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ropbox\Glavno 2.0\012 PLANOVI\PLAN SLJEDECA GODINA\"/>
    </mc:Choice>
  </mc:AlternateContent>
  <xr:revisionPtr revIDLastSave="0" documentId="13_ncr:1_{4C40C23E-C97F-4D2E-871B-9BB9A056697B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jelokupni" sheetId="24" r:id="rId1"/>
    <sheet name="natječaji" sheetId="25" r:id="rId2"/>
  </sheets>
  <externalReferences>
    <externalReference r:id="rId3"/>
    <externalReference r:id="rId4"/>
  </externalReferences>
  <definedNames>
    <definedName name="_xlnm._FilterDatabase" localSheetId="0" hidden="1">cjelokupni!$B$7:$R$389</definedName>
    <definedName name="_xlnm._FilterDatabase" localSheetId="1" hidden="1">natječaji!$B$7:$R$18</definedName>
    <definedName name="hg" localSheetId="0">#REF!</definedName>
    <definedName name="hg" localSheetId="1">#REF!</definedName>
    <definedName name="hg">#REF!</definedName>
    <definedName name="_xlnm.Print_Titles" localSheetId="0">cjelokupni!$7:$7</definedName>
    <definedName name="_xlnm.Print_Titles" localSheetId="1">natječaji!$7:$7</definedName>
    <definedName name="Javna">[1]ProcedureType_Valid_ZO!$B$1:$B$10</definedName>
    <definedName name="Javna.nabava">#REF!</definedName>
    <definedName name="Javna_nabava">#REF!</definedName>
    <definedName name="Jednostavna">[1]ProcedureType_Valid_ZO!$B$18</definedName>
    <definedName name="Main">#REF!</definedName>
    <definedName name="Obnov">#REF!</definedName>
    <definedName name="Obnova">[1]ProcedureType_Valid_ZO!$B$20:$B$21</definedName>
    <definedName name="Obrana">[1]ProcedureType_Valid_ZO!$B$12:$B$16</definedName>
    <definedName name="_xlnm.Print_Area" localSheetId="0">cjelokupni!$A$1:$P$380</definedName>
    <definedName name="_xlnm.Print_Area" localSheetId="1">natječaji!$A$1:$O$19</definedName>
    <definedName name="Tuđa_imovina_dobivena_na_korištenje" localSheetId="0">#REF!</definedName>
    <definedName name="Tuđa_imovina_dobivena_na_korištenje" localSheetId="1">#REF!</definedName>
    <definedName name="Tuđa_imovina_dobivena_na_korištenj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25" l="1"/>
  <c r="C10" i="25"/>
  <c r="H5" i="25"/>
  <c r="G389" i="24"/>
  <c r="F389" i="24"/>
  <c r="R389" i="24" s="1"/>
  <c r="E389" i="24"/>
  <c r="D389" i="24"/>
  <c r="C389" i="24"/>
  <c r="G388" i="24"/>
  <c r="F388" i="24"/>
  <c r="R388" i="24" s="1"/>
  <c r="E388" i="24"/>
  <c r="D388" i="24"/>
  <c r="C388" i="24"/>
  <c r="G387" i="24"/>
  <c r="F387" i="24"/>
  <c r="R387" i="24" s="1"/>
  <c r="E387" i="24"/>
  <c r="D387" i="24"/>
  <c r="C387" i="24"/>
  <c r="G386" i="24"/>
  <c r="F386" i="24"/>
  <c r="R386" i="24" s="1"/>
  <c r="E386" i="24"/>
  <c r="D386" i="24"/>
  <c r="C386" i="24"/>
  <c r="G385" i="24"/>
  <c r="F385" i="24"/>
  <c r="R385" i="24" s="1"/>
  <c r="E385" i="24"/>
  <c r="D385" i="24"/>
  <c r="C385" i="24"/>
  <c r="G384" i="24"/>
  <c r="F384" i="24"/>
  <c r="R384" i="24" s="1"/>
  <c r="E384" i="24"/>
  <c r="D384" i="24"/>
  <c r="C384" i="24"/>
  <c r="R383" i="24"/>
  <c r="G383" i="24"/>
  <c r="F383" i="24"/>
  <c r="C383" i="24"/>
  <c r="R382" i="24"/>
  <c r="G382" i="24"/>
  <c r="F382" i="24"/>
  <c r="C382" i="24"/>
  <c r="R381" i="24"/>
  <c r="G381" i="24"/>
  <c r="F381" i="24"/>
  <c r="C381" i="24"/>
  <c r="R380" i="24"/>
  <c r="G380" i="24"/>
  <c r="F380" i="24"/>
  <c r="C380" i="24"/>
  <c r="R379" i="24"/>
  <c r="G379" i="24"/>
  <c r="F379" i="24"/>
  <c r="C379" i="24"/>
  <c r="R378" i="24"/>
  <c r="G378" i="24"/>
  <c r="F378" i="24"/>
  <c r="C378" i="24"/>
  <c r="R377" i="24"/>
  <c r="G377" i="24"/>
  <c r="F377" i="24"/>
  <c r="C377" i="24"/>
  <c r="R376" i="24"/>
  <c r="G376" i="24"/>
  <c r="F376" i="24"/>
  <c r="C376" i="24"/>
  <c r="R375" i="24"/>
  <c r="G375" i="24"/>
  <c r="F375" i="24"/>
  <c r="C375" i="24"/>
  <c r="R374" i="24"/>
  <c r="G374" i="24"/>
  <c r="F374" i="24"/>
  <c r="C374" i="24"/>
  <c r="R373" i="24"/>
  <c r="G373" i="24"/>
  <c r="F373" i="24"/>
  <c r="C373" i="24"/>
  <c r="R372" i="24"/>
  <c r="G372" i="24"/>
  <c r="F372" i="24"/>
  <c r="C372" i="24"/>
  <c r="R371" i="24"/>
  <c r="G371" i="24"/>
  <c r="F371" i="24"/>
  <c r="C371" i="24"/>
  <c r="R370" i="24"/>
  <c r="G370" i="24"/>
  <c r="F370" i="24"/>
  <c r="C370" i="24"/>
  <c r="R369" i="24"/>
  <c r="G369" i="24"/>
  <c r="F369" i="24"/>
  <c r="C369" i="24"/>
  <c r="R368" i="24"/>
  <c r="G368" i="24"/>
  <c r="F368" i="24"/>
  <c r="C368" i="24"/>
  <c r="R367" i="24"/>
  <c r="G367" i="24"/>
  <c r="F367" i="24"/>
  <c r="C367" i="24"/>
  <c r="R366" i="24"/>
  <c r="G366" i="24"/>
  <c r="F366" i="24"/>
  <c r="C366" i="24"/>
  <c r="R365" i="24"/>
  <c r="G365" i="24"/>
  <c r="F365" i="24"/>
  <c r="C365" i="24"/>
  <c r="R364" i="24"/>
  <c r="G364" i="24"/>
  <c r="F364" i="24"/>
  <c r="C364" i="24"/>
  <c r="R363" i="24"/>
  <c r="G363" i="24"/>
  <c r="F363" i="24"/>
  <c r="C363" i="24"/>
  <c r="R362" i="24"/>
  <c r="G362" i="24"/>
  <c r="F362" i="24"/>
  <c r="C362" i="24"/>
  <c r="R361" i="24"/>
  <c r="G361" i="24"/>
  <c r="F361" i="24"/>
  <c r="C361" i="24"/>
  <c r="R360" i="24"/>
  <c r="G360" i="24"/>
  <c r="F360" i="24"/>
  <c r="C360" i="24"/>
  <c r="R359" i="24"/>
  <c r="G359" i="24"/>
  <c r="F359" i="24"/>
  <c r="C359" i="24"/>
  <c r="R358" i="24"/>
  <c r="G358" i="24"/>
  <c r="F358" i="24"/>
  <c r="C358" i="24"/>
  <c r="R357" i="24"/>
  <c r="G357" i="24"/>
  <c r="F357" i="24"/>
  <c r="C357" i="24"/>
  <c r="R356" i="24"/>
  <c r="G356" i="24"/>
  <c r="F356" i="24"/>
  <c r="C356" i="24"/>
  <c r="R355" i="24"/>
  <c r="G355" i="24"/>
  <c r="F355" i="24"/>
  <c r="C355" i="24"/>
  <c r="R354" i="24"/>
  <c r="G354" i="24"/>
  <c r="F354" i="24"/>
  <c r="C354" i="24"/>
  <c r="R353" i="24"/>
  <c r="G353" i="24"/>
  <c r="F353" i="24"/>
  <c r="C353" i="24"/>
  <c r="R352" i="24"/>
  <c r="G352" i="24"/>
  <c r="F352" i="24"/>
  <c r="C352" i="24"/>
  <c r="R351" i="24"/>
  <c r="G351" i="24"/>
  <c r="F351" i="24"/>
  <c r="C351" i="24"/>
  <c r="R350" i="24"/>
  <c r="G350" i="24"/>
  <c r="F350" i="24"/>
  <c r="C350" i="24"/>
  <c r="R349" i="24"/>
  <c r="G349" i="24"/>
  <c r="F349" i="24"/>
  <c r="C349" i="24"/>
  <c r="R348" i="24"/>
  <c r="G348" i="24"/>
  <c r="F348" i="24"/>
  <c r="C348" i="24"/>
  <c r="R347" i="24"/>
  <c r="G347" i="24"/>
  <c r="F347" i="24"/>
  <c r="C347" i="24"/>
  <c r="R346" i="24"/>
  <c r="G346" i="24"/>
  <c r="F346" i="24"/>
  <c r="C346" i="24"/>
  <c r="R345" i="24"/>
  <c r="G345" i="24"/>
  <c r="F345" i="24"/>
  <c r="C345" i="24"/>
  <c r="R344" i="24"/>
  <c r="G344" i="24"/>
  <c r="F344" i="24"/>
  <c r="C344" i="24"/>
  <c r="R343" i="24"/>
  <c r="G343" i="24"/>
  <c r="F343" i="24"/>
  <c r="C343" i="24"/>
  <c r="R342" i="24"/>
  <c r="G342" i="24"/>
  <c r="F342" i="24"/>
  <c r="C342" i="24"/>
  <c r="R341" i="24"/>
  <c r="G341" i="24"/>
  <c r="F341" i="24"/>
  <c r="C341" i="24"/>
  <c r="R340" i="24"/>
  <c r="G340" i="24"/>
  <c r="F340" i="24"/>
  <c r="C340" i="24"/>
  <c r="R339" i="24"/>
  <c r="G339" i="24"/>
  <c r="F339" i="24"/>
  <c r="C339" i="24"/>
  <c r="R338" i="24"/>
  <c r="G338" i="24"/>
  <c r="F338" i="24"/>
  <c r="C338" i="24"/>
  <c r="R337" i="24"/>
  <c r="G337" i="24"/>
  <c r="F337" i="24"/>
  <c r="C337" i="24"/>
  <c r="R336" i="24"/>
  <c r="G336" i="24"/>
  <c r="F336" i="24"/>
  <c r="C336" i="24"/>
  <c r="R335" i="24"/>
  <c r="G335" i="24"/>
  <c r="F335" i="24"/>
  <c r="C335" i="24"/>
  <c r="R334" i="24"/>
  <c r="G334" i="24"/>
  <c r="F334" i="24"/>
  <c r="C334" i="24"/>
  <c r="R333" i="24"/>
  <c r="G333" i="24"/>
  <c r="F333" i="24"/>
  <c r="C333" i="24"/>
  <c r="R332" i="24"/>
  <c r="G332" i="24"/>
  <c r="F332" i="24"/>
  <c r="C332" i="24"/>
  <c r="R331" i="24"/>
  <c r="G331" i="24"/>
  <c r="F331" i="24"/>
  <c r="E331" i="24"/>
  <c r="D331" i="24"/>
  <c r="C331" i="24"/>
  <c r="G330" i="24"/>
  <c r="F330" i="24"/>
  <c r="R330" i="24" s="1"/>
  <c r="E330" i="24"/>
  <c r="D330" i="24"/>
  <c r="C330" i="24"/>
  <c r="G329" i="24"/>
  <c r="F329" i="24"/>
  <c r="R329" i="24" s="1"/>
  <c r="E329" i="24"/>
  <c r="D329" i="24"/>
  <c r="C329" i="24"/>
  <c r="G328" i="24"/>
  <c r="F328" i="24"/>
  <c r="R328" i="24" s="1"/>
  <c r="E328" i="24"/>
  <c r="D328" i="24"/>
  <c r="C328" i="24"/>
  <c r="G327" i="24"/>
  <c r="F327" i="24"/>
  <c r="R327" i="24" s="1"/>
  <c r="E327" i="24"/>
  <c r="D327" i="24"/>
  <c r="C327" i="24"/>
  <c r="G326" i="24"/>
  <c r="F326" i="24"/>
  <c r="R326" i="24" s="1"/>
  <c r="E326" i="24"/>
  <c r="D326" i="24"/>
  <c r="C326" i="24"/>
  <c r="G325" i="24"/>
  <c r="F325" i="24"/>
  <c r="R325" i="24" s="1"/>
  <c r="E325" i="24"/>
  <c r="D325" i="24"/>
  <c r="C325" i="24"/>
  <c r="G324" i="24"/>
  <c r="F324" i="24"/>
  <c r="R324" i="24" s="1"/>
  <c r="E324" i="24"/>
  <c r="D324" i="24"/>
  <c r="C324" i="24"/>
  <c r="G323" i="24"/>
  <c r="F323" i="24"/>
  <c r="R323" i="24" s="1"/>
  <c r="E323" i="24"/>
  <c r="D323" i="24"/>
  <c r="C323" i="24"/>
  <c r="G322" i="24"/>
  <c r="F322" i="24"/>
  <c r="R322" i="24" s="1"/>
  <c r="E322" i="24"/>
  <c r="D322" i="24"/>
  <c r="C322" i="24"/>
  <c r="G321" i="24"/>
  <c r="F321" i="24"/>
  <c r="R321" i="24" s="1"/>
  <c r="E321" i="24"/>
  <c r="D321" i="24"/>
  <c r="C321" i="24"/>
  <c r="G320" i="24"/>
  <c r="F320" i="24"/>
  <c r="R320" i="24" s="1"/>
  <c r="E320" i="24"/>
  <c r="D320" i="24"/>
  <c r="C320" i="24"/>
  <c r="G319" i="24"/>
  <c r="F319" i="24"/>
  <c r="R319" i="24" s="1"/>
  <c r="E319" i="24"/>
  <c r="D319" i="24"/>
  <c r="C319" i="24"/>
  <c r="G318" i="24"/>
  <c r="F318" i="24"/>
  <c r="R318" i="24" s="1"/>
  <c r="E318" i="24"/>
  <c r="D318" i="24"/>
  <c r="C318" i="24"/>
  <c r="R317" i="24"/>
  <c r="G317" i="24"/>
  <c r="F317" i="24"/>
  <c r="E317" i="24"/>
  <c r="D317" i="24"/>
  <c r="C317" i="24"/>
  <c r="G316" i="24"/>
  <c r="F316" i="24"/>
  <c r="R316" i="24" s="1"/>
  <c r="E316" i="24"/>
  <c r="D316" i="24"/>
  <c r="C316" i="24"/>
  <c r="G315" i="24"/>
  <c r="F315" i="24"/>
  <c r="R315" i="24" s="1"/>
  <c r="E315" i="24"/>
  <c r="D315" i="24"/>
  <c r="C315" i="24"/>
  <c r="G314" i="24"/>
  <c r="F314" i="24"/>
  <c r="R314" i="24" s="1"/>
  <c r="E314" i="24"/>
  <c r="D314" i="24"/>
  <c r="C314" i="24"/>
  <c r="G313" i="24"/>
  <c r="F313" i="24"/>
  <c r="R313" i="24" s="1"/>
  <c r="E313" i="24"/>
  <c r="D313" i="24"/>
  <c r="C313" i="24"/>
  <c r="G312" i="24"/>
  <c r="F312" i="24"/>
  <c r="R312" i="24" s="1"/>
  <c r="E312" i="24"/>
  <c r="D312" i="24"/>
  <c r="C312" i="24"/>
  <c r="G311" i="24"/>
  <c r="F311" i="24"/>
  <c r="R311" i="24" s="1"/>
  <c r="E311" i="24"/>
  <c r="D311" i="24"/>
  <c r="C311" i="24"/>
  <c r="G310" i="24"/>
  <c r="F310" i="24"/>
  <c r="R310" i="24" s="1"/>
  <c r="E310" i="24"/>
  <c r="D310" i="24"/>
  <c r="C310" i="24"/>
  <c r="G309" i="24"/>
  <c r="F309" i="24"/>
  <c r="R309" i="24" s="1"/>
  <c r="E309" i="24"/>
  <c r="D309" i="24"/>
  <c r="C309" i="24"/>
  <c r="G308" i="24"/>
  <c r="F308" i="24"/>
  <c r="R308" i="24" s="1"/>
  <c r="E308" i="24"/>
  <c r="D308" i="24"/>
  <c r="C308" i="24"/>
  <c r="R307" i="24"/>
  <c r="G307" i="24"/>
  <c r="F307" i="24"/>
  <c r="E307" i="24"/>
  <c r="D307" i="24"/>
  <c r="C307" i="24"/>
  <c r="G306" i="24"/>
  <c r="F306" i="24"/>
  <c r="R306" i="24" s="1"/>
  <c r="E306" i="24"/>
  <c r="D306" i="24"/>
  <c r="C306" i="24"/>
  <c r="G305" i="24"/>
  <c r="F305" i="24"/>
  <c r="R305" i="24" s="1"/>
  <c r="E305" i="24"/>
  <c r="D305" i="24"/>
  <c r="C305" i="24"/>
  <c r="G304" i="24"/>
  <c r="F304" i="24"/>
  <c r="R304" i="24" s="1"/>
  <c r="E304" i="24"/>
  <c r="D304" i="24"/>
  <c r="C304" i="24"/>
  <c r="G303" i="24"/>
  <c r="F303" i="24"/>
  <c r="R303" i="24" s="1"/>
  <c r="E303" i="24"/>
  <c r="D303" i="24"/>
  <c r="C303" i="24"/>
  <c r="G302" i="24"/>
  <c r="F302" i="24"/>
  <c r="R302" i="24" s="1"/>
  <c r="E302" i="24"/>
  <c r="D302" i="24"/>
  <c r="C302" i="24"/>
  <c r="G301" i="24"/>
  <c r="F301" i="24"/>
  <c r="R301" i="24" s="1"/>
  <c r="E301" i="24"/>
  <c r="D301" i="24"/>
  <c r="C301" i="24"/>
  <c r="G300" i="24"/>
  <c r="F300" i="24"/>
  <c r="R300" i="24" s="1"/>
  <c r="E300" i="24"/>
  <c r="D300" i="24"/>
  <c r="C300" i="24"/>
  <c r="G299" i="24"/>
  <c r="F299" i="24"/>
  <c r="R299" i="24" s="1"/>
  <c r="E299" i="24"/>
  <c r="D299" i="24"/>
  <c r="C299" i="24"/>
  <c r="G298" i="24"/>
  <c r="F298" i="24"/>
  <c r="R298" i="24" s="1"/>
  <c r="E298" i="24"/>
  <c r="D298" i="24"/>
  <c r="C298" i="24"/>
  <c r="G297" i="24"/>
  <c r="F297" i="24"/>
  <c r="R297" i="24" s="1"/>
  <c r="E297" i="24"/>
  <c r="D297" i="24"/>
  <c r="C297" i="24"/>
  <c r="G296" i="24"/>
  <c r="F296" i="24"/>
  <c r="R296" i="24" s="1"/>
  <c r="E296" i="24"/>
  <c r="D296" i="24"/>
  <c r="C296" i="24"/>
  <c r="G295" i="24"/>
  <c r="F295" i="24"/>
  <c r="R295" i="24" s="1"/>
  <c r="E295" i="24"/>
  <c r="D295" i="24"/>
  <c r="C295" i="24"/>
  <c r="G294" i="24"/>
  <c r="F294" i="24"/>
  <c r="R294" i="24" s="1"/>
  <c r="E294" i="24"/>
  <c r="D294" i="24"/>
  <c r="C294" i="24"/>
  <c r="G293" i="24"/>
  <c r="F293" i="24"/>
  <c r="R293" i="24" s="1"/>
  <c r="E293" i="24"/>
  <c r="D293" i="24"/>
  <c r="C293" i="24"/>
  <c r="G292" i="24"/>
  <c r="F292" i="24"/>
  <c r="R292" i="24" s="1"/>
  <c r="E292" i="24"/>
  <c r="D292" i="24"/>
  <c r="C292" i="24"/>
  <c r="G291" i="24"/>
  <c r="F291" i="24"/>
  <c r="R291" i="24" s="1"/>
  <c r="E291" i="24"/>
  <c r="D291" i="24"/>
  <c r="C291" i="24"/>
  <c r="G290" i="24"/>
  <c r="F290" i="24"/>
  <c r="R290" i="24" s="1"/>
  <c r="E290" i="24"/>
  <c r="D290" i="24"/>
  <c r="C290" i="24"/>
  <c r="G289" i="24"/>
  <c r="F289" i="24"/>
  <c r="R289" i="24" s="1"/>
  <c r="E289" i="24"/>
  <c r="D289" i="24"/>
  <c r="C289" i="24"/>
  <c r="G288" i="24"/>
  <c r="F288" i="24"/>
  <c r="R288" i="24" s="1"/>
  <c r="E288" i="24"/>
  <c r="D288" i="24"/>
  <c r="C288" i="24"/>
  <c r="G287" i="24"/>
  <c r="F287" i="24"/>
  <c r="R287" i="24" s="1"/>
  <c r="E287" i="24"/>
  <c r="D287" i="24"/>
  <c r="C287" i="24"/>
  <c r="G286" i="24"/>
  <c r="F286" i="24"/>
  <c r="R286" i="24" s="1"/>
  <c r="E286" i="24"/>
  <c r="D286" i="24"/>
  <c r="C286" i="24"/>
  <c r="R285" i="24"/>
  <c r="G285" i="24"/>
  <c r="F285" i="24"/>
  <c r="E285" i="24"/>
  <c r="D285" i="24"/>
  <c r="C285" i="24"/>
  <c r="G284" i="24"/>
  <c r="F284" i="24"/>
  <c r="R284" i="24" s="1"/>
  <c r="E284" i="24"/>
  <c r="D284" i="24"/>
  <c r="C284" i="24"/>
  <c r="G283" i="24"/>
  <c r="F283" i="24"/>
  <c r="R283" i="24" s="1"/>
  <c r="E283" i="24"/>
  <c r="D283" i="24"/>
  <c r="C283" i="24"/>
  <c r="G282" i="24"/>
  <c r="F282" i="24"/>
  <c r="R282" i="24" s="1"/>
  <c r="E282" i="24"/>
  <c r="D282" i="24"/>
  <c r="C282" i="24"/>
  <c r="G281" i="24"/>
  <c r="F281" i="24"/>
  <c r="R281" i="24" s="1"/>
  <c r="E281" i="24"/>
  <c r="D281" i="24"/>
  <c r="C281" i="24"/>
  <c r="G280" i="24"/>
  <c r="F280" i="24"/>
  <c r="R280" i="24" s="1"/>
  <c r="E280" i="24"/>
  <c r="D280" i="24"/>
  <c r="C280" i="24"/>
  <c r="G279" i="24"/>
  <c r="F279" i="24"/>
  <c r="R279" i="24" s="1"/>
  <c r="E279" i="24"/>
  <c r="D279" i="24"/>
  <c r="C279" i="24"/>
  <c r="G278" i="24"/>
  <c r="F278" i="24"/>
  <c r="R278" i="24" s="1"/>
  <c r="E278" i="24"/>
  <c r="D278" i="24"/>
  <c r="C278" i="24"/>
  <c r="G277" i="24"/>
  <c r="F277" i="24"/>
  <c r="R277" i="24" s="1"/>
  <c r="E277" i="24"/>
  <c r="D277" i="24"/>
  <c r="C277" i="24"/>
  <c r="G276" i="24"/>
  <c r="F276" i="24"/>
  <c r="R276" i="24" s="1"/>
  <c r="E276" i="24"/>
  <c r="D276" i="24"/>
  <c r="C276" i="24"/>
  <c r="R275" i="24"/>
  <c r="G275" i="24"/>
  <c r="F275" i="24"/>
  <c r="E275" i="24"/>
  <c r="D275" i="24"/>
  <c r="C275" i="24"/>
  <c r="G274" i="24"/>
  <c r="F274" i="24"/>
  <c r="R274" i="24" s="1"/>
  <c r="E274" i="24"/>
  <c r="D274" i="24"/>
  <c r="C274" i="24"/>
  <c r="G273" i="24"/>
  <c r="F273" i="24"/>
  <c r="R273" i="24" s="1"/>
  <c r="E273" i="24"/>
  <c r="D273" i="24"/>
  <c r="C273" i="24"/>
  <c r="G272" i="24"/>
  <c r="F272" i="24"/>
  <c r="R272" i="24" s="1"/>
  <c r="E272" i="24"/>
  <c r="D272" i="24"/>
  <c r="C272" i="24"/>
  <c r="G271" i="24"/>
  <c r="F271" i="24"/>
  <c r="R271" i="24" s="1"/>
  <c r="E271" i="24"/>
  <c r="D271" i="24"/>
  <c r="C271" i="24"/>
  <c r="G270" i="24"/>
  <c r="F270" i="24"/>
  <c r="R270" i="24" s="1"/>
  <c r="E270" i="24"/>
  <c r="D270" i="24"/>
  <c r="C270" i="24"/>
  <c r="G269" i="24"/>
  <c r="F269" i="24"/>
  <c r="R269" i="24" s="1"/>
  <c r="E269" i="24"/>
  <c r="D269" i="24"/>
  <c r="C269" i="24"/>
  <c r="G268" i="24"/>
  <c r="F268" i="24"/>
  <c r="R268" i="24" s="1"/>
  <c r="E268" i="24"/>
  <c r="D268" i="24"/>
  <c r="C268" i="24"/>
  <c r="G267" i="24"/>
  <c r="F267" i="24"/>
  <c r="R267" i="24" s="1"/>
  <c r="E267" i="24"/>
  <c r="D267" i="24"/>
  <c r="C267" i="24"/>
  <c r="G266" i="24"/>
  <c r="F266" i="24"/>
  <c r="R266" i="24" s="1"/>
  <c r="E266" i="24"/>
  <c r="D266" i="24"/>
  <c r="C266" i="24"/>
  <c r="G265" i="24"/>
  <c r="F265" i="24"/>
  <c r="R265" i="24" s="1"/>
  <c r="E265" i="24"/>
  <c r="D265" i="24"/>
  <c r="C265" i="24"/>
  <c r="G264" i="24"/>
  <c r="F264" i="24"/>
  <c r="R264" i="24" s="1"/>
  <c r="E264" i="24"/>
  <c r="D264" i="24"/>
  <c r="C264" i="24"/>
  <c r="G263" i="24"/>
  <c r="F263" i="24"/>
  <c r="R263" i="24" s="1"/>
  <c r="C263" i="24"/>
  <c r="G262" i="24"/>
  <c r="F262" i="24"/>
  <c r="R262" i="24" s="1"/>
  <c r="C262" i="24"/>
  <c r="G261" i="24"/>
  <c r="F261" i="24"/>
  <c r="R261" i="24" s="1"/>
  <c r="C261" i="24"/>
  <c r="G260" i="24"/>
  <c r="F260" i="24"/>
  <c r="R260" i="24" s="1"/>
  <c r="C260" i="24"/>
  <c r="G259" i="24"/>
  <c r="F259" i="24"/>
  <c r="R259" i="24" s="1"/>
  <c r="C259" i="24"/>
  <c r="G258" i="24"/>
  <c r="F258" i="24"/>
  <c r="R258" i="24" s="1"/>
  <c r="C258" i="24"/>
  <c r="G257" i="24"/>
  <c r="F257" i="24"/>
  <c r="R257" i="24" s="1"/>
  <c r="C257" i="24"/>
  <c r="G256" i="24"/>
  <c r="F256" i="24"/>
  <c r="R256" i="24" s="1"/>
  <c r="C256" i="24"/>
  <c r="G255" i="24"/>
  <c r="F255" i="24"/>
  <c r="R255" i="24" s="1"/>
  <c r="C255" i="24"/>
  <c r="G254" i="24"/>
  <c r="F254" i="24"/>
  <c r="R254" i="24" s="1"/>
  <c r="C254" i="24"/>
  <c r="G253" i="24"/>
  <c r="F253" i="24"/>
  <c r="R253" i="24" s="1"/>
  <c r="C253" i="24"/>
  <c r="G252" i="24"/>
  <c r="F252" i="24"/>
  <c r="R252" i="24" s="1"/>
  <c r="C252" i="24"/>
  <c r="G251" i="24"/>
  <c r="F251" i="24"/>
  <c r="R251" i="24" s="1"/>
  <c r="C251" i="24"/>
  <c r="G250" i="24"/>
  <c r="F250" i="24"/>
  <c r="R250" i="24" s="1"/>
  <c r="C250" i="24"/>
  <c r="G249" i="24"/>
  <c r="F249" i="24"/>
  <c r="R249" i="24" s="1"/>
  <c r="C249" i="24"/>
  <c r="G248" i="24"/>
  <c r="F248" i="24"/>
  <c r="R248" i="24" s="1"/>
  <c r="C248" i="24"/>
  <c r="G247" i="24"/>
  <c r="F247" i="24"/>
  <c r="R247" i="24" s="1"/>
  <c r="C247" i="24"/>
  <c r="G246" i="24"/>
  <c r="F246" i="24"/>
  <c r="R246" i="24" s="1"/>
  <c r="C246" i="24"/>
  <c r="G245" i="24"/>
  <c r="F245" i="24"/>
  <c r="R245" i="24" s="1"/>
  <c r="C245" i="24"/>
  <c r="G244" i="24"/>
  <c r="F244" i="24"/>
  <c r="R244" i="24" s="1"/>
  <c r="C244" i="24"/>
  <c r="G243" i="24"/>
  <c r="F243" i="24"/>
  <c r="R243" i="24" s="1"/>
  <c r="C243" i="24"/>
  <c r="G242" i="24"/>
  <c r="F242" i="24"/>
  <c r="R242" i="24" s="1"/>
  <c r="C242" i="24"/>
  <c r="G241" i="24"/>
  <c r="F241" i="24"/>
  <c r="R241" i="24" s="1"/>
  <c r="C241" i="24"/>
  <c r="G240" i="24"/>
  <c r="F240" i="24"/>
  <c r="R240" i="24" s="1"/>
  <c r="C240" i="24"/>
  <c r="G239" i="24"/>
  <c r="F239" i="24"/>
  <c r="R239" i="24" s="1"/>
  <c r="C239" i="24"/>
  <c r="G238" i="24"/>
  <c r="F238" i="24"/>
  <c r="R238" i="24" s="1"/>
  <c r="C238" i="24"/>
  <c r="G237" i="24"/>
  <c r="F237" i="24"/>
  <c r="R237" i="24" s="1"/>
  <c r="E237" i="24"/>
  <c r="D237" i="24"/>
  <c r="C237" i="24"/>
  <c r="G236" i="24"/>
  <c r="F236" i="24"/>
  <c r="R236" i="24" s="1"/>
  <c r="E236" i="24"/>
  <c r="D236" i="24"/>
  <c r="C236" i="24"/>
  <c r="G235" i="24"/>
  <c r="F235" i="24"/>
  <c r="R235" i="24" s="1"/>
  <c r="E235" i="24"/>
  <c r="D235" i="24"/>
  <c r="C235" i="24"/>
  <c r="G234" i="24"/>
  <c r="F234" i="24"/>
  <c r="R234" i="24" s="1"/>
  <c r="E234" i="24"/>
  <c r="D234" i="24"/>
  <c r="C234" i="24"/>
  <c r="G233" i="24"/>
  <c r="F233" i="24"/>
  <c r="R233" i="24" s="1"/>
  <c r="E233" i="24"/>
  <c r="D233" i="24"/>
  <c r="C233" i="24"/>
  <c r="G232" i="24"/>
  <c r="F232" i="24"/>
  <c r="R232" i="24" s="1"/>
  <c r="E232" i="24"/>
  <c r="D232" i="24"/>
  <c r="C232" i="24"/>
  <c r="G231" i="24"/>
  <c r="F231" i="24"/>
  <c r="R231" i="24" s="1"/>
  <c r="E231" i="24"/>
  <c r="D231" i="24"/>
  <c r="C231" i="24"/>
  <c r="G230" i="24"/>
  <c r="F230" i="24"/>
  <c r="R230" i="24" s="1"/>
  <c r="E230" i="24"/>
  <c r="D230" i="24"/>
  <c r="C230" i="24"/>
  <c r="G229" i="24"/>
  <c r="F229" i="24"/>
  <c r="R229" i="24" s="1"/>
  <c r="E229" i="24"/>
  <c r="D229" i="24"/>
  <c r="C229" i="24"/>
  <c r="G228" i="24"/>
  <c r="F228" i="24"/>
  <c r="R228" i="24" s="1"/>
  <c r="E228" i="24"/>
  <c r="D228" i="24"/>
  <c r="C228" i="24"/>
  <c r="G227" i="24"/>
  <c r="F227" i="24"/>
  <c r="R227" i="24" s="1"/>
  <c r="E227" i="24"/>
  <c r="D227" i="24"/>
  <c r="C227" i="24"/>
  <c r="G226" i="24"/>
  <c r="F226" i="24"/>
  <c r="R226" i="24" s="1"/>
  <c r="E226" i="24"/>
  <c r="D226" i="24"/>
  <c r="C226" i="24"/>
  <c r="G225" i="24"/>
  <c r="F225" i="24"/>
  <c r="R225" i="24" s="1"/>
  <c r="E225" i="24"/>
  <c r="D225" i="24"/>
  <c r="C225" i="24"/>
  <c r="G224" i="24"/>
  <c r="F224" i="24"/>
  <c r="R224" i="24" s="1"/>
  <c r="E224" i="24"/>
  <c r="D224" i="24"/>
  <c r="C224" i="24"/>
  <c r="G223" i="24"/>
  <c r="F223" i="24"/>
  <c r="R223" i="24" s="1"/>
  <c r="E223" i="24"/>
  <c r="D223" i="24"/>
  <c r="C223" i="24"/>
  <c r="G222" i="24"/>
  <c r="F222" i="24"/>
  <c r="R222" i="24" s="1"/>
  <c r="E222" i="24"/>
  <c r="D222" i="24"/>
  <c r="C222" i="24"/>
  <c r="G221" i="24"/>
  <c r="F221" i="24"/>
  <c r="R221" i="24" s="1"/>
  <c r="E221" i="24"/>
  <c r="D221" i="24"/>
  <c r="C221" i="24"/>
  <c r="G220" i="24"/>
  <c r="F220" i="24"/>
  <c r="R220" i="24" s="1"/>
  <c r="E220" i="24"/>
  <c r="D220" i="24"/>
  <c r="C220" i="24"/>
  <c r="G219" i="24"/>
  <c r="F219" i="24"/>
  <c r="R219" i="24" s="1"/>
  <c r="E219" i="24"/>
  <c r="D219" i="24"/>
  <c r="C219" i="24"/>
  <c r="G218" i="24"/>
  <c r="F218" i="24"/>
  <c r="R218" i="24" s="1"/>
  <c r="E218" i="24"/>
  <c r="D218" i="24"/>
  <c r="C218" i="24"/>
  <c r="G217" i="24"/>
  <c r="F217" i="24"/>
  <c r="R217" i="24" s="1"/>
  <c r="E217" i="24"/>
  <c r="D217" i="24"/>
  <c r="C217" i="24"/>
  <c r="G216" i="24"/>
  <c r="F216" i="24"/>
  <c r="R216" i="24" s="1"/>
  <c r="E216" i="24"/>
  <c r="D216" i="24"/>
  <c r="C216" i="24"/>
  <c r="G215" i="24"/>
  <c r="F215" i="24"/>
  <c r="R215" i="24" s="1"/>
  <c r="E215" i="24"/>
  <c r="D215" i="24"/>
  <c r="C215" i="24"/>
  <c r="G214" i="24"/>
  <c r="F214" i="24"/>
  <c r="R214" i="24" s="1"/>
  <c r="E214" i="24"/>
  <c r="D214" i="24"/>
  <c r="C214" i="24"/>
  <c r="R213" i="24"/>
  <c r="G213" i="24"/>
  <c r="F213" i="24"/>
  <c r="E213" i="24"/>
  <c r="D213" i="24"/>
  <c r="C213" i="24"/>
  <c r="G212" i="24"/>
  <c r="F212" i="24"/>
  <c r="R212" i="24" s="1"/>
  <c r="E212" i="24"/>
  <c r="D212" i="24"/>
  <c r="C212" i="24"/>
  <c r="R211" i="24"/>
  <c r="G211" i="24"/>
  <c r="F211" i="24"/>
  <c r="E211" i="24"/>
  <c r="D211" i="24"/>
  <c r="C211" i="24"/>
  <c r="G210" i="24"/>
  <c r="F210" i="24"/>
  <c r="R210" i="24" s="1"/>
  <c r="E210" i="24"/>
  <c r="D210" i="24"/>
  <c r="C210" i="24"/>
  <c r="G209" i="24"/>
  <c r="F209" i="24"/>
  <c r="R209" i="24" s="1"/>
  <c r="E209" i="24"/>
  <c r="D209" i="24"/>
  <c r="C209" i="24"/>
  <c r="G208" i="24"/>
  <c r="F208" i="24"/>
  <c r="R208" i="24" s="1"/>
  <c r="E208" i="24"/>
  <c r="D208" i="24"/>
  <c r="C208" i="24"/>
  <c r="G207" i="24"/>
  <c r="F207" i="24"/>
  <c r="R207" i="24" s="1"/>
  <c r="E207" i="24"/>
  <c r="D207" i="24"/>
  <c r="C207" i="24"/>
  <c r="G206" i="24"/>
  <c r="F206" i="24"/>
  <c r="R206" i="24" s="1"/>
  <c r="E206" i="24"/>
  <c r="D206" i="24"/>
  <c r="C206" i="24"/>
  <c r="G205" i="24"/>
  <c r="F205" i="24"/>
  <c r="R205" i="24" s="1"/>
  <c r="E205" i="24"/>
  <c r="D205" i="24"/>
  <c r="C205" i="24"/>
  <c r="G204" i="24"/>
  <c r="F204" i="24"/>
  <c r="R204" i="24" s="1"/>
  <c r="E204" i="24"/>
  <c r="D204" i="24"/>
  <c r="C204" i="24"/>
  <c r="G203" i="24"/>
  <c r="F203" i="24"/>
  <c r="R203" i="24" s="1"/>
  <c r="E203" i="24"/>
  <c r="D203" i="24"/>
  <c r="C203" i="24"/>
  <c r="G202" i="24"/>
  <c r="F202" i="24"/>
  <c r="R202" i="24" s="1"/>
  <c r="E202" i="24"/>
  <c r="D202" i="24"/>
  <c r="C202" i="24"/>
  <c r="G201" i="24"/>
  <c r="F201" i="24"/>
  <c r="R201" i="24" s="1"/>
  <c r="E201" i="24"/>
  <c r="D201" i="24"/>
  <c r="C201" i="24"/>
  <c r="G200" i="24"/>
  <c r="F200" i="24"/>
  <c r="R200" i="24" s="1"/>
  <c r="E200" i="24"/>
  <c r="D200" i="24"/>
  <c r="C200" i="24"/>
  <c r="G199" i="24"/>
  <c r="F199" i="24"/>
  <c r="R199" i="24" s="1"/>
  <c r="E199" i="24"/>
  <c r="D199" i="24"/>
  <c r="C199" i="24"/>
  <c r="G198" i="24"/>
  <c r="F198" i="24"/>
  <c r="R198" i="24" s="1"/>
  <c r="E198" i="24"/>
  <c r="D198" i="24"/>
  <c r="C198" i="24"/>
  <c r="G197" i="24"/>
  <c r="F197" i="24"/>
  <c r="R197" i="24" s="1"/>
  <c r="E197" i="24"/>
  <c r="D197" i="24"/>
  <c r="C197" i="24"/>
  <c r="G196" i="24"/>
  <c r="F196" i="24"/>
  <c r="R196" i="24" s="1"/>
  <c r="E196" i="24"/>
  <c r="D196" i="24"/>
  <c r="C196" i="24"/>
  <c r="G195" i="24"/>
  <c r="F195" i="24"/>
  <c r="R195" i="24" s="1"/>
  <c r="E195" i="24"/>
  <c r="D195" i="24"/>
  <c r="C195" i="24"/>
  <c r="G194" i="24"/>
  <c r="F194" i="24"/>
  <c r="R194" i="24" s="1"/>
  <c r="E194" i="24"/>
  <c r="D194" i="24"/>
  <c r="C194" i="24"/>
  <c r="G193" i="24"/>
  <c r="F193" i="24"/>
  <c r="R193" i="24" s="1"/>
  <c r="E193" i="24"/>
  <c r="D193" i="24"/>
  <c r="C193" i="24"/>
  <c r="G192" i="24"/>
  <c r="F192" i="24"/>
  <c r="R192" i="24" s="1"/>
  <c r="E192" i="24"/>
  <c r="D192" i="24"/>
  <c r="C192" i="24"/>
  <c r="G191" i="24"/>
  <c r="F191" i="24"/>
  <c r="R191" i="24" s="1"/>
  <c r="E191" i="24"/>
  <c r="D191" i="24"/>
  <c r="C191" i="24"/>
  <c r="G190" i="24"/>
  <c r="F190" i="24"/>
  <c r="R190" i="24" s="1"/>
  <c r="E190" i="24"/>
  <c r="D190" i="24"/>
  <c r="C190" i="24"/>
  <c r="G189" i="24"/>
  <c r="F189" i="24"/>
  <c r="R189" i="24" s="1"/>
  <c r="E189" i="24"/>
  <c r="D189" i="24"/>
  <c r="C189" i="24"/>
  <c r="G188" i="24"/>
  <c r="F188" i="24"/>
  <c r="R188" i="24" s="1"/>
  <c r="E188" i="24"/>
  <c r="D188" i="24"/>
  <c r="C188" i="24"/>
  <c r="G187" i="24"/>
  <c r="F187" i="24"/>
  <c r="R187" i="24" s="1"/>
  <c r="E187" i="24"/>
  <c r="D187" i="24"/>
  <c r="C187" i="24"/>
  <c r="G186" i="24"/>
  <c r="F186" i="24"/>
  <c r="R186" i="24" s="1"/>
  <c r="E186" i="24"/>
  <c r="D186" i="24"/>
  <c r="C186" i="24"/>
  <c r="G185" i="24"/>
  <c r="F185" i="24"/>
  <c r="R185" i="24" s="1"/>
  <c r="E185" i="24"/>
  <c r="D185" i="24"/>
  <c r="C185" i="24"/>
  <c r="G184" i="24"/>
  <c r="F184" i="24"/>
  <c r="R184" i="24" s="1"/>
  <c r="E184" i="24"/>
  <c r="D184" i="24"/>
  <c r="C184" i="24"/>
  <c r="G183" i="24"/>
  <c r="F183" i="24"/>
  <c r="R183" i="24" s="1"/>
  <c r="E183" i="24"/>
  <c r="D183" i="24"/>
  <c r="C183" i="24"/>
  <c r="G182" i="24"/>
  <c r="F182" i="24"/>
  <c r="R182" i="24" s="1"/>
  <c r="E182" i="24"/>
  <c r="D182" i="24"/>
  <c r="C182" i="24"/>
  <c r="G181" i="24"/>
  <c r="F181" i="24"/>
  <c r="R181" i="24" s="1"/>
  <c r="E181" i="24"/>
  <c r="D181" i="24"/>
  <c r="C181" i="24"/>
  <c r="G180" i="24"/>
  <c r="F180" i="24"/>
  <c r="R180" i="24" s="1"/>
  <c r="E180" i="24"/>
  <c r="D180" i="24"/>
  <c r="C180" i="24"/>
  <c r="R179" i="24"/>
  <c r="G179" i="24"/>
  <c r="F179" i="24"/>
  <c r="E179" i="24"/>
  <c r="D179" i="24"/>
  <c r="C179" i="24"/>
  <c r="G178" i="24"/>
  <c r="F178" i="24"/>
  <c r="R178" i="24" s="1"/>
  <c r="E178" i="24"/>
  <c r="D178" i="24"/>
  <c r="C178" i="24"/>
  <c r="G177" i="24"/>
  <c r="F177" i="24"/>
  <c r="R177" i="24" s="1"/>
  <c r="E177" i="24"/>
  <c r="D177" i="24"/>
  <c r="C177" i="24"/>
  <c r="G176" i="24"/>
  <c r="F176" i="24"/>
  <c r="R176" i="24" s="1"/>
  <c r="E176" i="24"/>
  <c r="D176" i="24"/>
  <c r="C176" i="24"/>
  <c r="G175" i="24"/>
  <c r="F175" i="24"/>
  <c r="R175" i="24" s="1"/>
  <c r="E175" i="24"/>
  <c r="D175" i="24"/>
  <c r="C175" i="24"/>
  <c r="G174" i="24"/>
  <c r="F174" i="24"/>
  <c r="R174" i="24" s="1"/>
  <c r="E174" i="24"/>
  <c r="D174" i="24"/>
  <c r="C174" i="24"/>
  <c r="R173" i="24"/>
  <c r="G173" i="24"/>
  <c r="F173" i="24"/>
  <c r="E173" i="24"/>
  <c r="D173" i="24"/>
  <c r="C173" i="24"/>
  <c r="G172" i="24"/>
  <c r="F172" i="24"/>
  <c r="R172" i="24" s="1"/>
  <c r="E172" i="24"/>
  <c r="D172" i="24"/>
  <c r="C172" i="24"/>
  <c r="G171" i="24"/>
  <c r="F171" i="24"/>
  <c r="R171" i="24" s="1"/>
  <c r="E171" i="24"/>
  <c r="D171" i="24"/>
  <c r="C171" i="24"/>
  <c r="G170" i="24"/>
  <c r="F170" i="24"/>
  <c r="R170" i="24" s="1"/>
  <c r="E170" i="24"/>
  <c r="D170" i="24"/>
  <c r="C170" i="24"/>
  <c r="G169" i="24"/>
  <c r="F169" i="24"/>
  <c r="R169" i="24" s="1"/>
  <c r="E169" i="24"/>
  <c r="D169" i="24"/>
  <c r="C169" i="24"/>
  <c r="G168" i="24"/>
  <c r="F168" i="24"/>
  <c r="R168" i="24" s="1"/>
  <c r="E168" i="24"/>
  <c r="D168" i="24"/>
  <c r="C168" i="24"/>
  <c r="G167" i="24"/>
  <c r="F167" i="24"/>
  <c r="R167" i="24" s="1"/>
  <c r="E167" i="24"/>
  <c r="D167" i="24"/>
  <c r="C167" i="24"/>
  <c r="G166" i="24"/>
  <c r="F166" i="24"/>
  <c r="R166" i="24" s="1"/>
  <c r="E166" i="24"/>
  <c r="D166" i="24"/>
  <c r="C166" i="24"/>
  <c r="G165" i="24"/>
  <c r="F165" i="24"/>
  <c r="R165" i="24" s="1"/>
  <c r="E165" i="24"/>
  <c r="D165" i="24"/>
  <c r="C165" i="24"/>
  <c r="G164" i="24"/>
  <c r="F164" i="24"/>
  <c r="R164" i="24" s="1"/>
  <c r="E164" i="24"/>
  <c r="D164" i="24"/>
  <c r="C164" i="24"/>
  <c r="G163" i="24"/>
  <c r="F163" i="24"/>
  <c r="R163" i="24" s="1"/>
  <c r="E163" i="24"/>
  <c r="D163" i="24"/>
  <c r="C163" i="24"/>
  <c r="G162" i="24"/>
  <c r="F162" i="24"/>
  <c r="R162" i="24" s="1"/>
  <c r="E162" i="24"/>
  <c r="D162" i="24"/>
  <c r="C162" i="24"/>
  <c r="G161" i="24"/>
  <c r="F161" i="24"/>
  <c r="R161" i="24" s="1"/>
  <c r="E161" i="24"/>
  <c r="D161" i="24"/>
  <c r="C161" i="24"/>
  <c r="G160" i="24"/>
  <c r="F160" i="24"/>
  <c r="R160" i="24" s="1"/>
  <c r="E160" i="24"/>
  <c r="D160" i="24"/>
  <c r="C160" i="24"/>
  <c r="G159" i="24"/>
  <c r="F159" i="24"/>
  <c r="R159" i="24" s="1"/>
  <c r="E159" i="24"/>
  <c r="D159" i="24"/>
  <c r="C159" i="24"/>
  <c r="G158" i="24"/>
  <c r="F158" i="24"/>
  <c r="R158" i="24" s="1"/>
  <c r="E158" i="24"/>
  <c r="D158" i="24"/>
  <c r="C158" i="24"/>
  <c r="G157" i="24"/>
  <c r="F157" i="24"/>
  <c r="R157" i="24" s="1"/>
  <c r="E157" i="24"/>
  <c r="D157" i="24"/>
  <c r="C157" i="24"/>
  <c r="G156" i="24"/>
  <c r="F156" i="24"/>
  <c r="R156" i="24" s="1"/>
  <c r="E156" i="24"/>
  <c r="D156" i="24"/>
  <c r="C156" i="24"/>
  <c r="G155" i="24"/>
  <c r="F155" i="24"/>
  <c r="R155" i="24" s="1"/>
  <c r="E155" i="24"/>
  <c r="D155" i="24"/>
  <c r="C155" i="24"/>
  <c r="G154" i="24"/>
  <c r="F154" i="24"/>
  <c r="R154" i="24" s="1"/>
  <c r="E154" i="24"/>
  <c r="D154" i="24"/>
  <c r="C154" i="24"/>
  <c r="G153" i="24"/>
  <c r="F153" i="24"/>
  <c r="R153" i="24" s="1"/>
  <c r="E153" i="24"/>
  <c r="D153" i="24"/>
  <c r="C153" i="24"/>
  <c r="G152" i="24"/>
  <c r="F152" i="24"/>
  <c r="R152" i="24" s="1"/>
  <c r="E152" i="24"/>
  <c r="D152" i="24"/>
  <c r="C152" i="24"/>
  <c r="G151" i="24"/>
  <c r="F151" i="24"/>
  <c r="R151" i="24" s="1"/>
  <c r="E151" i="24"/>
  <c r="D151" i="24"/>
  <c r="C151" i="24"/>
  <c r="G150" i="24"/>
  <c r="F150" i="24"/>
  <c r="R150" i="24" s="1"/>
  <c r="E150" i="24"/>
  <c r="D150" i="24"/>
  <c r="C150" i="24"/>
  <c r="G149" i="24"/>
  <c r="F149" i="24"/>
  <c r="R149" i="24" s="1"/>
  <c r="E149" i="24"/>
  <c r="D149" i="24"/>
  <c r="C149" i="24"/>
  <c r="G148" i="24"/>
  <c r="F148" i="24"/>
  <c r="R148" i="24" s="1"/>
  <c r="E148" i="24"/>
  <c r="D148" i="24"/>
  <c r="C148" i="24"/>
  <c r="G147" i="24"/>
  <c r="F147" i="24"/>
  <c r="R147" i="24" s="1"/>
  <c r="E147" i="24"/>
  <c r="D147" i="24"/>
  <c r="C147" i="24"/>
  <c r="G146" i="24"/>
  <c r="F146" i="24"/>
  <c r="R146" i="24" s="1"/>
  <c r="E146" i="24"/>
  <c r="D146" i="24"/>
  <c r="C146" i="24"/>
  <c r="G145" i="24"/>
  <c r="F145" i="24"/>
  <c r="R145" i="24" s="1"/>
  <c r="E145" i="24"/>
  <c r="D145" i="24"/>
  <c r="C145" i="24"/>
  <c r="G144" i="24"/>
  <c r="F144" i="24"/>
  <c r="R144" i="24" s="1"/>
  <c r="E144" i="24"/>
  <c r="D144" i="24"/>
  <c r="C144" i="24"/>
  <c r="G143" i="24"/>
  <c r="F143" i="24"/>
  <c r="R143" i="24" s="1"/>
  <c r="E143" i="24"/>
  <c r="D143" i="24"/>
  <c r="C143" i="24"/>
  <c r="G142" i="24"/>
  <c r="F142" i="24"/>
  <c r="R142" i="24" s="1"/>
  <c r="E142" i="24"/>
  <c r="D142" i="24"/>
  <c r="C142" i="24"/>
  <c r="G141" i="24"/>
  <c r="F141" i="24"/>
  <c r="R141" i="24" s="1"/>
  <c r="E141" i="24"/>
  <c r="D141" i="24"/>
  <c r="C141" i="24"/>
  <c r="G140" i="24"/>
  <c r="F140" i="24"/>
  <c r="R140" i="24" s="1"/>
  <c r="E140" i="24"/>
  <c r="D140" i="24"/>
  <c r="C140" i="24"/>
  <c r="G139" i="24"/>
  <c r="F139" i="24"/>
  <c r="R139" i="24" s="1"/>
  <c r="E139" i="24"/>
  <c r="D139" i="24"/>
  <c r="C139" i="24"/>
  <c r="R138" i="24"/>
  <c r="G138" i="24"/>
  <c r="F138" i="24"/>
  <c r="E138" i="24"/>
  <c r="D138" i="24"/>
  <c r="C138" i="24"/>
  <c r="G137" i="24"/>
  <c r="F137" i="24"/>
  <c r="R137" i="24" s="1"/>
  <c r="E137" i="24"/>
  <c r="D137" i="24"/>
  <c r="C137" i="24"/>
  <c r="G136" i="24"/>
  <c r="F136" i="24"/>
  <c r="R136" i="24" s="1"/>
  <c r="E136" i="24"/>
  <c r="D136" i="24"/>
  <c r="C136" i="24"/>
  <c r="G135" i="24"/>
  <c r="F135" i="24"/>
  <c r="R135" i="24" s="1"/>
  <c r="E135" i="24"/>
  <c r="D135" i="24"/>
  <c r="C135" i="24"/>
  <c r="G134" i="24"/>
  <c r="F134" i="24"/>
  <c r="R134" i="24" s="1"/>
  <c r="E134" i="24"/>
  <c r="D134" i="24"/>
  <c r="C134" i="24"/>
  <c r="G133" i="24"/>
  <c r="F133" i="24"/>
  <c r="R133" i="24" s="1"/>
  <c r="E133" i="24"/>
  <c r="D133" i="24"/>
  <c r="C133" i="24"/>
  <c r="G132" i="24"/>
  <c r="F132" i="24"/>
  <c r="R132" i="24" s="1"/>
  <c r="E132" i="24"/>
  <c r="D132" i="24"/>
  <c r="C132" i="24"/>
  <c r="G131" i="24"/>
  <c r="F131" i="24"/>
  <c r="R131" i="24" s="1"/>
  <c r="E131" i="24"/>
  <c r="D131" i="24"/>
  <c r="C131" i="24"/>
  <c r="G130" i="24"/>
  <c r="F130" i="24"/>
  <c r="R130" i="24" s="1"/>
  <c r="E130" i="24"/>
  <c r="D130" i="24"/>
  <c r="C130" i="24"/>
  <c r="G129" i="24"/>
  <c r="F129" i="24"/>
  <c r="R129" i="24" s="1"/>
  <c r="E129" i="24"/>
  <c r="D129" i="24"/>
  <c r="C129" i="24"/>
  <c r="G128" i="24"/>
  <c r="F128" i="24"/>
  <c r="R128" i="24" s="1"/>
  <c r="E128" i="24"/>
  <c r="D128" i="24"/>
  <c r="C128" i="24"/>
  <c r="G127" i="24"/>
  <c r="F127" i="24"/>
  <c r="R127" i="24" s="1"/>
  <c r="E127" i="24"/>
  <c r="D127" i="24"/>
  <c r="C127" i="24"/>
  <c r="G126" i="24"/>
  <c r="F126" i="24"/>
  <c r="R126" i="24" s="1"/>
  <c r="E126" i="24"/>
  <c r="D126" i="24"/>
  <c r="C126" i="24"/>
  <c r="G125" i="24"/>
  <c r="F125" i="24"/>
  <c r="R125" i="24" s="1"/>
  <c r="E125" i="24"/>
  <c r="D125" i="24"/>
  <c r="C125" i="24"/>
  <c r="G124" i="24"/>
  <c r="F124" i="24"/>
  <c r="R124" i="24" s="1"/>
  <c r="E124" i="24"/>
  <c r="D124" i="24"/>
  <c r="C124" i="24"/>
  <c r="G123" i="24"/>
  <c r="F123" i="24"/>
  <c r="R123" i="24" s="1"/>
  <c r="E123" i="24"/>
  <c r="D123" i="24"/>
  <c r="C123" i="24"/>
  <c r="G122" i="24"/>
  <c r="F122" i="24"/>
  <c r="R122" i="24" s="1"/>
  <c r="E122" i="24"/>
  <c r="D122" i="24"/>
  <c r="C122" i="24"/>
  <c r="G121" i="24"/>
  <c r="F121" i="24"/>
  <c r="R121" i="24" s="1"/>
  <c r="E121" i="24"/>
  <c r="D121" i="24"/>
  <c r="C121" i="24"/>
  <c r="G120" i="24"/>
  <c r="F120" i="24"/>
  <c r="R120" i="24" s="1"/>
  <c r="E120" i="24"/>
  <c r="D120" i="24"/>
  <c r="C120" i="24"/>
  <c r="G119" i="24"/>
  <c r="F119" i="24"/>
  <c r="R119" i="24" s="1"/>
  <c r="E119" i="24"/>
  <c r="D119" i="24"/>
  <c r="C119" i="24"/>
  <c r="G118" i="24"/>
  <c r="F118" i="24"/>
  <c r="R118" i="24" s="1"/>
  <c r="E118" i="24"/>
  <c r="D118" i="24"/>
  <c r="C118" i="24"/>
  <c r="G117" i="24"/>
  <c r="F117" i="24"/>
  <c r="R117" i="24" s="1"/>
  <c r="E117" i="24"/>
  <c r="D117" i="24"/>
  <c r="C117" i="24"/>
  <c r="G116" i="24"/>
  <c r="F116" i="24"/>
  <c r="R116" i="24" s="1"/>
  <c r="E116" i="24"/>
  <c r="D116" i="24"/>
  <c r="C116" i="24"/>
  <c r="G115" i="24"/>
  <c r="F115" i="24"/>
  <c r="R115" i="24" s="1"/>
  <c r="E115" i="24"/>
  <c r="D115" i="24"/>
  <c r="C115" i="24"/>
  <c r="G114" i="24"/>
  <c r="F114" i="24"/>
  <c r="R114" i="24" s="1"/>
  <c r="E114" i="24"/>
  <c r="D114" i="24"/>
  <c r="C114" i="24"/>
  <c r="G113" i="24"/>
  <c r="F113" i="24"/>
  <c r="R113" i="24" s="1"/>
  <c r="E113" i="24"/>
  <c r="D113" i="24"/>
  <c r="C113" i="24"/>
  <c r="G112" i="24"/>
  <c r="F112" i="24"/>
  <c r="R112" i="24" s="1"/>
  <c r="E112" i="24"/>
  <c r="D112" i="24"/>
  <c r="C112" i="24"/>
  <c r="G111" i="24"/>
  <c r="F111" i="24"/>
  <c r="R111" i="24" s="1"/>
  <c r="E111" i="24"/>
  <c r="D111" i="24"/>
  <c r="C111" i="24"/>
  <c r="G110" i="24"/>
  <c r="F110" i="24"/>
  <c r="R110" i="24" s="1"/>
  <c r="E110" i="24"/>
  <c r="D110" i="24"/>
  <c r="C110" i="24"/>
  <c r="G109" i="24"/>
  <c r="F109" i="24"/>
  <c r="R109" i="24" s="1"/>
  <c r="E109" i="24"/>
  <c r="D109" i="24"/>
  <c r="C109" i="24"/>
  <c r="R108" i="24"/>
  <c r="G108" i="24"/>
  <c r="F108" i="24"/>
  <c r="E108" i="24"/>
  <c r="D108" i="24"/>
  <c r="C108" i="24"/>
  <c r="G107" i="24"/>
  <c r="F107" i="24"/>
  <c r="R107" i="24" s="1"/>
  <c r="E107" i="24"/>
  <c r="D107" i="24"/>
  <c r="C107" i="24"/>
  <c r="G106" i="24"/>
  <c r="F106" i="24"/>
  <c r="R106" i="24" s="1"/>
  <c r="E106" i="24"/>
  <c r="D106" i="24"/>
  <c r="C106" i="24"/>
  <c r="G105" i="24"/>
  <c r="F105" i="24"/>
  <c r="R105" i="24" s="1"/>
  <c r="E105" i="24"/>
  <c r="D105" i="24"/>
  <c r="C105" i="24"/>
  <c r="G104" i="24"/>
  <c r="F104" i="24"/>
  <c r="R104" i="24" s="1"/>
  <c r="E104" i="24"/>
  <c r="D104" i="24"/>
  <c r="C104" i="24"/>
  <c r="G103" i="24"/>
  <c r="F103" i="24"/>
  <c r="R103" i="24" s="1"/>
  <c r="E103" i="24"/>
  <c r="D103" i="24"/>
  <c r="C103" i="24"/>
  <c r="G102" i="24"/>
  <c r="F102" i="24"/>
  <c r="R102" i="24" s="1"/>
  <c r="E102" i="24"/>
  <c r="D102" i="24"/>
  <c r="C102" i="24"/>
  <c r="G101" i="24"/>
  <c r="F101" i="24"/>
  <c r="R101" i="24" s="1"/>
  <c r="E101" i="24"/>
  <c r="D101" i="24"/>
  <c r="C101" i="24"/>
  <c r="G100" i="24"/>
  <c r="F100" i="24"/>
  <c r="R100" i="24" s="1"/>
  <c r="E100" i="24"/>
  <c r="D100" i="24"/>
  <c r="C100" i="24"/>
  <c r="G99" i="24"/>
  <c r="F99" i="24"/>
  <c r="R99" i="24" s="1"/>
  <c r="E99" i="24"/>
  <c r="D99" i="24"/>
  <c r="C99" i="24"/>
  <c r="G98" i="24"/>
  <c r="F98" i="24"/>
  <c r="R98" i="24" s="1"/>
  <c r="E98" i="24"/>
  <c r="D98" i="24"/>
  <c r="C98" i="24"/>
  <c r="G97" i="24"/>
  <c r="F97" i="24"/>
  <c r="R97" i="24" s="1"/>
  <c r="E97" i="24"/>
  <c r="D97" i="24"/>
  <c r="C97" i="24"/>
  <c r="G96" i="24"/>
  <c r="F96" i="24"/>
  <c r="R96" i="24" s="1"/>
  <c r="E96" i="24"/>
  <c r="D96" i="24"/>
  <c r="C96" i="24"/>
  <c r="G95" i="24"/>
  <c r="F95" i="24"/>
  <c r="R95" i="24" s="1"/>
  <c r="E95" i="24"/>
  <c r="D95" i="24"/>
  <c r="C95" i="24"/>
  <c r="G94" i="24"/>
  <c r="F94" i="24"/>
  <c r="R94" i="24" s="1"/>
  <c r="E94" i="24"/>
  <c r="D94" i="24"/>
  <c r="C94" i="24"/>
  <c r="G93" i="24"/>
  <c r="F93" i="24"/>
  <c r="R93" i="24" s="1"/>
  <c r="E93" i="24"/>
  <c r="D93" i="24"/>
  <c r="C93" i="24"/>
  <c r="G92" i="24"/>
  <c r="F92" i="24"/>
  <c r="R92" i="24" s="1"/>
  <c r="E92" i="24"/>
  <c r="D92" i="24"/>
  <c r="C92" i="24"/>
  <c r="G91" i="24"/>
  <c r="F91" i="24"/>
  <c r="R91" i="24" s="1"/>
  <c r="E91" i="24"/>
  <c r="D91" i="24"/>
  <c r="C91" i="24"/>
  <c r="G90" i="24"/>
  <c r="F90" i="24"/>
  <c r="R90" i="24" s="1"/>
  <c r="E90" i="24"/>
  <c r="D90" i="24"/>
  <c r="C90" i="24"/>
  <c r="G89" i="24"/>
  <c r="F89" i="24"/>
  <c r="R89" i="24" s="1"/>
  <c r="E89" i="24"/>
  <c r="D89" i="24"/>
  <c r="C89" i="24"/>
  <c r="G88" i="24"/>
  <c r="F88" i="24"/>
  <c r="R88" i="24" s="1"/>
  <c r="E88" i="24"/>
  <c r="D88" i="24"/>
  <c r="C88" i="24"/>
  <c r="G87" i="24"/>
  <c r="F87" i="24"/>
  <c r="R87" i="24" s="1"/>
  <c r="E87" i="24"/>
  <c r="D87" i="24"/>
  <c r="C87" i="24"/>
  <c r="G86" i="24"/>
  <c r="F86" i="24"/>
  <c r="R86" i="24" s="1"/>
  <c r="E86" i="24"/>
  <c r="D86" i="24"/>
  <c r="C86" i="24"/>
  <c r="G85" i="24"/>
  <c r="F85" i="24"/>
  <c r="R85" i="24" s="1"/>
  <c r="E85" i="24"/>
  <c r="D85" i="24"/>
  <c r="C85" i="24"/>
  <c r="G84" i="24"/>
  <c r="F84" i="24"/>
  <c r="R84" i="24" s="1"/>
  <c r="E84" i="24"/>
  <c r="D84" i="24"/>
  <c r="C84" i="24"/>
  <c r="G83" i="24"/>
  <c r="F83" i="24"/>
  <c r="R83" i="24" s="1"/>
  <c r="E83" i="24"/>
  <c r="D83" i="24"/>
  <c r="C83" i="24"/>
  <c r="G82" i="24"/>
  <c r="F82" i="24"/>
  <c r="R82" i="24" s="1"/>
  <c r="E82" i="24"/>
  <c r="D82" i="24"/>
  <c r="C82" i="24"/>
  <c r="G81" i="24"/>
  <c r="F81" i="24"/>
  <c r="R81" i="24" s="1"/>
  <c r="E81" i="24"/>
  <c r="D81" i="24"/>
  <c r="C81" i="24"/>
  <c r="G80" i="24"/>
  <c r="F80" i="24"/>
  <c r="R80" i="24" s="1"/>
  <c r="E80" i="24"/>
  <c r="D80" i="24"/>
  <c r="C80" i="24"/>
  <c r="G79" i="24"/>
  <c r="F79" i="24"/>
  <c r="R79" i="24" s="1"/>
  <c r="E79" i="24"/>
  <c r="D79" i="24"/>
  <c r="C79" i="24"/>
  <c r="G78" i="24"/>
  <c r="F78" i="24"/>
  <c r="R78" i="24" s="1"/>
  <c r="E78" i="24"/>
  <c r="D78" i="24"/>
  <c r="C78" i="24"/>
  <c r="G77" i="24"/>
  <c r="F77" i="24"/>
  <c r="R77" i="24" s="1"/>
  <c r="E77" i="24"/>
  <c r="D77" i="24"/>
  <c r="C77" i="24"/>
  <c r="G76" i="24"/>
  <c r="F76" i="24"/>
  <c r="R76" i="24" s="1"/>
  <c r="E76" i="24"/>
  <c r="D76" i="24"/>
  <c r="C76" i="24"/>
  <c r="G75" i="24"/>
  <c r="F75" i="24"/>
  <c r="R75" i="24" s="1"/>
  <c r="E75" i="24"/>
  <c r="D75" i="24"/>
  <c r="C75" i="24"/>
  <c r="G74" i="24"/>
  <c r="F74" i="24"/>
  <c r="R74" i="24" s="1"/>
  <c r="E74" i="24"/>
  <c r="D74" i="24"/>
  <c r="C74" i="24"/>
  <c r="G73" i="24"/>
  <c r="F73" i="24"/>
  <c r="R73" i="24" s="1"/>
  <c r="E73" i="24"/>
  <c r="D73" i="24"/>
  <c r="C73" i="24"/>
  <c r="G72" i="24"/>
  <c r="F72" i="24"/>
  <c r="R72" i="24" s="1"/>
  <c r="E72" i="24"/>
  <c r="D72" i="24"/>
  <c r="C72" i="24"/>
  <c r="G71" i="24"/>
  <c r="F71" i="24"/>
  <c r="R71" i="24" s="1"/>
  <c r="E71" i="24"/>
  <c r="D71" i="24"/>
  <c r="C71" i="24"/>
  <c r="G70" i="24"/>
  <c r="F70" i="24"/>
  <c r="R70" i="24" s="1"/>
  <c r="E70" i="24"/>
  <c r="D70" i="24"/>
  <c r="C70" i="24"/>
  <c r="G69" i="24"/>
  <c r="F69" i="24"/>
  <c r="R69" i="24" s="1"/>
  <c r="E69" i="24"/>
  <c r="D69" i="24"/>
  <c r="C69" i="24"/>
  <c r="G68" i="24"/>
  <c r="F68" i="24"/>
  <c r="R68" i="24" s="1"/>
  <c r="E68" i="24"/>
  <c r="D68" i="24"/>
  <c r="C68" i="24"/>
  <c r="G67" i="24"/>
  <c r="F67" i="24"/>
  <c r="R67" i="24" s="1"/>
  <c r="E67" i="24"/>
  <c r="D67" i="24"/>
  <c r="C67" i="24"/>
  <c r="G66" i="24"/>
  <c r="F66" i="24"/>
  <c r="R66" i="24" s="1"/>
  <c r="E66" i="24"/>
  <c r="D66" i="24"/>
  <c r="C66" i="24"/>
  <c r="G65" i="24"/>
  <c r="F65" i="24"/>
  <c r="R65" i="24" s="1"/>
  <c r="E65" i="24"/>
  <c r="D65" i="24"/>
  <c r="C65" i="24"/>
  <c r="G64" i="24"/>
  <c r="F64" i="24"/>
  <c r="R64" i="24" s="1"/>
  <c r="E64" i="24"/>
  <c r="D64" i="24"/>
  <c r="C64" i="24"/>
  <c r="G63" i="24"/>
  <c r="F63" i="24"/>
  <c r="R63" i="24" s="1"/>
  <c r="E63" i="24"/>
  <c r="D63" i="24"/>
  <c r="C63" i="24"/>
  <c r="G62" i="24"/>
  <c r="F62" i="24"/>
  <c r="R62" i="24" s="1"/>
  <c r="E62" i="24"/>
  <c r="D62" i="24"/>
  <c r="C62" i="24"/>
  <c r="R61" i="24"/>
  <c r="G61" i="24"/>
  <c r="F61" i="24"/>
  <c r="E61" i="24"/>
  <c r="D61" i="24"/>
  <c r="C61" i="24"/>
  <c r="R60" i="24"/>
  <c r="E60" i="24"/>
  <c r="C60" i="24"/>
  <c r="G59" i="24"/>
  <c r="F59" i="24"/>
  <c r="R59" i="24" s="1"/>
  <c r="E59" i="24"/>
  <c r="D59" i="24"/>
  <c r="C59" i="24"/>
  <c r="G58" i="24"/>
  <c r="F58" i="24"/>
  <c r="R58" i="24" s="1"/>
  <c r="E58" i="24"/>
  <c r="D58" i="24"/>
  <c r="C58" i="24"/>
  <c r="G57" i="24"/>
  <c r="F57" i="24"/>
  <c r="R57" i="24" s="1"/>
  <c r="E57" i="24"/>
  <c r="D57" i="24"/>
  <c r="C57" i="24"/>
  <c r="G56" i="24"/>
  <c r="F56" i="24"/>
  <c r="R56" i="24" s="1"/>
  <c r="E56" i="24"/>
  <c r="D56" i="24"/>
  <c r="C56" i="24"/>
  <c r="G55" i="24"/>
  <c r="F55" i="24"/>
  <c r="R55" i="24" s="1"/>
  <c r="E55" i="24"/>
  <c r="D55" i="24"/>
  <c r="C55" i="24"/>
  <c r="G54" i="24"/>
  <c r="F54" i="24"/>
  <c r="R54" i="24" s="1"/>
  <c r="E54" i="24"/>
  <c r="D54" i="24"/>
  <c r="C54" i="24"/>
  <c r="G53" i="24"/>
  <c r="F53" i="24"/>
  <c r="R53" i="24" s="1"/>
  <c r="E53" i="24"/>
  <c r="D53" i="24"/>
  <c r="C53" i="24"/>
  <c r="G52" i="24"/>
  <c r="F52" i="24"/>
  <c r="R52" i="24" s="1"/>
  <c r="E52" i="24"/>
  <c r="D52" i="24"/>
  <c r="C52" i="24"/>
  <c r="G51" i="24"/>
  <c r="F51" i="24"/>
  <c r="R51" i="24" s="1"/>
  <c r="E51" i="24"/>
  <c r="D51" i="24"/>
  <c r="C51" i="24"/>
  <c r="G50" i="24"/>
  <c r="F50" i="24"/>
  <c r="R50" i="24" s="1"/>
  <c r="E50" i="24"/>
  <c r="D50" i="24"/>
  <c r="C50" i="24"/>
  <c r="G49" i="24"/>
  <c r="F49" i="24"/>
  <c r="R49" i="24" s="1"/>
  <c r="E49" i="24"/>
  <c r="D49" i="24"/>
  <c r="C49" i="24"/>
  <c r="G48" i="24"/>
  <c r="F48" i="24"/>
  <c r="R48" i="24" s="1"/>
  <c r="E48" i="24"/>
  <c r="D48" i="24"/>
  <c r="C48" i="24"/>
  <c r="G47" i="24"/>
  <c r="F47" i="24"/>
  <c r="R47" i="24" s="1"/>
  <c r="E47" i="24"/>
  <c r="D47" i="24"/>
  <c r="C47" i="24"/>
  <c r="G46" i="24"/>
  <c r="F46" i="24"/>
  <c r="R46" i="24" s="1"/>
  <c r="E46" i="24"/>
  <c r="D46" i="24"/>
  <c r="C46" i="24"/>
  <c r="G45" i="24"/>
  <c r="F45" i="24"/>
  <c r="R45" i="24" s="1"/>
  <c r="E45" i="24"/>
  <c r="D45" i="24"/>
  <c r="C45" i="24"/>
  <c r="G44" i="24"/>
  <c r="F44" i="24"/>
  <c r="R44" i="24" s="1"/>
  <c r="E44" i="24"/>
  <c r="D44" i="24"/>
  <c r="C44" i="24"/>
  <c r="G43" i="24"/>
  <c r="F43" i="24"/>
  <c r="R43" i="24" s="1"/>
  <c r="E43" i="24"/>
  <c r="D43" i="24"/>
  <c r="C43" i="24"/>
  <c r="G42" i="24"/>
  <c r="F42" i="24"/>
  <c r="R42" i="24" s="1"/>
  <c r="E42" i="24"/>
  <c r="D42" i="24"/>
  <c r="C42" i="24"/>
  <c r="G41" i="24"/>
  <c r="F41" i="24"/>
  <c r="R41" i="24" s="1"/>
  <c r="E41" i="24"/>
  <c r="D41" i="24"/>
  <c r="C41" i="24"/>
  <c r="G40" i="24"/>
  <c r="F40" i="24"/>
  <c r="R40" i="24" s="1"/>
  <c r="E40" i="24"/>
  <c r="D40" i="24"/>
  <c r="C40" i="24"/>
  <c r="G39" i="24"/>
  <c r="F39" i="24"/>
  <c r="R39" i="24" s="1"/>
  <c r="E39" i="24"/>
  <c r="D39" i="24"/>
  <c r="C39" i="24"/>
  <c r="G38" i="24"/>
  <c r="F38" i="24"/>
  <c r="R38" i="24" s="1"/>
  <c r="E38" i="24"/>
  <c r="D38" i="24"/>
  <c r="C38" i="24"/>
  <c r="G37" i="24"/>
  <c r="F37" i="24"/>
  <c r="R37" i="24" s="1"/>
  <c r="E37" i="24"/>
  <c r="D37" i="24"/>
  <c r="C37" i="24"/>
  <c r="R36" i="24"/>
  <c r="G36" i="24"/>
  <c r="F36" i="24"/>
  <c r="E36" i="24"/>
  <c r="D36" i="24"/>
  <c r="C36" i="24"/>
  <c r="G35" i="24"/>
  <c r="F35" i="24"/>
  <c r="R35" i="24" s="1"/>
  <c r="E35" i="24"/>
  <c r="D35" i="24"/>
  <c r="C35" i="24"/>
  <c r="G34" i="24"/>
  <c r="F34" i="24"/>
  <c r="R34" i="24" s="1"/>
  <c r="E34" i="24"/>
  <c r="D34" i="24"/>
  <c r="C34" i="24"/>
  <c r="G33" i="24"/>
  <c r="F33" i="24"/>
  <c r="R33" i="24" s="1"/>
  <c r="E33" i="24"/>
  <c r="D33" i="24"/>
  <c r="C33" i="24"/>
  <c r="G32" i="24"/>
  <c r="F32" i="24"/>
  <c r="R32" i="24" s="1"/>
  <c r="E32" i="24"/>
  <c r="D32" i="24"/>
  <c r="C32" i="24"/>
  <c r="G31" i="24"/>
  <c r="F31" i="24"/>
  <c r="R31" i="24" s="1"/>
  <c r="E31" i="24"/>
  <c r="D31" i="24"/>
  <c r="C31" i="24"/>
  <c r="R30" i="24"/>
  <c r="G30" i="24"/>
  <c r="F30" i="24"/>
  <c r="E30" i="24"/>
  <c r="D30" i="24"/>
  <c r="C30" i="24"/>
  <c r="G29" i="24"/>
  <c r="F29" i="24"/>
  <c r="R29" i="24" s="1"/>
  <c r="E29" i="24"/>
  <c r="D29" i="24"/>
  <c r="C29" i="24"/>
  <c r="G28" i="24"/>
  <c r="F28" i="24"/>
  <c r="R28" i="24" s="1"/>
  <c r="E28" i="24"/>
  <c r="D28" i="24"/>
  <c r="C28" i="24"/>
  <c r="G27" i="24"/>
  <c r="F27" i="24"/>
  <c r="R27" i="24" s="1"/>
  <c r="E27" i="24"/>
  <c r="D27" i="24"/>
  <c r="C27" i="24"/>
  <c r="G26" i="24"/>
  <c r="F26" i="24"/>
  <c r="R26" i="24" s="1"/>
  <c r="E26" i="24"/>
  <c r="D26" i="24"/>
  <c r="C26" i="24"/>
  <c r="G25" i="24"/>
  <c r="F25" i="24"/>
  <c r="R25" i="24" s="1"/>
  <c r="E25" i="24"/>
  <c r="D25" i="24"/>
  <c r="C25" i="24"/>
  <c r="G24" i="24"/>
  <c r="F24" i="24"/>
  <c r="R24" i="24" s="1"/>
  <c r="E24" i="24"/>
  <c r="D24" i="24"/>
  <c r="C24" i="24"/>
  <c r="G23" i="24"/>
  <c r="F23" i="24"/>
  <c r="R23" i="24" s="1"/>
  <c r="E23" i="24"/>
  <c r="D23" i="24"/>
  <c r="C23" i="24"/>
  <c r="G22" i="24"/>
  <c r="F22" i="24"/>
  <c r="R22" i="24" s="1"/>
  <c r="E22" i="24"/>
  <c r="D22" i="24"/>
  <c r="C22" i="24"/>
  <c r="G21" i="24"/>
  <c r="F21" i="24"/>
  <c r="R21" i="24" s="1"/>
  <c r="E21" i="24"/>
  <c r="D21" i="24"/>
  <c r="C21" i="24"/>
  <c r="G20" i="24"/>
  <c r="F20" i="24"/>
  <c r="R20" i="24" s="1"/>
  <c r="E20" i="24"/>
  <c r="D20" i="24"/>
  <c r="C20" i="24"/>
  <c r="G19" i="24"/>
  <c r="F19" i="24"/>
  <c r="R19" i="24" s="1"/>
  <c r="E19" i="24"/>
  <c r="D19" i="24"/>
  <c r="C19" i="24"/>
  <c r="G18" i="24"/>
  <c r="F18" i="24"/>
  <c r="R18" i="24" s="1"/>
  <c r="E18" i="24"/>
  <c r="D18" i="24"/>
  <c r="C18" i="24"/>
  <c r="G17" i="24"/>
  <c r="F17" i="24"/>
  <c r="R17" i="24" s="1"/>
  <c r="E17" i="24"/>
  <c r="D17" i="24"/>
  <c r="C17" i="24"/>
  <c r="G16" i="24"/>
  <c r="F16" i="24"/>
  <c r="R16" i="24" s="1"/>
  <c r="E16" i="24"/>
  <c r="D16" i="24"/>
  <c r="C16" i="24"/>
  <c r="G15" i="24"/>
  <c r="F15" i="24"/>
  <c r="R15" i="24" s="1"/>
  <c r="E15" i="24"/>
  <c r="D15" i="24"/>
  <c r="C15" i="24"/>
  <c r="R14" i="24"/>
  <c r="G14" i="24"/>
  <c r="F14" i="24"/>
  <c r="E14" i="24"/>
  <c r="D14" i="24"/>
  <c r="C14" i="24"/>
  <c r="G13" i="24"/>
  <c r="F13" i="24"/>
  <c r="R13" i="24" s="1"/>
  <c r="E13" i="24"/>
  <c r="D13" i="24"/>
  <c r="C13" i="24"/>
  <c r="G12" i="24"/>
  <c r="F12" i="24"/>
  <c r="R12" i="24" s="1"/>
  <c r="E12" i="24"/>
  <c r="D12" i="24"/>
  <c r="C12" i="24"/>
  <c r="G11" i="24"/>
  <c r="F11" i="24"/>
  <c r="R11" i="24" s="1"/>
  <c r="E11" i="24"/>
  <c r="D11" i="24"/>
  <c r="C11" i="24"/>
  <c r="G10" i="24"/>
  <c r="F10" i="24"/>
  <c r="R10" i="24" s="1"/>
  <c r="E10" i="24"/>
  <c r="D10" i="24"/>
  <c r="C10" i="24"/>
  <c r="G9" i="24"/>
  <c r="F9" i="24"/>
  <c r="R9" i="24" s="1"/>
  <c r="E9" i="24"/>
  <c r="D9" i="24"/>
  <c r="C9" i="24"/>
  <c r="G8" i="24"/>
  <c r="F8" i="24"/>
  <c r="R8" i="24" s="1"/>
  <c r="E8" i="24"/>
  <c r="D8" i="24"/>
  <c r="C8" i="24"/>
  <c r="H5" i="24"/>
</calcChain>
</file>

<file path=xl/sharedStrings.xml><?xml version="1.0" encoding="utf-8"?>
<sst xmlns="http://schemas.openxmlformats.org/spreadsheetml/2006/main" count="2979" uniqueCount="134">
  <si>
    <t>godina</t>
  </si>
  <si>
    <t>Evidencijski broj nabave</t>
  </si>
  <si>
    <t>Predmet nabave</t>
  </si>
  <si>
    <t>CPV</t>
  </si>
  <si>
    <t>Procijenjena vrrijednost nabave (ukupno)</t>
  </si>
  <si>
    <t>Procijenjena vrrijednost nabave (bez PDV-a)</t>
  </si>
  <si>
    <t>Vrsta postupka</t>
  </si>
  <si>
    <t>Dijeli li se predmet nabave na grupe</t>
  </si>
  <si>
    <t>Planirani početal postupka</t>
  </si>
  <si>
    <t>Napomena</t>
  </si>
  <si>
    <t>Jednostavna nabava</t>
  </si>
  <si>
    <t>---</t>
  </si>
  <si>
    <t>Okvirni sporauzm zajednička nabava PGŽ 05/01-22/21OS</t>
  </si>
  <si>
    <t>Javnu nabavu provodi PGŽ</t>
  </si>
  <si>
    <t>Izuzeće članak 30 stavak 1</t>
  </si>
  <si>
    <t>RADNI UDŽBENICI</t>
  </si>
  <si>
    <t>Posebni režim nabave</t>
  </si>
  <si>
    <t>Sklapa li se ugovor ili okvirni sporazum</t>
  </si>
  <si>
    <t>Planirano trajanje Ugovora ili okvirnog sporazuma</t>
  </si>
  <si>
    <t>FILTER</t>
  </si>
  <si>
    <t>R.B.</t>
  </si>
  <si>
    <t>Financ. iz EU fondova</t>
  </si>
  <si>
    <t>da</t>
  </si>
  <si>
    <t>ugovor</t>
  </si>
  <si>
    <t>Udžbenici za posebne potrebe</t>
  </si>
  <si>
    <t>Udžbenik 1 r. hrvatski jezik</t>
  </si>
  <si>
    <t>Udžbenik 1 r. matematika</t>
  </si>
  <si>
    <t>Udžbenik 1 r. PID</t>
  </si>
  <si>
    <t>Udžbenik 2 r. engleski jezik</t>
  </si>
  <si>
    <t>Udžbenik 2 r. hrvatski jezik</t>
  </si>
  <si>
    <t>Udžbenik 3 r. engleski jezik</t>
  </si>
  <si>
    <t>Udžbenik 3 r. hrvatski jezik</t>
  </si>
  <si>
    <t>Udžbenik 3 r. matematika</t>
  </si>
  <si>
    <t>Udžbenik 3 r. PID</t>
  </si>
  <si>
    <t>Udžbenik 4 r. engleski jezik</t>
  </si>
  <si>
    <t>Udžbenik 4 r. hrvatski jezik</t>
  </si>
  <si>
    <t>Udžbenik 4 r. PID</t>
  </si>
  <si>
    <t>Udžbenik 4 r. talijanski jezik</t>
  </si>
  <si>
    <t>Udžbenik 5 r. engleski jezik</t>
  </si>
  <si>
    <t>Udžbenik 5 r. talijanski jezik</t>
  </si>
  <si>
    <t>Udžbenik 6 r. engleski jezik</t>
  </si>
  <si>
    <t>Udžbenik 7 r. engleski jezik</t>
  </si>
  <si>
    <t>Udžbenik 8 r. engleski jezik</t>
  </si>
  <si>
    <t>22112000-8</t>
  </si>
  <si>
    <t>Udžbenik 4 r. matematika</t>
  </si>
  <si>
    <t>Udžbenik 1 r. informatika</t>
  </si>
  <si>
    <t>Udžbenik 1 r. vjeronauk</t>
  </si>
  <si>
    <t>Udžbenik 2 r. informatika</t>
  </si>
  <si>
    <t>Udžbenik 2 r. vjeronauk</t>
  </si>
  <si>
    <t>Udžbenik 3 r. informatika</t>
  </si>
  <si>
    <t>Udžbenik 3 r. vjeronauk</t>
  </si>
  <si>
    <t>Udžbenik 4 r. informatika</t>
  </si>
  <si>
    <t>Udžbenik 4 r. vjeronauk</t>
  </si>
  <si>
    <t xml:space="preserve">Udžbenik 5 r. geografija </t>
  </si>
  <si>
    <t>Udžbenik 5 r. glazbena kultura</t>
  </si>
  <si>
    <t>Udžbenik 5 r. hrvatski jezik</t>
  </si>
  <si>
    <t>Udžbenik 5 r. informatika</t>
  </si>
  <si>
    <t>Udžbenik 5 r. likovna kultura</t>
  </si>
  <si>
    <t>Udžbenik 5 r. matematika</t>
  </si>
  <si>
    <t>Udžbenik 5 r. PID</t>
  </si>
  <si>
    <t>Udžbenik 5 r. povijest</t>
  </si>
  <si>
    <t>Udžbenik 5 r. tehnička kultura</t>
  </si>
  <si>
    <t>Udžbenik 5 r. vjeronauk</t>
  </si>
  <si>
    <t>Udžbenik 6 r. geografija</t>
  </si>
  <si>
    <t>Udžbenik 6 r. glazbena kultura</t>
  </si>
  <si>
    <t>Udžbenik 6 r. hrvatski jezik</t>
  </si>
  <si>
    <t>Udžbenik 6 r. informatika</t>
  </si>
  <si>
    <t>Udžbenik 6 r. likovna kultura</t>
  </si>
  <si>
    <t>Udžbenik 6 r. matematika</t>
  </si>
  <si>
    <t>Udžbenik 6 r. povijest</t>
  </si>
  <si>
    <t>Udžbenik 6 r. PID</t>
  </si>
  <si>
    <t>Udžbenik 6 r. tehnička kultura</t>
  </si>
  <si>
    <t>Udžbenik 6 r. vjeronauk</t>
  </si>
  <si>
    <t>Udžbenik 7 r. biologija</t>
  </si>
  <si>
    <t>Udžbenik 7 r. fizika</t>
  </si>
  <si>
    <t>Udžbenik 7 r. geografija</t>
  </si>
  <si>
    <t>Udžbenik 7 r. glazbena  kultura</t>
  </si>
  <si>
    <t>Udžbenik 7 r. hrvatski jezik</t>
  </si>
  <si>
    <t>Udžbenik 7 r. informatika</t>
  </si>
  <si>
    <t>Udžbenik 7 r. kemija</t>
  </si>
  <si>
    <t>Udžbenik 7 r. likovna kultura</t>
  </si>
  <si>
    <t>Udžbenik 7 r. matematika</t>
  </si>
  <si>
    <t>Udžbenik 7 r. povijest</t>
  </si>
  <si>
    <t>Udžbenik 7 r. tehnička kultura</t>
  </si>
  <si>
    <t>Udžbenik 7 r. vjeronauk</t>
  </si>
  <si>
    <t>Udžbenik 8 r. biologija</t>
  </si>
  <si>
    <t>Udžbenik 8 r. fizika</t>
  </si>
  <si>
    <t>Udžbenik 8 r. geografija</t>
  </si>
  <si>
    <t>Udžbenik 8 r. glazbena kultura</t>
  </si>
  <si>
    <t>Udžbenik 8 r. hrvatski jezik</t>
  </si>
  <si>
    <t>Udžbenik 8 r. informatika</t>
  </si>
  <si>
    <t>Udžbenik 8 r. kemija</t>
  </si>
  <si>
    <t>Udžbenik 8 r. likovna kultura</t>
  </si>
  <si>
    <t>Udžbenik 8 r. matematika</t>
  </si>
  <si>
    <t>Udžbenik 8 r. povijest</t>
  </si>
  <si>
    <t>Udžbenik 8 r. tehnička kultura</t>
  </si>
  <si>
    <t>Udžbenik 8 r. vjeronauk</t>
  </si>
  <si>
    <t>22111000-1</t>
  </si>
  <si>
    <t>Udžbenik 1 r. engleski jezik</t>
  </si>
  <si>
    <t>Udžbenik 2 r. matematika</t>
  </si>
  <si>
    <t>Udžbenik 2 r. PID</t>
  </si>
  <si>
    <t>Udžbenik 8 r. talijanski jezik</t>
  </si>
  <si>
    <t>Udžbenik 6 r. talijanski jezik</t>
  </si>
  <si>
    <t>Udžbenik 7 r. talijanski jezik</t>
  </si>
  <si>
    <t>REPUBLIKA HRVATSKA</t>
  </si>
  <si>
    <t>PRIMORSKO-GORANSKA ŽUPANIJA</t>
  </si>
  <si>
    <t>OSNOVNA ŠKOLA MARIA MARTINOLIĆA</t>
  </si>
  <si>
    <t>NATJEČAJI</t>
  </si>
  <si>
    <t>N-2024-32216-1</t>
  </si>
  <si>
    <t>Toaletni papir, maramice, ručnici i ubrusi</t>
  </si>
  <si>
    <t>33760000-5</t>
  </si>
  <si>
    <t>Voće i orašasti plodovi</t>
  </si>
  <si>
    <t>03222000-3</t>
  </si>
  <si>
    <t>N-2024-32361-1</t>
  </si>
  <si>
    <t>Obvezni i preventivni zdravstveni pregledi zaposlenika</t>
  </si>
  <si>
    <t>85147000-1</t>
  </si>
  <si>
    <t>Usluge dostavljanja pripremljene hrane (catering) u škole</t>
  </si>
  <si>
    <t>55524000-9</t>
  </si>
  <si>
    <t>N-2024-42262-1</t>
  </si>
  <si>
    <t>Glazbeni instrumenti i oprema</t>
  </si>
  <si>
    <t>37310000-4</t>
  </si>
  <si>
    <t>31.12.2024.</t>
  </si>
  <si>
    <t>51 550 Mali Lošinj, Omladinska 11</t>
  </si>
  <si>
    <t>N-2024-32224-4</t>
  </si>
  <si>
    <t>N-2024-32399-2</t>
  </si>
  <si>
    <t>Javna nabava</t>
  </si>
  <si>
    <t>08.01.2024</t>
  </si>
  <si>
    <t>1 kvartal</t>
  </si>
  <si>
    <t>Zajednička nabava električne energije</t>
  </si>
  <si>
    <t>24 mjeseca</t>
  </si>
  <si>
    <t>Zajednička javna nabava koju u ime ustanove provodi PGŽ pod evidencijskim brojem nabave 12/01-24/13OS</t>
  </si>
  <si>
    <t>okvirni sporazum</t>
  </si>
  <si>
    <t>ne</t>
  </si>
  <si>
    <t>1. IZMJENE I DOPUNE  PLANA   NABAVE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</si>
</sst>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9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indexed="12"/>
      <name val="Arial"/>
      <family val="2"/>
      <charset val="238"/>
    </font>
    <font>
      <sz val="11"/>
      <color theme="1"/>
      <name val="Calibri"/>
      <family val="2"/>
      <scheme val="minor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color indexed="12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rgb="FF363636"/>
      <name val="Arial"/>
      <family val="2"/>
      <charset val="238"/>
    </font>
    <font>
      <sz val="8"/>
      <color rgb="FF000000"/>
      <name val="MinionPro-Cn"/>
      <charset val="238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8">
    <xf numFmtId="0" fontId="0" fillId="0" borderId="0"/>
    <xf numFmtId="0" fontId="7" fillId="0" borderId="0"/>
    <xf numFmtId="0" fontId="6" fillId="0" borderId="0"/>
    <xf numFmtId="0" fontId="8" fillId="0" borderId="0"/>
    <xf numFmtId="0" fontId="8" fillId="0" borderId="0"/>
    <xf numFmtId="164" fontId="9" fillId="0" borderId="0" applyFont="0" applyFill="0" applyBorder="0" applyAlignment="0" applyProtection="0"/>
    <xf numFmtId="0" fontId="8" fillId="0" borderId="0"/>
    <xf numFmtId="0" fontId="9" fillId="0" borderId="0"/>
    <xf numFmtId="0" fontId="5" fillId="0" borderId="0"/>
    <xf numFmtId="0" fontId="8" fillId="0" borderId="0"/>
    <xf numFmtId="0" fontId="10" fillId="0" borderId="0"/>
    <xf numFmtId="0" fontId="9" fillId="0" borderId="0"/>
    <xf numFmtId="0" fontId="8" fillId="0" borderId="0"/>
    <xf numFmtId="0" fontId="4" fillId="0" borderId="0"/>
    <xf numFmtId="0" fontId="8" fillId="0" borderId="0"/>
    <xf numFmtId="0" fontId="3" fillId="0" borderId="0"/>
    <xf numFmtId="0" fontId="2" fillId="0" borderId="0"/>
    <xf numFmtId="0" fontId="1" fillId="0" borderId="0"/>
  </cellStyleXfs>
  <cellXfs count="125">
    <xf numFmtId="0" fontId="0" fillId="0" borderId="0" xfId="0"/>
    <xf numFmtId="49" fontId="13" fillId="0" borderId="0" xfId="11" applyNumberFormat="1" applyFont="1" applyAlignment="1">
      <alignment vertical="center"/>
    </xf>
    <xf numFmtId="0" fontId="13" fillId="0" borderId="0" xfId="11" applyFont="1" applyAlignment="1">
      <alignment vertical="center"/>
    </xf>
    <xf numFmtId="0" fontId="13" fillId="0" borderId="0" xfId="11" applyFont="1" applyAlignment="1">
      <alignment horizontal="center" vertical="center" wrapText="1"/>
    </xf>
    <xf numFmtId="0" fontId="12" fillId="2" borderId="8" xfId="11" applyFont="1" applyFill="1" applyBorder="1" applyAlignment="1">
      <alignment horizontal="center" vertical="center" wrapText="1"/>
    </xf>
    <xf numFmtId="49" fontId="12" fillId="2" borderId="4" xfId="11" applyNumberFormat="1" applyFont="1" applyFill="1" applyBorder="1" applyAlignment="1">
      <alignment horizontal="center" vertical="center" wrapText="1"/>
    </xf>
    <xf numFmtId="4" fontId="12" fillId="2" borderId="4" xfId="11" applyNumberFormat="1" applyFont="1" applyFill="1" applyBorder="1" applyAlignment="1">
      <alignment horizontal="center" vertical="center" wrapText="1"/>
    </xf>
    <xf numFmtId="49" fontId="12" fillId="2" borderId="9" xfId="11" applyNumberFormat="1" applyFont="1" applyFill="1" applyBorder="1" applyAlignment="1">
      <alignment horizontal="center" vertical="center" wrapText="1"/>
    </xf>
    <xf numFmtId="0" fontId="12" fillId="0" borderId="13" xfId="11" applyFont="1" applyBorder="1" applyAlignment="1">
      <alignment horizontal="center" vertical="center" wrapText="1"/>
    </xf>
    <xf numFmtId="49" fontId="12" fillId="0" borderId="14" xfId="11" applyNumberFormat="1" applyFont="1" applyBorder="1" applyAlignment="1">
      <alignment horizontal="center" vertical="center" wrapText="1"/>
    </xf>
    <xf numFmtId="49" fontId="12" fillId="0" borderId="14" xfId="11" applyNumberFormat="1" applyFont="1" applyBorder="1" applyAlignment="1">
      <alignment horizontal="left" vertical="center" wrapText="1"/>
    </xf>
    <xf numFmtId="4" fontId="12" fillId="0" borderId="14" xfId="11" applyNumberFormat="1" applyFont="1" applyBorder="1" applyAlignment="1">
      <alignment horizontal="right" vertical="center" wrapText="1"/>
    </xf>
    <xf numFmtId="4" fontId="12" fillId="0" borderId="14" xfId="4" applyNumberFormat="1" applyFont="1" applyBorder="1" applyAlignment="1" applyProtection="1">
      <alignment vertical="center"/>
      <protection hidden="1"/>
    </xf>
    <xf numFmtId="49" fontId="12" fillId="0" borderId="14" xfId="11" applyNumberFormat="1" applyFont="1" applyBorder="1" applyAlignment="1">
      <alignment horizontal="center" vertical="center"/>
    </xf>
    <xf numFmtId="0" fontId="12" fillId="0" borderId="7" xfId="11" applyFont="1" applyBorder="1" applyAlignment="1">
      <alignment horizontal="center" vertical="center"/>
    </xf>
    <xf numFmtId="49" fontId="12" fillId="0" borderId="1" xfId="11" applyNumberFormat="1" applyFont="1" applyBorder="1" applyAlignment="1">
      <alignment horizontal="center" vertical="center" wrapText="1"/>
    </xf>
    <xf numFmtId="0" fontId="12" fillId="0" borderId="3" xfId="11" applyFont="1" applyBorder="1" applyAlignment="1" applyProtection="1">
      <alignment vertical="center" wrapText="1"/>
      <protection hidden="1"/>
    </xf>
    <xf numFmtId="49" fontId="12" fillId="0" borderId="3" xfId="4" applyNumberFormat="1" applyFont="1" applyBorder="1" applyAlignment="1">
      <alignment horizontal="center" vertical="center" wrapText="1"/>
    </xf>
    <xf numFmtId="4" fontId="12" fillId="0" borderId="3" xfId="4" applyNumberFormat="1" applyFont="1" applyBorder="1" applyAlignment="1" applyProtection="1">
      <alignment vertical="center"/>
      <protection hidden="1"/>
    </xf>
    <xf numFmtId="4" fontId="12" fillId="0" borderId="11" xfId="4" applyNumberFormat="1" applyFont="1" applyBorder="1" applyAlignment="1" applyProtection="1">
      <alignment vertical="center"/>
      <protection hidden="1"/>
    </xf>
    <xf numFmtId="49" fontId="12" fillId="0" borderId="3" xfId="11" applyNumberFormat="1" applyFont="1" applyBorder="1" applyAlignment="1">
      <alignment horizontal="center" vertical="center"/>
    </xf>
    <xf numFmtId="0" fontId="12" fillId="0" borderId="1" xfId="11" applyFont="1" applyBorder="1" applyAlignment="1" applyProtection="1">
      <alignment vertical="center" wrapText="1"/>
      <protection hidden="1"/>
    </xf>
    <xf numFmtId="49" fontId="12" fillId="0" borderId="1" xfId="4" applyNumberFormat="1" applyFont="1" applyBorder="1" applyAlignment="1">
      <alignment horizontal="center" vertical="center" wrapText="1"/>
    </xf>
    <xf numFmtId="4" fontId="12" fillId="0" borderId="1" xfId="4" applyNumberFormat="1" applyFont="1" applyBorder="1" applyAlignment="1" applyProtection="1">
      <alignment vertical="center"/>
      <protection hidden="1"/>
    </xf>
    <xf numFmtId="49" fontId="12" fillId="0" borderId="1" xfId="4" applyNumberFormat="1" applyFont="1" applyBorder="1" applyAlignment="1">
      <alignment horizontal="center" vertical="center"/>
    </xf>
    <xf numFmtId="49" fontId="12" fillId="0" borderId="1" xfId="11" applyNumberFormat="1" applyFont="1" applyBorder="1" applyAlignment="1">
      <alignment horizontal="center" vertical="center"/>
    </xf>
    <xf numFmtId="0" fontId="12" fillId="0" borderId="1" xfId="4" applyFont="1" applyBorder="1" applyAlignment="1" applyProtection="1">
      <alignment vertical="center" wrapText="1"/>
      <protection hidden="1"/>
    </xf>
    <xf numFmtId="49" fontId="12" fillId="0" borderId="6" xfId="11" applyNumberFormat="1" applyFont="1" applyBorder="1" applyAlignment="1">
      <alignment vertical="center" wrapText="1"/>
    </xf>
    <xf numFmtId="49" fontId="12" fillId="0" borderId="1" xfId="11" applyNumberFormat="1" applyFont="1" applyBorder="1" applyAlignment="1">
      <alignment vertical="center" wrapText="1"/>
    </xf>
    <xf numFmtId="49" fontId="12" fillId="0" borderId="1" xfId="4" applyNumberFormat="1" applyFont="1" applyBorder="1" applyAlignment="1">
      <alignment vertical="center" wrapText="1"/>
    </xf>
    <xf numFmtId="3" fontId="13" fillId="0" borderId="0" xfId="11" applyNumberFormat="1" applyFont="1" applyAlignment="1">
      <alignment horizontal="center" vertical="center" wrapText="1"/>
    </xf>
    <xf numFmtId="0" fontId="12" fillId="0" borderId="5" xfId="11" applyFont="1" applyBorder="1" applyAlignment="1" applyProtection="1">
      <alignment vertical="center" wrapText="1"/>
      <protection hidden="1"/>
    </xf>
    <xf numFmtId="0" fontId="12" fillId="0" borderId="5" xfId="4" applyFont="1" applyBorder="1" applyAlignment="1" applyProtection="1">
      <alignment vertical="center" wrapText="1"/>
      <protection hidden="1"/>
    </xf>
    <xf numFmtId="4" fontId="12" fillId="0" borderId="1" xfId="4" applyNumberFormat="1" applyFont="1" applyBorder="1" applyAlignment="1" applyProtection="1">
      <alignment vertical="center"/>
      <protection locked="0"/>
    </xf>
    <xf numFmtId="4" fontId="12" fillId="0" borderId="1" xfId="11" applyNumberFormat="1" applyFont="1" applyBorder="1" applyAlignment="1">
      <alignment vertical="center"/>
    </xf>
    <xf numFmtId="4" fontId="12" fillId="0" borderId="1" xfId="11" applyNumberFormat="1" applyFont="1" applyBorder="1" applyAlignment="1" applyProtection="1">
      <alignment vertical="center" wrapText="1"/>
      <protection hidden="1"/>
    </xf>
    <xf numFmtId="49" fontId="12" fillId="0" borderId="2" xfId="11" applyNumberFormat="1" applyFont="1" applyBorder="1" applyAlignment="1">
      <alignment horizontal="center" vertical="center" wrapText="1"/>
    </xf>
    <xf numFmtId="49" fontId="12" fillId="0" borderId="2" xfId="11" applyNumberFormat="1" applyFont="1" applyBorder="1" applyAlignment="1">
      <alignment vertical="center" wrapText="1"/>
    </xf>
    <xf numFmtId="4" fontId="12" fillId="0" borderId="2" xfId="11" applyNumberFormat="1" applyFont="1" applyBorder="1" applyAlignment="1">
      <alignment vertical="center"/>
    </xf>
    <xf numFmtId="4" fontId="12" fillId="0" borderId="2" xfId="4" applyNumberFormat="1" applyFont="1" applyBorder="1" applyAlignment="1" applyProtection="1">
      <alignment vertical="center"/>
      <protection hidden="1"/>
    </xf>
    <xf numFmtId="49" fontId="12" fillId="0" borderId="19" xfId="11" applyNumberFormat="1" applyFont="1" applyBorder="1" applyAlignment="1">
      <alignment vertical="center" wrapText="1"/>
    </xf>
    <xf numFmtId="49" fontId="12" fillId="0" borderId="19" xfId="11" applyNumberFormat="1" applyFont="1" applyBorder="1" applyAlignment="1">
      <alignment horizontal="center" vertical="center"/>
    </xf>
    <xf numFmtId="4" fontId="12" fillId="0" borderId="19" xfId="11" applyNumberFormat="1" applyFont="1" applyBorder="1" applyAlignment="1">
      <alignment vertical="center"/>
    </xf>
    <xf numFmtId="49" fontId="12" fillId="2" borderId="21" xfId="11" applyNumberFormat="1" applyFont="1" applyFill="1" applyBorder="1" applyAlignment="1">
      <alignment horizontal="center" vertical="center" wrapText="1"/>
    </xf>
    <xf numFmtId="49" fontId="12" fillId="2" borderId="12" xfId="11" applyNumberFormat="1" applyFont="1" applyFill="1" applyBorder="1" applyAlignment="1">
      <alignment horizontal="left" vertical="center" wrapText="1"/>
    </xf>
    <xf numFmtId="0" fontId="12" fillId="0" borderId="23" xfId="11" applyFont="1" applyBorder="1" applyAlignment="1">
      <alignment horizontal="center" vertical="center"/>
    </xf>
    <xf numFmtId="49" fontId="12" fillId="0" borderId="2" xfId="11" applyNumberFormat="1" applyFont="1" applyBorder="1" applyAlignment="1">
      <alignment horizontal="center" vertical="center"/>
    </xf>
    <xf numFmtId="49" fontId="12" fillId="0" borderId="0" xfId="11" applyNumberFormat="1" applyFont="1" applyAlignment="1">
      <alignment horizontal="center" vertical="center"/>
    </xf>
    <xf numFmtId="49" fontId="12" fillId="0" borderId="1" xfId="9" applyNumberFormat="1" applyFont="1" applyBorder="1" applyAlignment="1">
      <alignment horizontal="center" vertical="center"/>
    </xf>
    <xf numFmtId="49" fontId="12" fillId="0" borderId="11" xfId="9" applyNumberFormat="1" applyFont="1" applyBorder="1" applyAlignment="1">
      <alignment horizontal="center" vertical="center"/>
    </xf>
    <xf numFmtId="49" fontId="16" fillId="0" borderId="1" xfId="9" applyNumberFormat="1" applyFont="1" applyBorder="1" applyAlignment="1">
      <alignment horizontal="center" vertical="center"/>
    </xf>
    <xf numFmtId="49" fontId="12" fillId="0" borderId="1" xfId="4" applyNumberFormat="1" applyFont="1" applyBorder="1" applyAlignment="1" applyProtection="1">
      <alignment vertical="center" wrapText="1"/>
      <protection hidden="1"/>
    </xf>
    <xf numFmtId="49" fontId="12" fillId="0" borderId="1" xfId="11" applyNumberFormat="1" applyFont="1" applyBorder="1" applyAlignment="1" applyProtection="1">
      <alignment vertical="center" wrapText="1"/>
      <protection hidden="1"/>
    </xf>
    <xf numFmtId="4" fontId="12" fillId="0" borderId="1" xfId="11" applyNumberFormat="1" applyFont="1" applyBorder="1" applyAlignment="1" applyProtection="1">
      <alignment horizontal="left" vertical="center" wrapText="1"/>
      <protection hidden="1"/>
    </xf>
    <xf numFmtId="49" fontId="12" fillId="0" borderId="2" xfId="9" applyNumberFormat="1" applyFont="1" applyBorder="1" applyAlignment="1">
      <alignment horizontal="left" vertical="center" wrapText="1"/>
    </xf>
    <xf numFmtId="49" fontId="16" fillId="0" borderId="1" xfId="9" applyNumberFormat="1" applyFont="1" applyBorder="1" applyAlignment="1">
      <alignment horizontal="left" vertical="center" wrapText="1"/>
    </xf>
    <xf numFmtId="49" fontId="16" fillId="0" borderId="3" xfId="9" applyNumberFormat="1" applyFont="1" applyBorder="1" applyAlignment="1">
      <alignment horizontal="left" vertical="center" wrapText="1"/>
    </xf>
    <xf numFmtId="4" fontId="12" fillId="0" borderId="1" xfId="11" applyNumberFormat="1" applyFont="1" applyBorder="1" applyAlignment="1">
      <alignment horizontal="right" vertical="center"/>
    </xf>
    <xf numFmtId="49" fontId="12" fillId="0" borderId="0" xfId="11" applyNumberFormat="1" applyFont="1" applyAlignment="1">
      <alignment vertical="center"/>
    </xf>
    <xf numFmtId="49" fontId="12" fillId="0" borderId="0" xfId="11" applyNumberFormat="1" applyFont="1" applyAlignment="1">
      <alignment horizontal="left" vertical="center"/>
    </xf>
    <xf numFmtId="0" fontId="12" fillId="0" borderId="0" xfId="11" applyFont="1" applyAlignment="1">
      <alignment vertical="center"/>
    </xf>
    <xf numFmtId="0" fontId="12" fillId="0" borderId="0" xfId="11" applyFont="1" applyAlignment="1">
      <alignment horizontal="center" vertical="center" wrapText="1"/>
    </xf>
    <xf numFmtId="4" fontId="12" fillId="0" borderId="0" xfId="11" applyNumberFormat="1" applyFont="1" applyAlignment="1">
      <alignment vertical="center"/>
    </xf>
    <xf numFmtId="3" fontId="12" fillId="0" borderId="0" xfId="11" applyNumberFormat="1" applyFont="1" applyAlignment="1">
      <alignment horizontal="center" vertical="center" wrapText="1"/>
    </xf>
    <xf numFmtId="0" fontId="12" fillId="0" borderId="22" xfId="11" applyFont="1" applyBorder="1" applyAlignment="1">
      <alignment vertical="center"/>
    </xf>
    <xf numFmtId="49" fontId="12" fillId="0" borderId="17" xfId="11" applyNumberFormat="1" applyFont="1" applyBorder="1" applyAlignment="1">
      <alignment horizontal="left" vertical="center"/>
    </xf>
    <xf numFmtId="0" fontId="12" fillId="0" borderId="24" xfId="11" applyFont="1" applyBorder="1" applyAlignment="1">
      <alignment vertical="center"/>
    </xf>
    <xf numFmtId="49" fontId="12" fillId="0" borderId="20" xfId="11" applyNumberFormat="1" applyFont="1" applyBorder="1" applyAlignment="1">
      <alignment horizontal="left" vertical="center"/>
    </xf>
    <xf numFmtId="0" fontId="17" fillId="0" borderId="0" xfId="0" applyFont="1"/>
    <xf numFmtId="49" fontId="12" fillId="0" borderId="14" xfId="11" applyNumberFormat="1" applyFont="1" applyBorder="1" applyAlignment="1">
      <alignment horizontal="center" vertical="center" shrinkToFit="1"/>
    </xf>
    <xf numFmtId="49" fontId="12" fillId="0" borderId="1" xfId="11" applyNumberFormat="1" applyFont="1" applyBorder="1" applyAlignment="1">
      <alignment horizontal="center" vertical="center" shrinkToFit="1"/>
    </xf>
    <xf numFmtId="49" fontId="12" fillId="0" borderId="2" xfId="11" applyNumberFormat="1" applyFont="1" applyBorder="1" applyAlignment="1">
      <alignment horizontal="center" vertical="center" shrinkToFit="1"/>
    </xf>
    <xf numFmtId="49" fontId="12" fillId="0" borderId="19" xfId="11" applyNumberFormat="1" applyFont="1" applyBorder="1" applyAlignment="1">
      <alignment horizontal="center" vertical="center" shrinkToFit="1"/>
    </xf>
    <xf numFmtId="49" fontId="12" fillId="0" borderId="17" xfId="11" applyNumberFormat="1" applyFont="1" applyBorder="1" applyAlignment="1">
      <alignment horizontal="left" vertical="center" shrinkToFit="1"/>
    </xf>
    <xf numFmtId="0" fontId="17" fillId="0" borderId="0" xfId="0" applyFont="1" applyAlignment="1">
      <alignment vertical="center"/>
    </xf>
    <xf numFmtId="49" fontId="17" fillId="0" borderId="0" xfId="11" applyNumberFormat="1" applyFont="1" applyAlignment="1">
      <alignment vertical="center"/>
    </xf>
    <xf numFmtId="0" fontId="12" fillId="0" borderId="25" xfId="11" applyFont="1" applyBorder="1" applyAlignment="1">
      <alignment horizontal="center" vertical="center"/>
    </xf>
    <xf numFmtId="49" fontId="12" fillId="0" borderId="19" xfId="11" applyNumberFormat="1" applyFont="1" applyBorder="1" applyAlignment="1">
      <alignment horizontal="center" vertical="center" wrapText="1"/>
    </xf>
    <xf numFmtId="0" fontId="12" fillId="0" borderId="19" xfId="4" applyFont="1" applyBorder="1" applyAlignment="1" applyProtection="1">
      <alignment vertical="center" wrapText="1"/>
      <protection hidden="1"/>
    </xf>
    <xf numFmtId="4" fontId="12" fillId="0" borderId="26" xfId="4" applyNumberFormat="1" applyFont="1" applyBorder="1" applyAlignment="1" applyProtection="1">
      <alignment vertical="center"/>
      <protection hidden="1"/>
    </xf>
    <xf numFmtId="4" fontId="12" fillId="0" borderId="19" xfId="4" applyNumberFormat="1" applyFont="1" applyBorder="1" applyAlignment="1" applyProtection="1">
      <alignment vertical="center"/>
      <protection hidden="1"/>
    </xf>
    <xf numFmtId="49" fontId="12" fillId="0" borderId="26" xfId="11" applyNumberFormat="1" applyFont="1" applyBorder="1" applyAlignment="1">
      <alignment horizontal="center" vertical="center"/>
    </xf>
    <xf numFmtId="0" fontId="18" fillId="0" borderId="0" xfId="4" applyFont="1" applyAlignment="1" applyProtection="1">
      <alignment horizontal="center" vertical="center"/>
      <protection hidden="1"/>
    </xf>
    <xf numFmtId="0" fontId="17" fillId="0" borderId="0" xfId="4" applyFont="1" applyAlignment="1" applyProtection="1">
      <alignment vertical="center"/>
      <protection hidden="1"/>
    </xf>
    <xf numFmtId="0" fontId="12" fillId="0" borderId="0" xfId="4" applyFont="1" applyAlignment="1" applyProtection="1">
      <alignment horizontal="center" vertical="center"/>
      <protection hidden="1"/>
    </xf>
    <xf numFmtId="0" fontId="12" fillId="0" borderId="0" xfId="4" applyFont="1" applyAlignment="1" applyProtection="1">
      <alignment vertical="center"/>
      <protection hidden="1"/>
    </xf>
    <xf numFmtId="0" fontId="17" fillId="0" borderId="0" xfId="4" applyFont="1" applyAlignment="1" applyProtection="1">
      <alignment horizontal="center" vertical="center"/>
      <protection hidden="1"/>
    </xf>
    <xf numFmtId="0" fontId="11" fillId="0" borderId="0" xfId="4" applyFont="1" applyAlignment="1" applyProtection="1">
      <alignment horizontal="right" vertical="center"/>
      <protection hidden="1"/>
    </xf>
    <xf numFmtId="0" fontId="11" fillId="0" borderId="10" xfId="4" applyFont="1" applyBorder="1" applyAlignment="1" applyProtection="1">
      <alignment horizontal="center" vertical="center"/>
      <protection hidden="1"/>
    </xf>
    <xf numFmtId="0" fontId="11" fillId="0" borderId="0" xfId="4" applyFont="1" applyAlignment="1" applyProtection="1">
      <alignment vertical="center"/>
      <protection hidden="1"/>
    </xf>
    <xf numFmtId="0" fontId="11" fillId="0" borderId="0" xfId="11" applyFont="1" applyAlignment="1">
      <alignment vertical="center"/>
    </xf>
    <xf numFmtId="49" fontId="12" fillId="0" borderId="15" xfId="11" applyNumberFormat="1" applyFont="1" applyBorder="1" applyAlignment="1">
      <alignment horizontal="left" vertical="center" wrapText="1"/>
    </xf>
    <xf numFmtId="0" fontId="12" fillId="0" borderId="0" xfId="11" applyFont="1" applyAlignment="1">
      <alignment horizontal="center" vertical="center"/>
    </xf>
    <xf numFmtId="49" fontId="12" fillId="0" borderId="16" xfId="11" applyNumberFormat="1" applyFont="1" applyBorder="1" applyAlignment="1">
      <alignment horizontal="left" vertical="center"/>
    </xf>
    <xf numFmtId="49" fontId="12" fillId="0" borderId="16" xfId="11" applyNumberFormat="1" applyFont="1" applyBorder="1" applyAlignment="1">
      <alignment horizontal="left" vertical="center" wrapText="1"/>
    </xf>
    <xf numFmtId="49" fontId="12" fillId="0" borderId="1" xfId="1" applyNumberFormat="1" applyFont="1" applyBorder="1" applyAlignment="1">
      <alignment horizontal="center" vertical="center" wrapText="1"/>
    </xf>
    <xf numFmtId="49" fontId="12" fillId="0" borderId="17" xfId="11" applyNumberFormat="1" applyFont="1" applyBorder="1" applyAlignment="1">
      <alignment horizontal="left" vertical="center" wrapText="1"/>
    </xf>
    <xf numFmtId="4" fontId="14" fillId="0" borderId="1" xfId="9" applyNumberFormat="1" applyFont="1" applyBorder="1" applyAlignment="1" applyProtection="1">
      <alignment horizontal="right" vertical="center"/>
      <protection locked="0"/>
    </xf>
    <xf numFmtId="4" fontId="12" fillId="0" borderId="1" xfId="9" applyNumberFormat="1" applyFont="1" applyBorder="1" applyAlignment="1">
      <alignment vertical="center"/>
    </xf>
    <xf numFmtId="4" fontId="12" fillId="0" borderId="1" xfId="16" applyNumberFormat="1" applyFont="1" applyBorder="1" applyAlignment="1" applyProtection="1">
      <alignment horizontal="right" vertical="center" wrapText="1"/>
      <protection locked="0"/>
    </xf>
    <xf numFmtId="4" fontId="12" fillId="0" borderId="0" xfId="4" applyNumberFormat="1" applyFont="1" applyAlignment="1" applyProtection="1">
      <alignment vertical="center"/>
      <protection hidden="1"/>
    </xf>
    <xf numFmtId="3" fontId="12" fillId="0" borderId="0" xfId="4" applyNumberFormat="1" applyFont="1" applyAlignment="1" applyProtection="1">
      <alignment vertical="center"/>
      <protection locked="0"/>
    </xf>
    <xf numFmtId="4" fontId="13" fillId="0" borderId="0" xfId="11" applyNumberFormat="1" applyFont="1" applyAlignment="1">
      <alignment vertical="center"/>
    </xf>
    <xf numFmtId="49" fontId="12" fillId="0" borderId="0" xfId="4" applyNumberFormat="1" applyFont="1" applyAlignment="1">
      <alignment horizontal="center" vertical="center"/>
    </xf>
    <xf numFmtId="49" fontId="15" fillId="0" borderId="2" xfId="9" applyNumberFormat="1" applyFont="1" applyBorder="1" applyAlignment="1">
      <alignment horizontal="center" vertical="center"/>
    </xf>
    <xf numFmtId="49" fontId="12" fillId="0" borderId="18" xfId="11" applyNumberFormat="1" applyFont="1" applyBorder="1" applyAlignment="1">
      <alignment horizontal="left" vertical="center"/>
    </xf>
    <xf numFmtId="49" fontId="12" fillId="0" borderId="0" xfId="4" applyNumberFormat="1" applyFont="1" applyAlignment="1">
      <alignment vertical="center"/>
    </xf>
    <xf numFmtId="49" fontId="12" fillId="0" borderId="3" xfId="11" applyNumberFormat="1" applyFont="1" applyBorder="1" applyAlignment="1">
      <alignment vertical="center" wrapText="1"/>
    </xf>
    <xf numFmtId="4" fontId="12" fillId="0" borderId="3" xfId="11" applyNumberFormat="1" applyFont="1" applyBorder="1" applyAlignment="1">
      <alignment vertical="center"/>
    </xf>
    <xf numFmtId="49" fontId="12" fillId="0" borderId="3" xfId="11" applyNumberFormat="1" applyFont="1" applyBorder="1" applyAlignment="1">
      <alignment horizontal="center" vertical="center" shrinkToFit="1"/>
    </xf>
    <xf numFmtId="49" fontId="12" fillId="0" borderId="16" xfId="11" applyNumberFormat="1" applyFont="1" applyBorder="1" applyAlignment="1">
      <alignment horizontal="left" vertical="center" shrinkToFit="1"/>
    </xf>
    <xf numFmtId="4" fontId="12" fillId="0" borderId="1" xfId="11" applyNumberFormat="1" applyFont="1" applyBorder="1" applyAlignment="1">
      <alignment horizontal="center" vertical="center"/>
    </xf>
    <xf numFmtId="49" fontId="12" fillId="0" borderId="18" xfId="11" applyNumberFormat="1" applyFont="1" applyBorder="1" applyAlignment="1">
      <alignment horizontal="left" vertical="center" wrapText="1"/>
    </xf>
    <xf numFmtId="0" fontId="12" fillId="0" borderId="22" xfId="4" applyFont="1" applyBorder="1" applyAlignment="1">
      <alignment horizontal="center" vertical="center"/>
    </xf>
    <xf numFmtId="4" fontId="12" fillId="0" borderId="1" xfId="4" applyNumberFormat="1" applyFont="1" applyBorder="1" applyAlignment="1">
      <alignment vertical="center"/>
    </xf>
    <xf numFmtId="0" fontId="12" fillId="0" borderId="22" xfId="4" applyFont="1" applyBorder="1" applyAlignment="1">
      <alignment horizontal="left" vertical="center"/>
    </xf>
    <xf numFmtId="0" fontId="12" fillId="0" borderId="1" xfId="4" applyFont="1" applyBorder="1" applyAlignment="1">
      <alignment horizontal="left" vertical="center" wrapText="1"/>
    </xf>
    <xf numFmtId="0" fontId="12" fillId="0" borderId="1" xfId="4" applyFont="1" applyBorder="1" applyAlignment="1">
      <alignment horizontal="center" vertical="center"/>
    </xf>
    <xf numFmtId="0" fontId="12" fillId="0" borderId="1" xfId="4" applyFont="1" applyBorder="1" applyAlignment="1">
      <alignment vertical="center" wrapText="1"/>
    </xf>
    <xf numFmtId="0" fontId="12" fillId="0" borderId="0" xfId="4" applyFont="1" applyAlignment="1">
      <alignment vertical="center"/>
    </xf>
    <xf numFmtId="0" fontId="12" fillId="0" borderId="0" xfId="4" applyFont="1" applyAlignment="1">
      <alignment horizontal="center" vertical="center"/>
    </xf>
    <xf numFmtId="0" fontId="12" fillId="0" borderId="0" xfId="4" applyFont="1" applyAlignment="1">
      <alignment horizontal="right" vertical="center"/>
    </xf>
    <xf numFmtId="49" fontId="12" fillId="0" borderId="27" xfId="11" applyNumberFormat="1" applyFont="1" applyBorder="1" applyAlignment="1">
      <alignment horizontal="left" vertical="center"/>
    </xf>
    <xf numFmtId="49" fontId="12" fillId="0" borderId="3" xfId="11" applyNumberFormat="1" applyFont="1" applyFill="1" applyBorder="1" applyAlignment="1">
      <alignment horizontal="center" vertical="center" wrapText="1"/>
    </xf>
    <xf numFmtId="49" fontId="12" fillId="0" borderId="3" xfId="11" applyNumberFormat="1" applyFont="1" applyBorder="1" applyAlignment="1">
      <alignment horizontal="center" vertical="center" wrapText="1"/>
    </xf>
  </cellXfs>
  <cellStyles count="18">
    <cellStyle name="Normal 2" xfId="14" xr:uid="{00DB6F1D-27FA-4960-B6A2-7BBA285B8238}"/>
    <cellStyle name="Normalno" xfId="0" builtinId="0"/>
    <cellStyle name="Normalno 2" xfId="2" xr:uid="{00000000-0005-0000-0000-000001000000}"/>
    <cellStyle name="Normalno 2 2" xfId="8" xr:uid="{00000000-0005-0000-0000-000002000000}"/>
    <cellStyle name="Normalno 2 2 2" xfId="11" xr:uid="{1B211BC3-0F3A-4B9F-9096-161E4ECD1D63}"/>
    <cellStyle name="Normalno 2 2 3" xfId="15" xr:uid="{60C08C68-7FD9-4E4C-B0FB-0AE0A8BFDF08}"/>
    <cellStyle name="Normalno 2 2 4" xfId="13" xr:uid="{ED858C13-A81A-456C-ACFB-E78EC6EF80EC}"/>
    <cellStyle name="Normalno 2 2 4 2" xfId="16" xr:uid="{C6B4CC96-190D-46D2-AA97-51E0DAB05011}"/>
    <cellStyle name="Normalno 2 3" xfId="9" xr:uid="{3F7BF9E9-DFE0-4728-B78D-ACAEEA1CD70B}"/>
    <cellStyle name="Normalno 3" xfId="7" xr:uid="{00000000-0005-0000-0000-000003000000}"/>
    <cellStyle name="Normalno 4" xfId="4" xr:uid="{00000000-0005-0000-0000-000004000000}"/>
    <cellStyle name="Normalno 5" xfId="6" xr:uid="{00000000-0005-0000-0000-000005000000}"/>
    <cellStyle name="Normalno 6" xfId="3" xr:uid="{00000000-0005-0000-0000-000006000000}"/>
    <cellStyle name="Normalno 7" xfId="10" xr:uid="{0626C204-B660-428D-8121-1B9786DBB486}"/>
    <cellStyle name="Normalno 8" xfId="17" xr:uid="{C99818EE-F2AE-4ECE-A803-D4D5CC7C678C}"/>
    <cellStyle name="Obično_Kopija pgž stanje2011" xfId="12" xr:uid="{D159661A-72F0-45A9-8D6A-A908A56616B5}"/>
    <cellStyle name="Obično_List4" xfId="1" xr:uid="{00000000-0005-0000-0000-000008000000}"/>
    <cellStyle name="Zarez 2" xfId="5" xr:uid="{00000000-0005-0000-0000-00000C000000}"/>
  </cellStyles>
  <dxfs count="0"/>
  <tableStyles count="0" defaultTableStyle="TableStyleMedium2" defaultPivotStyle="PivotStyleLight16"/>
  <colors>
    <mruColors>
      <color rgb="FF70AC2E"/>
      <color rgb="FF42EB35"/>
      <color rgb="FF00C0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CUNOVODSTVO0005/Desktop/Kopija%20Obrazac%20-%20Import%20Plana%20nabave%20-%20v9-369f8ed7-a219-4193-bb12-ec8dc757043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lan%20nab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vke"/>
      <sheetName val="ProcedureType_Valid_ZO"/>
      <sheetName val="ContractType"/>
      <sheetName val="ProcedureType"/>
      <sheetName val="Quarter"/>
      <sheetName val="Technique"/>
      <sheetName val="YesNo"/>
      <sheetName val="LegalFramework"/>
      <sheetName val="CPV"/>
    </sheetNames>
    <sheetDataSet>
      <sheetData sheetId="0"/>
      <sheetData sheetId="1">
        <row r="1">
          <cell r="B1" t="str">
            <v>Otvoreni postupak</v>
          </cell>
        </row>
        <row r="2">
          <cell r="B2" t="str">
            <v>Ograničeni postupak</v>
          </cell>
        </row>
        <row r="3">
          <cell r="B3" t="str">
            <v>Natjecateljski postupak uz pregovore</v>
          </cell>
        </row>
        <row r="4">
          <cell r="B4" t="str">
            <v>Natjecateljski dijalog</v>
          </cell>
        </row>
        <row r="5">
          <cell r="B5" t="str">
            <v>Partnerstvo za inovacije</v>
          </cell>
        </row>
        <row r="6">
          <cell r="B6" t="str">
            <v>Pregovarački postupak bez prethodne objave poziva na nadmetanje</v>
          </cell>
        </row>
        <row r="7">
          <cell r="B7" t="str">
            <v>Pregovarački postupak s prethodnim pozivom na nadmetanje</v>
          </cell>
        </row>
        <row r="8">
          <cell r="B8" t="str">
            <v>Otvoreni postupak za projektni natječaj</v>
          </cell>
        </row>
        <row r="9">
          <cell r="B9" t="str">
            <v>Nabava izuzeta od primjene ZJN</v>
          </cell>
        </row>
        <row r="10">
          <cell r="B10" t="str">
            <v>Ograničeni postupak za projektni natječaj</v>
          </cell>
        </row>
        <row r="12">
          <cell r="B12" t="str">
            <v>Ograničeni postupak</v>
          </cell>
        </row>
        <row r="13">
          <cell r="B13" t="str">
            <v>Natjecateljski dijalog</v>
          </cell>
        </row>
        <row r="14">
          <cell r="B14" t="str">
            <v>Pregovarački postupak javne nabave bez prethodne objave poziva na nadmetanje</v>
          </cell>
        </row>
        <row r="15">
          <cell r="B15" t="str">
            <v>Pregovarački postupak s prethodnim pozivom na nadmetanje</v>
          </cell>
        </row>
        <row r="16">
          <cell r="B16" t="str">
            <v>Nabava neprioritetnih usluga</v>
          </cell>
        </row>
        <row r="18">
          <cell r="B18" t="str">
            <v>Jednostavna nabava</v>
          </cell>
        </row>
        <row r="20">
          <cell r="B20" t="str">
            <v>Otvoreni postupak</v>
          </cell>
        </row>
        <row r="21">
          <cell r="B21" t="str">
            <v>Pregovarački postupak bez prethodne objave poziva na nadmetanje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KUPNO"/>
      <sheetName val="udžbenici obićni"/>
      <sheetName val="udžbenici radni"/>
      <sheetName val="cjelokupni"/>
      <sheetName val="natječaji"/>
    </sheetNames>
    <sheetDataSet>
      <sheetData sheetId="0">
        <row r="1">
          <cell r="R1" t="str">
            <v>2024.</v>
          </cell>
        </row>
        <row r="8">
          <cell r="E8" t="str">
            <v>N-2024-32131-1</v>
          </cell>
          <cell r="G8" t="str">
            <v>Seminari i sr. Usavršavanje</v>
          </cell>
          <cell r="H8" t="str">
            <v xml:space="preserve">80522000-9 </v>
          </cell>
          <cell r="I8">
            <v>375</v>
          </cell>
          <cell r="J8">
            <v>300</v>
          </cell>
        </row>
        <row r="10">
          <cell r="E10" t="str">
            <v>N-2024-32132-1</v>
          </cell>
          <cell r="G10" t="str">
            <v>Tečajevi i stručni ispiti</v>
          </cell>
          <cell r="H10" t="str">
            <v xml:space="preserve">80530000-8 </v>
          </cell>
          <cell r="I10">
            <v>400</v>
          </cell>
          <cell r="J10">
            <v>320</v>
          </cell>
        </row>
        <row r="14">
          <cell r="E14" t="str">
            <v>N-2024-32211-1</v>
          </cell>
          <cell r="G14" t="str">
            <v xml:space="preserve">Uredski materijal  </v>
          </cell>
          <cell r="H14" t="str">
            <v>30192000-1</v>
          </cell>
          <cell r="I14">
            <v>1069.5</v>
          </cell>
          <cell r="J14">
            <v>856</v>
          </cell>
        </row>
        <row r="15">
          <cell r="E15" t="str">
            <v>N-2024-32211-2</v>
          </cell>
          <cell r="G15" t="str">
            <v>Uredski materijal - papiri</v>
          </cell>
          <cell r="H15" t="str">
            <v>30197600-2</v>
          </cell>
          <cell r="I15">
            <v>1420</v>
          </cell>
          <cell r="J15">
            <v>1136</v>
          </cell>
        </row>
        <row r="16">
          <cell r="E16" t="str">
            <v>N-2024-32211-3</v>
          </cell>
          <cell r="G16" t="str">
            <v>Uredski materijal - toneri</v>
          </cell>
          <cell r="H16" t="str">
            <v>30125100-2</v>
          </cell>
          <cell r="I16">
            <v>1050</v>
          </cell>
          <cell r="J16">
            <v>840</v>
          </cell>
        </row>
        <row r="17">
          <cell r="E17" t="str">
            <v>N-2024-32211-4</v>
          </cell>
          <cell r="G17" t="str">
            <v>Uredski materijal - učenička dokumentacija</v>
          </cell>
          <cell r="H17" t="str">
            <v>22130000-0</v>
          </cell>
          <cell r="I17">
            <v>325.48</v>
          </cell>
          <cell r="J17">
            <v>260</v>
          </cell>
        </row>
        <row r="18">
          <cell r="E18" t="str">
            <v>N-2024-32211</v>
          </cell>
          <cell r="G18" t="str">
            <v>XXXX</v>
          </cell>
          <cell r="H18" t="str">
            <v>XXXX</v>
          </cell>
          <cell r="I18">
            <v>0</v>
          </cell>
          <cell r="J18">
            <v>0</v>
          </cell>
        </row>
        <row r="19">
          <cell r="E19" t="str">
            <v>N-2024-32211</v>
          </cell>
          <cell r="G19" t="str">
            <v>XXXX</v>
          </cell>
          <cell r="H19" t="str">
            <v>XXXX</v>
          </cell>
          <cell r="I19">
            <v>0</v>
          </cell>
          <cell r="J19">
            <v>0</v>
          </cell>
        </row>
        <row r="20">
          <cell r="E20" t="str">
            <v>N-2024-32211</v>
          </cell>
          <cell r="G20" t="str">
            <v>XXXX</v>
          </cell>
          <cell r="H20" t="str">
            <v>XXXX</v>
          </cell>
          <cell r="I20">
            <v>0</v>
          </cell>
          <cell r="J20">
            <v>0</v>
          </cell>
        </row>
        <row r="22">
          <cell r="E22" t="str">
            <v>N-2024-32212-1</v>
          </cell>
          <cell r="G22" t="str">
            <v>Literatura (publikacije, časopisi, glasila, knjige i ostalo)</v>
          </cell>
          <cell r="H22" t="str">
            <v>22200000-2</v>
          </cell>
          <cell r="I22">
            <v>449</v>
          </cell>
          <cell r="J22">
            <v>359</v>
          </cell>
        </row>
        <row r="24">
          <cell r="E24" t="str">
            <v>N-2024-32213-1</v>
          </cell>
          <cell r="G24" t="str">
            <v>XXXX</v>
          </cell>
          <cell r="H24" t="str">
            <v>XXXX</v>
          </cell>
          <cell r="I24">
            <v>0</v>
          </cell>
          <cell r="J24">
            <v>0</v>
          </cell>
        </row>
        <row r="26">
          <cell r="E26" t="str">
            <v>N-2024-32214-1</v>
          </cell>
          <cell r="G26" t="str">
            <v>Proizvodi za čišćenje</v>
          </cell>
          <cell r="H26" t="str">
            <v>39830000-9</v>
          </cell>
          <cell r="I26">
            <v>1750</v>
          </cell>
          <cell r="J26">
            <v>1400</v>
          </cell>
        </row>
        <row r="27">
          <cell r="E27" t="str">
            <v>N-2024-32214-2</v>
          </cell>
          <cell r="G27" t="str">
            <v>Metle, četke i drugi proizvodi za čišćenje kućanstva</v>
          </cell>
          <cell r="H27" t="str">
            <v xml:space="preserve">39224300-1 </v>
          </cell>
          <cell r="I27">
            <v>650</v>
          </cell>
          <cell r="J27">
            <v>520</v>
          </cell>
        </row>
        <row r="28">
          <cell r="E28" t="str">
            <v>N-2024-32214</v>
          </cell>
          <cell r="G28" t="str">
            <v>XXXX</v>
          </cell>
          <cell r="H28" t="str">
            <v>XXXX</v>
          </cell>
          <cell r="I28">
            <v>0</v>
          </cell>
          <cell r="J28">
            <v>0</v>
          </cell>
        </row>
        <row r="30">
          <cell r="E30" t="str">
            <v>N-2024-32216-1</v>
          </cell>
          <cell r="G30" t="str">
            <v>Toaletni papir, maramice, ručnici i ubrusi</v>
          </cell>
          <cell r="H30" t="str">
            <v>33760000-5</v>
          </cell>
          <cell r="I30">
            <v>5997.13</v>
          </cell>
          <cell r="J30">
            <v>4800</v>
          </cell>
        </row>
        <row r="31">
          <cell r="E31" t="str">
            <v>N-2024-32216-2</v>
          </cell>
          <cell r="G31" t="str">
            <v>Sapun</v>
          </cell>
          <cell r="H31" t="str">
            <v xml:space="preserve">33711900-6 </v>
          </cell>
          <cell r="I31">
            <v>200</v>
          </cell>
          <cell r="J31">
            <v>160</v>
          </cell>
        </row>
        <row r="32">
          <cell r="E32" t="str">
            <v>N-2024-32216-3</v>
          </cell>
          <cell r="G32" t="str">
            <v>Medicinski potrošni materijal</v>
          </cell>
          <cell r="H32" t="str">
            <v xml:space="preserve">33140000-3 </v>
          </cell>
          <cell r="I32">
            <v>76</v>
          </cell>
          <cell r="J32">
            <v>60</v>
          </cell>
        </row>
        <row r="34">
          <cell r="E34" t="str">
            <v>N-2024-32219-1</v>
          </cell>
          <cell r="G34" t="str">
            <v>Edukativna oprema i igračke</v>
          </cell>
          <cell r="H34" t="str">
            <v>37520000-9</v>
          </cell>
          <cell r="I34">
            <v>400</v>
          </cell>
          <cell r="J34">
            <v>320</v>
          </cell>
        </row>
        <row r="35">
          <cell r="E35" t="str">
            <v>N-2024-32219-2</v>
          </cell>
          <cell r="G35" t="str">
            <v>Elektroničke potrepštine</v>
          </cell>
          <cell r="H35" t="str">
            <v>31711000-3</v>
          </cell>
          <cell r="I35">
            <v>1200</v>
          </cell>
          <cell r="J35">
            <v>960</v>
          </cell>
        </row>
        <row r="36">
          <cell r="E36" t="str">
            <v>N-2024-32219-3</v>
          </cell>
          <cell r="G36" t="str">
            <v>Eterična ulja</v>
          </cell>
          <cell r="H36" t="str">
            <v xml:space="preserve">24920000-9 </v>
          </cell>
          <cell r="I36">
            <v>45</v>
          </cell>
          <cell r="J36">
            <v>36</v>
          </cell>
        </row>
        <row r="37">
          <cell r="E37" t="str">
            <v>N-2024-32219</v>
          </cell>
          <cell r="G37" t="str">
            <v>Etikete</v>
          </cell>
          <cell r="H37" t="str">
            <v>30199760-5</v>
          </cell>
          <cell r="I37">
            <v>0</v>
          </cell>
          <cell r="J37">
            <v>0</v>
          </cell>
        </row>
        <row r="38">
          <cell r="E38" t="str">
            <v>N-2024-32219-4</v>
          </cell>
          <cell r="G38" t="str">
            <v>Glazure (i sl. za keramičku)</v>
          </cell>
          <cell r="H38" t="str">
            <v>44812100-6</v>
          </cell>
          <cell r="I38">
            <v>50</v>
          </cell>
          <cell r="J38">
            <v>40</v>
          </cell>
        </row>
        <row r="39">
          <cell r="E39" t="str">
            <v>N-2024-32219-5</v>
          </cell>
          <cell r="G39" t="str">
            <v>Kemikalije</v>
          </cell>
          <cell r="H39" t="str">
            <v>24000000-4</v>
          </cell>
          <cell r="I39">
            <v>150</v>
          </cell>
          <cell r="J39">
            <v>120</v>
          </cell>
        </row>
        <row r="40">
          <cell r="E40" t="str">
            <v>N-2024-32219-6</v>
          </cell>
          <cell r="G40" t="str">
            <v>Lagane posude, plutani čepovi, pokrovi posuda, kace i poklopci</v>
          </cell>
          <cell r="H40" t="str">
            <v>44618000-5</v>
          </cell>
          <cell r="I40">
            <v>50</v>
          </cell>
          <cell r="J40">
            <v>40</v>
          </cell>
        </row>
        <row r="41">
          <cell r="E41" t="str">
            <v>N-2024-32219</v>
          </cell>
          <cell r="G41" t="str">
            <v>Mikrobiološke kulture</v>
          </cell>
          <cell r="H41" t="str">
            <v xml:space="preserve">33698100-0 </v>
          </cell>
          <cell r="I41">
            <v>0</v>
          </cell>
          <cell r="J41">
            <v>0</v>
          </cell>
        </row>
        <row r="42">
          <cell r="E42" t="str">
            <v>N-2024-32219</v>
          </cell>
          <cell r="G42" t="str">
            <v>Papirnate salvete</v>
          </cell>
          <cell r="H42" t="str">
            <v>33764000-3</v>
          </cell>
          <cell r="I42">
            <v>0</v>
          </cell>
          <cell r="J42">
            <v>0</v>
          </cell>
        </row>
        <row r="43">
          <cell r="E43" t="str">
            <v>N-2024-32219-7</v>
          </cell>
          <cell r="G43" t="str">
            <v>Razna vrtlarska oprema</v>
          </cell>
          <cell r="H43" t="str">
            <v>16160000-4</v>
          </cell>
          <cell r="I43">
            <v>44.800000000000004</v>
          </cell>
          <cell r="J43">
            <v>36</v>
          </cell>
        </row>
        <row r="44">
          <cell r="E44" t="str">
            <v>N-2024-32219-8</v>
          </cell>
          <cell r="G44" t="str">
            <v>Tekstilne tkanine i srodni proizvodi</v>
          </cell>
          <cell r="H44" t="str">
            <v xml:space="preserve">19200000-8 </v>
          </cell>
          <cell r="I44">
            <v>100</v>
          </cell>
          <cell r="J44">
            <v>80</v>
          </cell>
        </row>
        <row r="45">
          <cell r="E45" t="str">
            <v>N-2024-32219-9</v>
          </cell>
          <cell r="G45" t="str">
            <v>Usjevi, vrtlarski i hortikulturni proizvodi uzgojeni za tržište</v>
          </cell>
          <cell r="H45" t="str">
            <v>03110000-5</v>
          </cell>
          <cell r="I45">
            <v>331.2</v>
          </cell>
          <cell r="J45">
            <v>265</v>
          </cell>
        </row>
        <row r="46">
          <cell r="E46" t="str">
            <v>N-2024-32219-10</v>
          </cell>
          <cell r="G46" t="str">
            <v>Zemlja</v>
          </cell>
          <cell r="H46" t="str">
            <v>14212400-4</v>
          </cell>
          <cell r="I46">
            <v>100</v>
          </cell>
          <cell r="J46">
            <v>80</v>
          </cell>
        </row>
        <row r="47">
          <cell r="E47" t="str">
            <v>N-2024-32219</v>
          </cell>
          <cell r="G47" t="str">
            <v>Pribor za jelo i tanjuri za jednokratnu uporabu</v>
          </cell>
          <cell r="H47" t="str">
            <v>39222110-8</v>
          </cell>
          <cell r="I47">
            <v>0</v>
          </cell>
          <cell r="J47">
            <v>0</v>
          </cell>
        </row>
        <row r="48">
          <cell r="E48" t="str">
            <v>N-2024-32219</v>
          </cell>
          <cell r="G48" t="str">
            <v>XXXX</v>
          </cell>
          <cell r="H48" t="str">
            <v>XXXX</v>
          </cell>
          <cell r="I48">
            <v>0</v>
          </cell>
          <cell r="J48">
            <v>0</v>
          </cell>
        </row>
        <row r="49">
          <cell r="E49" t="str">
            <v>N-2024-32219</v>
          </cell>
          <cell r="G49" t="str">
            <v>XXXX</v>
          </cell>
          <cell r="H49" t="str">
            <v>XXXX</v>
          </cell>
          <cell r="I49">
            <v>0</v>
          </cell>
          <cell r="J49">
            <v>0</v>
          </cell>
        </row>
        <row r="50">
          <cell r="E50" t="str">
            <v>N-2024-32219</v>
          </cell>
          <cell r="G50" t="str">
            <v>XXXX</v>
          </cell>
          <cell r="H50" t="str">
            <v>XXXX</v>
          </cell>
          <cell r="I50">
            <v>0</v>
          </cell>
          <cell r="J50">
            <v>0</v>
          </cell>
        </row>
        <row r="51">
          <cell r="E51" t="str">
            <v>N-2024-32219</v>
          </cell>
          <cell r="G51" t="str">
            <v>XXXX</v>
          </cell>
          <cell r="H51" t="str">
            <v>XXXX</v>
          </cell>
          <cell r="I51">
            <v>0</v>
          </cell>
          <cell r="J51">
            <v>0</v>
          </cell>
        </row>
        <row r="52">
          <cell r="E52" t="str">
            <v>N-2024-32219</v>
          </cell>
          <cell r="G52" t="str">
            <v>XXXX</v>
          </cell>
          <cell r="H52" t="str">
            <v>XXXX</v>
          </cell>
          <cell r="I52">
            <v>0</v>
          </cell>
          <cell r="J52">
            <v>0</v>
          </cell>
        </row>
        <row r="53">
          <cell r="E53" t="str">
            <v>N-2024-32219</v>
          </cell>
          <cell r="G53" t="str">
            <v>XXXX</v>
          </cell>
          <cell r="H53" t="str">
            <v>XXXX</v>
          </cell>
          <cell r="I53">
            <v>0</v>
          </cell>
          <cell r="J53">
            <v>0</v>
          </cell>
        </row>
        <row r="54">
          <cell r="E54" t="str">
            <v>N-2024-32219</v>
          </cell>
          <cell r="G54" t="str">
            <v>XXXX</v>
          </cell>
          <cell r="H54" t="str">
            <v>XXXX</v>
          </cell>
          <cell r="I54">
            <v>0</v>
          </cell>
          <cell r="J54">
            <v>0</v>
          </cell>
        </row>
        <row r="55">
          <cell r="E55" t="str">
            <v>N-2024-32219</v>
          </cell>
          <cell r="G55" t="str">
            <v>XXXX</v>
          </cell>
          <cell r="H55" t="str">
            <v>XXXX</v>
          </cell>
          <cell r="I55">
            <v>0</v>
          </cell>
          <cell r="J55">
            <v>0</v>
          </cell>
        </row>
        <row r="56">
          <cell r="E56" t="str">
            <v>N-2024-32219</v>
          </cell>
          <cell r="G56" t="str">
            <v>XXXX</v>
          </cell>
          <cell r="H56" t="str">
            <v>XXXX</v>
          </cell>
          <cell r="I56">
            <v>0</v>
          </cell>
          <cell r="J56">
            <v>0</v>
          </cell>
        </row>
        <row r="57">
          <cell r="E57" t="str">
            <v>N-2024-32219</v>
          </cell>
          <cell r="G57" t="str">
            <v>XXXX</v>
          </cell>
          <cell r="H57" t="str">
            <v>XXXX</v>
          </cell>
          <cell r="I57">
            <v>0</v>
          </cell>
          <cell r="J57">
            <v>0</v>
          </cell>
        </row>
        <row r="58">
          <cell r="E58" t="str">
            <v>N-2024-32219</v>
          </cell>
          <cell r="G58" t="str">
            <v>XXXX</v>
          </cell>
          <cell r="H58" t="str">
            <v>XXXX</v>
          </cell>
          <cell r="I58">
            <v>0</v>
          </cell>
          <cell r="J58">
            <v>0</v>
          </cell>
        </row>
        <row r="61">
          <cell r="E61" t="str">
            <v>N-2024-32224-1</v>
          </cell>
          <cell r="G61" t="str">
            <v>Mlijeko i mliječni proizvodi</v>
          </cell>
          <cell r="H61" t="str">
            <v>15500000-3</v>
          </cell>
          <cell r="I61">
            <v>637.00275000000011</v>
          </cell>
          <cell r="J61">
            <v>605</v>
          </cell>
        </row>
        <row r="62">
          <cell r="E62" t="str">
            <v>N-2024-32224-2</v>
          </cell>
          <cell r="G62" t="str">
            <v>Pekarski proizvodi</v>
          </cell>
          <cell r="H62" t="str">
            <v>15610000-7</v>
          </cell>
          <cell r="I62">
            <v>774.99900000000002</v>
          </cell>
          <cell r="J62">
            <v>718</v>
          </cell>
        </row>
        <row r="63">
          <cell r="E63" t="str">
            <v>N-2024-32224-3</v>
          </cell>
          <cell r="G63" t="str">
            <v>Meso, mesni proizvodi i riba</v>
          </cell>
          <cell r="H63" t="str">
            <v>15100000-9</v>
          </cell>
          <cell r="I63">
            <v>383.99612500000001</v>
          </cell>
          <cell r="J63">
            <v>307</v>
          </cell>
        </row>
        <row r="64">
          <cell r="E64" t="str">
            <v>N-2024-32224-4</v>
          </cell>
          <cell r="G64" t="str">
            <v>Voće i orašasti plodovi</v>
          </cell>
          <cell r="H64" t="str">
            <v>03222000-3</v>
          </cell>
          <cell r="I64">
            <v>3099.9997699999999</v>
          </cell>
          <cell r="J64">
            <v>2955</v>
          </cell>
        </row>
        <row r="65">
          <cell r="E65" t="str">
            <v>N-2024-32224-5</v>
          </cell>
          <cell r="G65" t="str">
            <v>Ostale namirnice</v>
          </cell>
          <cell r="H65" t="str">
            <v>15800000-6</v>
          </cell>
          <cell r="I65">
            <v>579.99549999999999</v>
          </cell>
          <cell r="J65">
            <v>464</v>
          </cell>
        </row>
        <row r="66">
          <cell r="E66" t="str">
            <v>N-2024-32224</v>
          </cell>
          <cell r="G66" t="str">
            <v>XXXX</v>
          </cell>
          <cell r="H66" t="str">
            <v>XXXX</v>
          </cell>
          <cell r="I66">
            <v>0</v>
          </cell>
          <cell r="J66">
            <v>0</v>
          </cell>
        </row>
        <row r="67">
          <cell r="E67" t="str">
            <v>N-2024-32224</v>
          </cell>
          <cell r="G67" t="str">
            <v>XXXX</v>
          </cell>
          <cell r="H67" t="str">
            <v>XXXX</v>
          </cell>
          <cell r="I67">
            <v>0</v>
          </cell>
          <cell r="J67">
            <v>0</v>
          </cell>
        </row>
        <row r="68">
          <cell r="E68" t="str">
            <v>N-2024-32224</v>
          </cell>
          <cell r="G68" t="str">
            <v>XXXX</v>
          </cell>
          <cell r="H68" t="str">
            <v>XXXX</v>
          </cell>
          <cell r="I68">
            <v>0</v>
          </cell>
          <cell r="J68">
            <v>0</v>
          </cell>
        </row>
        <row r="69">
          <cell r="E69" t="str">
            <v>N-2024-32224</v>
          </cell>
          <cell r="G69" t="str">
            <v>XXXX</v>
          </cell>
          <cell r="H69" t="str">
            <v>XXXX</v>
          </cell>
          <cell r="I69">
            <v>0</v>
          </cell>
          <cell r="J69">
            <v>0</v>
          </cell>
        </row>
        <row r="70">
          <cell r="E70" t="str">
            <v>N-2024-32224</v>
          </cell>
          <cell r="G70" t="str">
            <v>XXXX</v>
          </cell>
          <cell r="H70" t="str">
            <v>XXXX</v>
          </cell>
          <cell r="I70">
            <v>0</v>
          </cell>
          <cell r="J70">
            <v>0</v>
          </cell>
        </row>
        <row r="73">
          <cell r="E73" t="str">
            <v>N-2024-32231-1</v>
          </cell>
          <cell r="H73" t="str">
            <v>09310000-5</v>
          </cell>
        </row>
        <row r="75">
          <cell r="E75" t="str">
            <v>N-2024-32233-1</v>
          </cell>
          <cell r="G75" t="str">
            <v>Plin</v>
          </cell>
          <cell r="H75" t="str">
            <v>09123000-7</v>
          </cell>
          <cell r="I75">
            <v>20</v>
          </cell>
          <cell r="J75">
            <v>16</v>
          </cell>
        </row>
        <row r="77">
          <cell r="E77" t="str">
            <v>N-2024-32234-1</v>
          </cell>
          <cell r="G77" t="str">
            <v>Motorni benzin i dizel gorivo</v>
          </cell>
          <cell r="H77" t="str">
            <v xml:space="preserve">09132000-3 </v>
          </cell>
          <cell r="I77">
            <v>65</v>
          </cell>
          <cell r="J77">
            <v>52</v>
          </cell>
        </row>
        <row r="79">
          <cell r="E79" t="str">
            <v>N-2024-32239-1</v>
          </cell>
          <cell r="G79" t="str">
            <v>Ostali materijali za proizvodnju energije (ugljen, drva, teško ulje)</v>
          </cell>
          <cell r="H79" t="str">
            <v>09135000-4</v>
          </cell>
          <cell r="I79">
            <v>21950</v>
          </cell>
          <cell r="J79">
            <v>17560</v>
          </cell>
        </row>
        <row r="82">
          <cell r="E82" t="str">
            <v>N-2024-32241-1</v>
          </cell>
          <cell r="G82" t="str">
            <v>XXXX</v>
          </cell>
          <cell r="H82" t="str">
            <v>XXXX</v>
          </cell>
          <cell r="I82">
            <v>0</v>
          </cell>
          <cell r="J82">
            <v>0</v>
          </cell>
        </row>
        <row r="83">
          <cell r="E83" t="str">
            <v>N-2024-32241</v>
          </cell>
          <cell r="G83" t="str">
            <v>XXXX</v>
          </cell>
          <cell r="H83" t="str">
            <v>XXXX</v>
          </cell>
          <cell r="I83">
            <v>0</v>
          </cell>
          <cell r="J83">
            <v>0</v>
          </cell>
        </row>
        <row r="84">
          <cell r="E84" t="str">
            <v>N-2024-32241</v>
          </cell>
          <cell r="G84" t="str">
            <v>XXXX</v>
          </cell>
          <cell r="H84" t="str">
            <v>XXXX</v>
          </cell>
          <cell r="I84">
            <v>0</v>
          </cell>
          <cell r="J84">
            <v>0</v>
          </cell>
        </row>
        <row r="86">
          <cell r="E86" t="str">
            <v>N-2024-32242-1</v>
          </cell>
          <cell r="G86" t="str">
            <v>XXXX</v>
          </cell>
          <cell r="H86" t="str">
            <v>XXXX</v>
          </cell>
          <cell r="I86">
            <v>0</v>
          </cell>
          <cell r="J86">
            <v>0</v>
          </cell>
        </row>
        <row r="87">
          <cell r="E87" t="str">
            <v>N-2024-32242</v>
          </cell>
          <cell r="G87" t="str">
            <v>XXXX</v>
          </cell>
          <cell r="H87" t="str">
            <v>XXXX</v>
          </cell>
          <cell r="I87">
            <v>0</v>
          </cell>
          <cell r="J87">
            <v>0</v>
          </cell>
        </row>
        <row r="88">
          <cell r="E88" t="str">
            <v>N-2024-32242</v>
          </cell>
          <cell r="G88" t="str">
            <v>XXXX</v>
          </cell>
          <cell r="H88" t="str">
            <v>XXXX</v>
          </cell>
          <cell r="I88">
            <v>0</v>
          </cell>
          <cell r="J88">
            <v>0</v>
          </cell>
        </row>
        <row r="90">
          <cell r="E90" t="str">
            <v>N-2024-32243-1</v>
          </cell>
          <cell r="G90" t="str">
            <v>XXXX</v>
          </cell>
          <cell r="H90" t="str">
            <v>XXXX</v>
          </cell>
          <cell r="I90">
            <v>0</v>
          </cell>
          <cell r="J90">
            <v>0</v>
          </cell>
        </row>
        <row r="91">
          <cell r="E91" t="str">
            <v>N-2024-32243</v>
          </cell>
          <cell r="G91" t="str">
            <v>XXXX</v>
          </cell>
          <cell r="H91" t="str">
            <v>XXXX</v>
          </cell>
          <cell r="I91">
            <v>0</v>
          </cell>
          <cell r="J91">
            <v>0</v>
          </cell>
        </row>
        <row r="92">
          <cell r="E92" t="str">
            <v>N-2024-32243</v>
          </cell>
          <cell r="G92" t="str">
            <v>XXXX</v>
          </cell>
          <cell r="H92" t="str">
            <v>XXXX</v>
          </cell>
          <cell r="I92">
            <v>0</v>
          </cell>
          <cell r="J92">
            <v>0</v>
          </cell>
        </row>
        <row r="94">
          <cell r="E94" t="str">
            <v>N-2024-32244-1</v>
          </cell>
          <cell r="G94" t="str">
            <v>Alati, brave, ključevi, šarke, spojeni elementi, lanac i opruge</v>
          </cell>
          <cell r="H94" t="str">
            <v>44500000-5</v>
          </cell>
          <cell r="I94">
            <v>2200</v>
          </cell>
          <cell r="J94">
            <v>1760</v>
          </cell>
        </row>
        <row r="95">
          <cell r="E95" t="str">
            <v>N-2024-32244-2</v>
          </cell>
          <cell r="G95" t="str">
            <v>Boje, lakovi i smole</v>
          </cell>
          <cell r="H95" t="str">
            <v xml:space="preserve">44800000-8 </v>
          </cell>
          <cell r="I95">
            <v>300</v>
          </cell>
          <cell r="J95">
            <v>240</v>
          </cell>
        </row>
        <row r="96">
          <cell r="E96" t="str">
            <v>N-2024-32244-3</v>
          </cell>
          <cell r="G96" t="str">
            <v>Električne potrepštine i pribor</v>
          </cell>
          <cell r="H96" t="str">
            <v>31680000-6</v>
          </cell>
          <cell r="I96">
            <v>400</v>
          </cell>
          <cell r="J96">
            <v>320</v>
          </cell>
        </row>
        <row r="97">
          <cell r="E97" t="str">
            <v>N-2024-32244-4</v>
          </cell>
          <cell r="G97" t="str">
            <v>Električne žarulje s nitima</v>
          </cell>
          <cell r="H97" t="str">
            <v>31510000-4</v>
          </cell>
          <cell r="I97">
            <v>300</v>
          </cell>
          <cell r="J97">
            <v>240</v>
          </cell>
        </row>
        <row r="98">
          <cell r="E98" t="str">
            <v>N-2024-32244-5</v>
          </cell>
          <cell r="G98" t="str">
            <v>Građevinska stolarija</v>
          </cell>
          <cell r="H98" t="str">
            <v xml:space="preserve">44220000-8 </v>
          </cell>
          <cell r="I98">
            <v>100</v>
          </cell>
          <cell r="J98">
            <v>80</v>
          </cell>
        </row>
        <row r="99">
          <cell r="E99" t="str">
            <v>N-2024-32244-6</v>
          </cell>
          <cell r="G99" t="str">
            <v>Proizvodi za kupaonicu i kuhinju</v>
          </cell>
          <cell r="H99" t="str">
            <v>44410000-7</v>
          </cell>
          <cell r="I99">
            <v>0</v>
          </cell>
          <cell r="J99">
            <v>0</v>
          </cell>
        </row>
        <row r="100">
          <cell r="E100" t="str">
            <v>N-2024-32244-7</v>
          </cell>
          <cell r="G100" t="str">
            <v>Staklo</v>
          </cell>
          <cell r="H100" t="str">
            <v>14820000-5</v>
          </cell>
          <cell r="I100">
            <v>43.48</v>
          </cell>
          <cell r="J100">
            <v>35</v>
          </cell>
        </row>
        <row r="101">
          <cell r="E101" t="str">
            <v>N-2024-32244</v>
          </cell>
          <cell r="G101" t="str">
            <v>Podne obloge</v>
          </cell>
          <cell r="H101" t="str">
            <v xml:space="preserve">44112200-0 </v>
          </cell>
          <cell r="I101">
            <v>0</v>
          </cell>
          <cell r="J101">
            <v>0</v>
          </cell>
        </row>
        <row r="102">
          <cell r="E102" t="str">
            <v>N-2024-32244</v>
          </cell>
          <cell r="G102" t="str">
            <v>XXXX</v>
          </cell>
          <cell r="H102" t="str">
            <v>XXXX</v>
          </cell>
          <cell r="I102">
            <v>0</v>
          </cell>
          <cell r="J102">
            <v>0</v>
          </cell>
        </row>
        <row r="103">
          <cell r="E103" t="str">
            <v>N-2024-32244</v>
          </cell>
          <cell r="G103" t="str">
            <v>XXXX</v>
          </cell>
          <cell r="H103" t="str">
            <v>XXXX</v>
          </cell>
          <cell r="I103">
            <v>0</v>
          </cell>
          <cell r="J103">
            <v>0</v>
          </cell>
        </row>
        <row r="106">
          <cell r="E106" t="str">
            <v>N-2024-32251</v>
          </cell>
          <cell r="G106" t="str">
            <v>Aparati za gašenje</v>
          </cell>
          <cell r="H106" t="str">
            <v xml:space="preserve">35111300-8 </v>
          </cell>
          <cell r="I106">
            <v>0</v>
          </cell>
          <cell r="J106">
            <v>0</v>
          </cell>
        </row>
        <row r="107">
          <cell r="E107" t="str">
            <v>N-2024-32251</v>
          </cell>
          <cell r="G107" t="str">
            <v>Karte, globusi i sl.</v>
          </cell>
          <cell r="H107" t="str">
            <v xml:space="preserve">22114300-5 </v>
          </cell>
          <cell r="I107">
            <v>0</v>
          </cell>
          <cell r="J107">
            <v>0</v>
          </cell>
        </row>
        <row r="108">
          <cell r="E108" t="str">
            <v>N-2024-32251</v>
          </cell>
          <cell r="G108" t="str">
            <v>Kuhinjska oprema</v>
          </cell>
          <cell r="H108" t="str">
            <v>39221000-7</v>
          </cell>
          <cell r="I108">
            <v>0</v>
          </cell>
          <cell r="J108">
            <v>0</v>
          </cell>
        </row>
        <row r="109">
          <cell r="E109" t="str">
            <v>N-2024-32251-1</v>
          </cell>
          <cell r="G109" t="str">
            <v>Oprema za obrazovne potrebe</v>
          </cell>
          <cell r="H109" t="str">
            <v>39162000-5</v>
          </cell>
          <cell r="I109">
            <v>250</v>
          </cell>
          <cell r="J109">
            <v>145</v>
          </cell>
        </row>
        <row r="110">
          <cell r="E110" t="str">
            <v>N-2024-32251-2</v>
          </cell>
          <cell r="G110" t="str">
            <v>Oprema za sportove na igralištima i terenima</v>
          </cell>
          <cell r="H110" t="str">
            <v>37450000-7</v>
          </cell>
          <cell r="I110">
            <v>500</v>
          </cell>
          <cell r="J110">
            <v>400</v>
          </cell>
        </row>
        <row r="111">
          <cell r="E111" t="str">
            <v>N-2024-32251</v>
          </cell>
          <cell r="G111" t="str">
            <v>Zastave</v>
          </cell>
          <cell r="H111" t="str">
            <v xml:space="preserve">35821000-5 </v>
          </cell>
          <cell r="I111">
            <v>0</v>
          </cell>
          <cell r="J111">
            <v>0</v>
          </cell>
        </row>
        <row r="112">
          <cell r="E112" t="str">
            <v>N-2024-32251</v>
          </cell>
          <cell r="G112" t="str">
            <v>Multimediska oprema</v>
          </cell>
          <cell r="H112" t="str">
            <v>32322000-6</v>
          </cell>
          <cell r="I112">
            <v>0</v>
          </cell>
          <cell r="J112">
            <v>0</v>
          </cell>
        </row>
        <row r="113">
          <cell r="E113" t="str">
            <v>N-2024-32251</v>
          </cell>
          <cell r="G113" t="str">
            <v>Instrumenti za mjerenje</v>
          </cell>
          <cell r="H113" t="str">
            <v>38410000-2</v>
          </cell>
          <cell r="I113">
            <v>0</v>
          </cell>
          <cell r="J113">
            <v>0</v>
          </cell>
        </row>
        <row r="114">
          <cell r="E114" t="str">
            <v>N-2024-32251</v>
          </cell>
          <cell r="G114" t="str">
            <v>Dozatori</v>
          </cell>
          <cell r="H114" t="str">
            <v xml:space="preserve">42968000-9 </v>
          </cell>
          <cell r="I114">
            <v>0</v>
          </cell>
          <cell r="J114">
            <v>0</v>
          </cell>
        </row>
        <row r="115">
          <cell r="E115" t="str">
            <v>N-2024-32251</v>
          </cell>
          <cell r="G115" t="str">
            <v>Zavjese, draperije, kratke ukrasne draperije i platneni zastori</v>
          </cell>
          <cell r="H115" t="str">
            <v xml:space="preserve">39515000-5 </v>
          </cell>
          <cell r="I115">
            <v>0</v>
          </cell>
          <cell r="J115">
            <v>0</v>
          </cell>
        </row>
        <row r="116">
          <cell r="E116" t="str">
            <v>N-2024-32251</v>
          </cell>
          <cell r="G116" t="str">
            <v>Spremnici i koševi za otpad i smeće</v>
          </cell>
          <cell r="H116" t="str">
            <v xml:space="preserve">34928480-6 </v>
          </cell>
          <cell r="I116">
            <v>0</v>
          </cell>
          <cell r="J116">
            <v>0</v>
          </cell>
        </row>
        <row r="117">
          <cell r="E117" t="str">
            <v>N-2024-32251</v>
          </cell>
          <cell r="G117" t="str">
            <v>Električni alati</v>
          </cell>
          <cell r="H117" t="str">
            <v xml:space="preserve">43830000-0 </v>
          </cell>
          <cell r="I117">
            <v>0</v>
          </cell>
          <cell r="J117">
            <v>0</v>
          </cell>
        </row>
        <row r="118">
          <cell r="E118" t="str">
            <v>N-2024-32251-3</v>
          </cell>
          <cell r="G118" t="str">
            <v>Potrepštine za umjetnost</v>
          </cell>
          <cell r="H118" t="str">
            <v>37820000-2</v>
          </cell>
          <cell r="I118">
            <v>200</v>
          </cell>
          <cell r="J118">
            <v>160</v>
          </cell>
        </row>
        <row r="119">
          <cell r="E119" t="str">
            <v>N-2024-32251</v>
          </cell>
          <cell r="G119" t="str">
            <v>XXXX</v>
          </cell>
          <cell r="H119" t="str">
            <v>XXXX</v>
          </cell>
          <cell r="I119">
            <v>0</v>
          </cell>
          <cell r="J119">
            <v>0</v>
          </cell>
        </row>
        <row r="120">
          <cell r="E120" t="str">
            <v>N-2024-32251</v>
          </cell>
          <cell r="G120" t="str">
            <v>XXXX</v>
          </cell>
          <cell r="H120" t="str">
            <v>XXXX</v>
          </cell>
          <cell r="I120">
            <v>0</v>
          </cell>
          <cell r="J120">
            <v>0</v>
          </cell>
        </row>
        <row r="121">
          <cell r="E121" t="str">
            <v>N-2024-32251</v>
          </cell>
          <cell r="G121" t="str">
            <v>XXXX</v>
          </cell>
          <cell r="H121" t="str">
            <v>XXXX</v>
          </cell>
          <cell r="I121">
            <v>0</v>
          </cell>
          <cell r="J121">
            <v>0</v>
          </cell>
        </row>
        <row r="122">
          <cell r="E122" t="str">
            <v>N-2024-32251</v>
          </cell>
          <cell r="G122" t="str">
            <v>XXXX</v>
          </cell>
          <cell r="H122" t="str">
            <v>XXXX</v>
          </cell>
          <cell r="I122">
            <v>0</v>
          </cell>
          <cell r="J122">
            <v>0</v>
          </cell>
        </row>
        <row r="123">
          <cell r="E123" t="str">
            <v>N-2024-32251</v>
          </cell>
          <cell r="G123" t="str">
            <v>XXXX</v>
          </cell>
          <cell r="H123" t="str">
            <v>XXXX</v>
          </cell>
          <cell r="I123">
            <v>0</v>
          </cell>
          <cell r="J123">
            <v>0</v>
          </cell>
        </row>
        <row r="124">
          <cell r="E124" t="str">
            <v>N-2024-32251</v>
          </cell>
          <cell r="G124" t="str">
            <v>XXXX</v>
          </cell>
          <cell r="H124" t="str">
            <v>XXXX</v>
          </cell>
          <cell r="I124">
            <v>0</v>
          </cell>
          <cell r="J124">
            <v>0</v>
          </cell>
        </row>
        <row r="125">
          <cell r="E125" t="str">
            <v>N-2024-32251</v>
          </cell>
          <cell r="G125" t="str">
            <v>XXXX</v>
          </cell>
          <cell r="H125" t="str">
            <v>XXXX</v>
          </cell>
          <cell r="I125">
            <v>0</v>
          </cell>
          <cell r="J125">
            <v>0</v>
          </cell>
        </row>
        <row r="126">
          <cell r="E126" t="str">
            <v>N-2024-32251</v>
          </cell>
          <cell r="G126" t="str">
            <v>XXXX</v>
          </cell>
          <cell r="H126" t="str">
            <v>XXXX</v>
          </cell>
          <cell r="I126">
            <v>0</v>
          </cell>
          <cell r="J126">
            <v>0</v>
          </cell>
        </row>
        <row r="127">
          <cell r="E127" t="str">
            <v>N-2024-32251</v>
          </cell>
          <cell r="G127" t="str">
            <v>XXXX</v>
          </cell>
          <cell r="H127" t="str">
            <v>XXXX</v>
          </cell>
          <cell r="I127">
            <v>0</v>
          </cell>
          <cell r="J127">
            <v>0</v>
          </cell>
        </row>
        <row r="128">
          <cell r="E128" t="str">
            <v>N-2024-32251</v>
          </cell>
          <cell r="G128" t="str">
            <v>XXXX</v>
          </cell>
          <cell r="H128" t="str">
            <v>XXXX</v>
          </cell>
          <cell r="I128">
            <v>0</v>
          </cell>
          <cell r="J128">
            <v>0</v>
          </cell>
        </row>
        <row r="129">
          <cell r="E129" t="str">
            <v>N-2024-32251</v>
          </cell>
          <cell r="G129" t="str">
            <v>XXXX</v>
          </cell>
          <cell r="H129" t="str">
            <v>XXXX</v>
          </cell>
          <cell r="I129">
            <v>0</v>
          </cell>
          <cell r="J129">
            <v>0</v>
          </cell>
        </row>
        <row r="130">
          <cell r="E130" t="str">
            <v>N-2024-32251</v>
          </cell>
          <cell r="G130" t="str">
            <v>XXXX</v>
          </cell>
          <cell r="H130" t="str">
            <v>XXXX</v>
          </cell>
          <cell r="I130">
            <v>0</v>
          </cell>
          <cell r="J130">
            <v>0</v>
          </cell>
        </row>
        <row r="132">
          <cell r="E132" t="str">
            <v>N-2024-32252-1</v>
          </cell>
          <cell r="G132" t="str">
            <v>Auto gume</v>
          </cell>
          <cell r="H132" t="str">
            <v>XXXX</v>
          </cell>
          <cell r="I132">
            <v>0</v>
          </cell>
          <cell r="J132">
            <v>0</v>
          </cell>
        </row>
        <row r="135">
          <cell r="E135" t="str">
            <v>N-2024-32271-1</v>
          </cell>
          <cell r="G135" t="str">
            <v>Službena, radna i zaštitna odjeća i obuća</v>
          </cell>
          <cell r="H135" t="str">
            <v>18110000-3</v>
          </cell>
          <cell r="I135">
            <v>200</v>
          </cell>
          <cell r="J135">
            <v>160</v>
          </cell>
        </row>
        <row r="139">
          <cell r="E139" t="str">
            <v>N-2024-32311-1</v>
          </cell>
          <cell r="G139" t="str">
            <v>Usluge telefona</v>
          </cell>
          <cell r="H139" t="str">
            <v>64210000-1</v>
          </cell>
          <cell r="I139">
            <v>2670</v>
          </cell>
          <cell r="J139">
            <v>2136</v>
          </cell>
        </row>
        <row r="141">
          <cell r="E141" t="str">
            <v>N-2024-32312-1</v>
          </cell>
          <cell r="G141" t="str">
            <v>XXXX</v>
          </cell>
          <cell r="H141" t="str">
            <v>XXXX</v>
          </cell>
          <cell r="I141">
            <v>0</v>
          </cell>
          <cell r="J141">
            <v>0</v>
          </cell>
        </row>
        <row r="143">
          <cell r="E143" t="str">
            <v>N-2024-32313-1</v>
          </cell>
          <cell r="G143" t="str">
            <v>Poštarina (pisma, tiskanice i sl.)</v>
          </cell>
          <cell r="H143" t="str">
            <v>64100000-7</v>
          </cell>
          <cell r="I143">
            <v>600</v>
          </cell>
          <cell r="J143">
            <v>600</v>
          </cell>
        </row>
        <row r="145">
          <cell r="E145" t="str">
            <v>N-2024-32314-1</v>
          </cell>
          <cell r="G145" t="str">
            <v>Rent-a-car i taxi prijevoz</v>
          </cell>
          <cell r="H145" t="str">
            <v>60120000-6</v>
          </cell>
          <cell r="I145">
            <v>0</v>
          </cell>
          <cell r="J145">
            <v>0</v>
          </cell>
        </row>
        <row r="147">
          <cell r="E147" t="str">
            <v>N-2024-32319-1</v>
          </cell>
          <cell r="G147" t="str">
            <v>Ostale usluge za komunikaciju i prijevoz - teret</v>
          </cell>
          <cell r="H147" t="str">
            <v>60183000-4</v>
          </cell>
          <cell r="I147">
            <v>200</v>
          </cell>
          <cell r="J147">
            <v>160</v>
          </cell>
        </row>
        <row r="148">
          <cell r="E148" t="str">
            <v>N-2024-32319-2</v>
          </cell>
          <cell r="G148" t="str">
            <v>Ostale usluge za komunikaciju i prijevoz - putnici</v>
          </cell>
          <cell r="H148" t="str">
            <v>60170000-0</v>
          </cell>
          <cell r="I148">
            <v>3230</v>
          </cell>
          <cell r="J148">
            <v>2584</v>
          </cell>
        </row>
        <row r="149">
          <cell r="E149" t="str">
            <v>N-2024-32319-3</v>
          </cell>
          <cell r="G149" t="str">
            <v>Ostale usluge za komunikaciju i prijevoz - roditelji</v>
          </cell>
          <cell r="H149" t="str">
            <v>---32319</v>
          </cell>
          <cell r="I149">
            <v>500</v>
          </cell>
          <cell r="J149">
            <v>500</v>
          </cell>
        </row>
        <row r="150">
          <cell r="E150" t="str">
            <v>N-2024-32319-4</v>
          </cell>
          <cell r="G150" t="str">
            <v>Ostale usluge za komunikaciju i prijevoz - školski autobus</v>
          </cell>
          <cell r="H150" t="str">
            <v>60172000-4</v>
          </cell>
          <cell r="I150">
            <v>69997.5</v>
          </cell>
          <cell r="J150">
            <v>55998</v>
          </cell>
        </row>
        <row r="151">
          <cell r="E151" t="str">
            <v>N-2024-32319</v>
          </cell>
          <cell r="G151" t="str">
            <v>XXXX</v>
          </cell>
          <cell r="H151" t="str">
            <v>XXXX</v>
          </cell>
          <cell r="I151">
            <v>0</v>
          </cell>
          <cell r="J151">
            <v>0</v>
          </cell>
        </row>
        <row r="154">
          <cell r="E154" t="str">
            <v>N-2024-32321-1</v>
          </cell>
          <cell r="G154" t="str">
            <v>Kontrole zgrade</v>
          </cell>
          <cell r="H154" t="str">
            <v xml:space="preserve">71631300-3 </v>
          </cell>
          <cell r="I154">
            <v>300</v>
          </cell>
          <cell r="J154">
            <v>220</v>
          </cell>
        </row>
        <row r="155">
          <cell r="E155" t="str">
            <v>N-2024-32321-2</v>
          </cell>
          <cell r="G155" t="str">
            <v>Električarski radovi</v>
          </cell>
          <cell r="H155" t="str">
            <v>45311000-0</v>
          </cell>
          <cell r="I155">
            <v>1000</v>
          </cell>
          <cell r="J155">
            <v>800</v>
          </cell>
        </row>
        <row r="156">
          <cell r="E156" t="str">
            <v>N-2024-32321-3</v>
          </cell>
          <cell r="G156" t="str">
            <v>Ličilaćki radovi</v>
          </cell>
          <cell r="H156" t="str">
            <v>45442100-8</v>
          </cell>
          <cell r="I156">
            <v>1000</v>
          </cell>
          <cell r="J156">
            <v>800</v>
          </cell>
        </row>
        <row r="157">
          <cell r="E157" t="str">
            <v>N-2024-32321-4</v>
          </cell>
          <cell r="G157" t="str">
            <v>Održavanje kotlovnice</v>
          </cell>
          <cell r="H157" t="str">
            <v>50720000-8</v>
          </cell>
          <cell r="I157">
            <v>825</v>
          </cell>
          <cell r="J157">
            <v>660</v>
          </cell>
        </row>
        <row r="158">
          <cell r="E158" t="str">
            <v>N-2024-32321-5</v>
          </cell>
          <cell r="G158" t="str">
            <v xml:space="preserve">Održavanje lifta </v>
          </cell>
          <cell r="H158" t="str">
            <v>50750000-7</v>
          </cell>
          <cell r="I158">
            <v>541.29999999999995</v>
          </cell>
          <cell r="J158">
            <v>433</v>
          </cell>
        </row>
        <row r="159">
          <cell r="E159" t="str">
            <v>N-2024-32321</v>
          </cell>
          <cell r="G159" t="str">
            <v>Održavanje podova i podnih obloga</v>
          </cell>
          <cell r="H159" t="str">
            <v>45432000-4</v>
          </cell>
          <cell r="I159">
            <v>0</v>
          </cell>
          <cell r="J159">
            <v>0</v>
          </cell>
        </row>
        <row r="160">
          <cell r="E160" t="str">
            <v>N-2024-32321</v>
          </cell>
          <cell r="G160" t="str">
            <v xml:space="preserve">Radovi izmjene oluka </v>
          </cell>
          <cell r="H160" t="str">
            <v>45261300-7</v>
          </cell>
          <cell r="I160">
            <v>0</v>
          </cell>
          <cell r="J160">
            <v>0</v>
          </cell>
        </row>
        <row r="161">
          <cell r="E161" t="str">
            <v>N-2024-32321</v>
          </cell>
          <cell r="G161" t="str">
            <v>Radovi na hidroizolaciji</v>
          </cell>
          <cell r="H161" t="str">
            <v>45261420-4</v>
          </cell>
          <cell r="I161">
            <v>0</v>
          </cell>
          <cell r="J161">
            <v>0</v>
          </cell>
        </row>
        <row r="162">
          <cell r="E162" t="str">
            <v>N-2024-32321</v>
          </cell>
          <cell r="G162" t="str">
            <v>Staklarski radovi</v>
          </cell>
          <cell r="H162" t="str">
            <v>45441000-0</v>
          </cell>
          <cell r="I162">
            <v>0</v>
          </cell>
          <cell r="J162">
            <v>0</v>
          </cell>
        </row>
        <row r="163">
          <cell r="E163" t="str">
            <v>N-2024-32321-6</v>
          </cell>
          <cell r="G163" t="str">
            <v>Stolarski radovi</v>
          </cell>
          <cell r="H163" t="str">
            <v>45421000-4</v>
          </cell>
          <cell r="I163">
            <v>195.64</v>
          </cell>
          <cell r="J163">
            <v>156</v>
          </cell>
        </row>
        <row r="164">
          <cell r="E164" t="str">
            <v>N-2024-32321</v>
          </cell>
          <cell r="G164" t="str">
            <v>Usluge održavanja telefonske mreže (tel. centrala i kablovi)</v>
          </cell>
          <cell r="H164" t="str">
            <v xml:space="preserve">50332000-1 </v>
          </cell>
          <cell r="I164">
            <v>0</v>
          </cell>
          <cell r="J164">
            <v>0</v>
          </cell>
        </row>
        <row r="165">
          <cell r="E165" t="str">
            <v>N-2024-32321-7</v>
          </cell>
          <cell r="G165" t="str">
            <v xml:space="preserve">Vodoinstalaterski radovi </v>
          </cell>
          <cell r="H165" t="str">
            <v>45332000-3</v>
          </cell>
          <cell r="I165">
            <v>1000</v>
          </cell>
          <cell r="J165">
            <v>800</v>
          </cell>
        </row>
        <row r="166">
          <cell r="E166" t="str">
            <v>N-2024-32321-8</v>
          </cell>
          <cell r="G166" t="str">
            <v>Zidarski radovi</v>
          </cell>
          <cell r="H166" t="str">
            <v>45262500-6</v>
          </cell>
          <cell r="I166">
            <v>2200</v>
          </cell>
          <cell r="J166">
            <v>1760</v>
          </cell>
        </row>
        <row r="167">
          <cell r="E167" t="str">
            <v>N-2024-32321</v>
          </cell>
          <cell r="G167" t="str">
            <v>Rodovi rušenja</v>
          </cell>
          <cell r="H167" t="str">
            <v xml:space="preserve">45111100-9 </v>
          </cell>
          <cell r="I167">
            <v>0</v>
          </cell>
          <cell r="J167">
            <v>0</v>
          </cell>
        </row>
        <row r="168">
          <cell r="E168" t="str">
            <v>N-2024-32321</v>
          </cell>
          <cell r="G168" t="str">
            <v>Fasadni radovi</v>
          </cell>
          <cell r="H168" t="str">
            <v xml:space="preserve">45443000-4 </v>
          </cell>
          <cell r="I168">
            <v>0</v>
          </cell>
          <cell r="J168">
            <v>0</v>
          </cell>
        </row>
        <row r="169">
          <cell r="E169" t="str">
            <v>N-2024-32321</v>
          </cell>
          <cell r="G169" t="str">
            <v>XXXX</v>
          </cell>
          <cell r="H169" t="str">
            <v>XXXX</v>
          </cell>
          <cell r="I169">
            <v>0</v>
          </cell>
          <cell r="J169">
            <v>0</v>
          </cell>
        </row>
        <row r="170">
          <cell r="E170" t="str">
            <v>N-2024-32321</v>
          </cell>
          <cell r="G170" t="str">
            <v>XXXX</v>
          </cell>
          <cell r="H170" t="str">
            <v>XXXX</v>
          </cell>
          <cell r="I170">
            <v>0</v>
          </cell>
          <cell r="J170">
            <v>0</v>
          </cell>
        </row>
        <row r="171">
          <cell r="E171" t="str">
            <v>N-2024-32321</v>
          </cell>
          <cell r="G171" t="str">
            <v>XXXX</v>
          </cell>
          <cell r="H171" t="str">
            <v>XXXX</v>
          </cell>
          <cell r="I171">
            <v>0</v>
          </cell>
          <cell r="J171">
            <v>0</v>
          </cell>
        </row>
        <row r="172">
          <cell r="E172" t="str">
            <v>N-2024-32321</v>
          </cell>
          <cell r="G172" t="str">
            <v>XXXX</v>
          </cell>
          <cell r="H172" t="str">
            <v>XXXX</v>
          </cell>
          <cell r="I172">
            <v>0</v>
          </cell>
          <cell r="J172">
            <v>0</v>
          </cell>
        </row>
        <row r="173">
          <cell r="E173" t="str">
            <v>N-2024-32321</v>
          </cell>
          <cell r="G173" t="str">
            <v>XXXX</v>
          </cell>
          <cell r="H173" t="str">
            <v>XXXX</v>
          </cell>
          <cell r="I173">
            <v>0</v>
          </cell>
          <cell r="J173">
            <v>0</v>
          </cell>
        </row>
        <row r="174">
          <cell r="E174" t="str">
            <v>N-2024-32321</v>
          </cell>
          <cell r="G174" t="str">
            <v>XXXX</v>
          </cell>
          <cell r="H174" t="str">
            <v>XXXX</v>
          </cell>
          <cell r="I174">
            <v>0</v>
          </cell>
          <cell r="J174">
            <v>0</v>
          </cell>
        </row>
        <row r="175">
          <cell r="E175" t="str">
            <v>N-2024-32321</v>
          </cell>
          <cell r="G175" t="str">
            <v>XXXX</v>
          </cell>
          <cell r="H175" t="str">
            <v>XXXX</v>
          </cell>
          <cell r="I175">
            <v>0</v>
          </cell>
          <cell r="J175">
            <v>0</v>
          </cell>
        </row>
        <row r="176">
          <cell r="E176" t="str">
            <v>N-2024-32321</v>
          </cell>
          <cell r="G176" t="str">
            <v>XXXX</v>
          </cell>
          <cell r="H176" t="str">
            <v>XXXX</v>
          </cell>
          <cell r="I176">
            <v>0</v>
          </cell>
          <cell r="J176">
            <v>0</v>
          </cell>
        </row>
        <row r="177">
          <cell r="E177" t="str">
            <v>N-2024-32321</v>
          </cell>
          <cell r="G177" t="str">
            <v>XXXX</v>
          </cell>
          <cell r="H177" t="str">
            <v>XXXX</v>
          </cell>
          <cell r="I177">
            <v>0</v>
          </cell>
          <cell r="J177">
            <v>0</v>
          </cell>
        </row>
        <row r="178">
          <cell r="E178" t="str">
            <v>N-2024-32321</v>
          </cell>
          <cell r="G178" t="str">
            <v>XXXX</v>
          </cell>
          <cell r="H178" t="str">
            <v>XXXX</v>
          </cell>
          <cell r="I178">
            <v>0</v>
          </cell>
          <cell r="J178">
            <v>0</v>
          </cell>
        </row>
        <row r="180">
          <cell r="E180" t="str">
            <v>N-2024-32322-1</v>
          </cell>
          <cell r="G180" t="str">
            <v>Održavanje aparati za gašenje</v>
          </cell>
          <cell r="H180" t="str">
            <v>50413200-5</v>
          </cell>
          <cell r="I180">
            <v>1226</v>
          </cell>
          <cell r="J180">
            <v>981</v>
          </cell>
        </row>
        <row r="181">
          <cell r="E181" t="str">
            <v>N-2024-32322-2</v>
          </cell>
          <cell r="G181" t="str">
            <v>Održavanje fotokopirni stroj</v>
          </cell>
          <cell r="H181" t="str">
            <v>50313100-3</v>
          </cell>
          <cell r="I181">
            <v>200</v>
          </cell>
          <cell r="J181">
            <v>160</v>
          </cell>
        </row>
        <row r="182">
          <cell r="E182" t="str">
            <v>N-2024-32322-3</v>
          </cell>
          <cell r="G182" t="str">
            <v>Održavanje glazbeni instrumenti</v>
          </cell>
          <cell r="H182" t="str">
            <v>50860000-1</v>
          </cell>
          <cell r="I182">
            <v>1000</v>
          </cell>
          <cell r="J182">
            <v>800</v>
          </cell>
        </row>
        <row r="183">
          <cell r="E183" t="str">
            <v>N-2024-32322-4</v>
          </cell>
          <cell r="G183" t="str">
            <v>Održavanje klima uređaji</v>
          </cell>
          <cell r="H183" t="str">
            <v>50730000-1</v>
          </cell>
          <cell r="I183">
            <v>700</v>
          </cell>
          <cell r="J183">
            <v>560</v>
          </cell>
        </row>
        <row r="184">
          <cell r="E184" t="str">
            <v>N-2024-32322-5</v>
          </cell>
          <cell r="G184" t="str">
            <v>Održavanje kuhinski strojevi i uređaji</v>
          </cell>
          <cell r="H184" t="str">
            <v>50882000-1</v>
          </cell>
          <cell r="I184">
            <v>500</v>
          </cell>
          <cell r="J184">
            <v>400</v>
          </cell>
        </row>
        <row r="185">
          <cell r="E185" t="str">
            <v>N-2024-32322-6</v>
          </cell>
          <cell r="G185" t="str">
            <v xml:space="preserve">Održavanje računala i računalne opreme </v>
          </cell>
          <cell r="H185" t="str">
            <v>50321000-1</v>
          </cell>
          <cell r="I185">
            <v>50</v>
          </cell>
          <cell r="J185">
            <v>40</v>
          </cell>
        </row>
        <row r="186">
          <cell r="E186" t="str">
            <v>N-2024-32322</v>
          </cell>
          <cell r="G186" t="str">
            <v>Usluge popravka i održavanja sigurnosne opreme (videonadzor i alarm)</v>
          </cell>
          <cell r="H186" t="str">
            <v>50610000-4</v>
          </cell>
          <cell r="I186">
            <v>0</v>
          </cell>
          <cell r="J186">
            <v>0</v>
          </cell>
        </row>
        <row r="187">
          <cell r="E187" t="str">
            <v>N-2024-32322</v>
          </cell>
          <cell r="G187" t="str">
            <v>Popravak i održavanje uređaja za pročišćavanje</v>
          </cell>
          <cell r="H187" t="str">
            <v xml:space="preserve">45259200-9 </v>
          </cell>
          <cell r="I187">
            <v>0</v>
          </cell>
          <cell r="J187">
            <v>0</v>
          </cell>
        </row>
        <row r="188">
          <cell r="E188" t="str">
            <v>N-2024-32322</v>
          </cell>
          <cell r="G188" t="str">
            <v>XXXX</v>
          </cell>
          <cell r="H188" t="str">
            <v>XXXX</v>
          </cell>
          <cell r="I188">
            <v>0</v>
          </cell>
          <cell r="J188">
            <v>0</v>
          </cell>
        </row>
        <row r="189">
          <cell r="E189" t="str">
            <v>N-2024-32322</v>
          </cell>
          <cell r="G189" t="str">
            <v>XXXX</v>
          </cell>
          <cell r="H189" t="str">
            <v>XXXX</v>
          </cell>
          <cell r="I189">
            <v>0</v>
          </cell>
          <cell r="J189">
            <v>0</v>
          </cell>
        </row>
        <row r="190">
          <cell r="E190" t="str">
            <v>N-2024-32322</v>
          </cell>
          <cell r="G190" t="str">
            <v>XXXX</v>
          </cell>
          <cell r="H190" t="str">
            <v>XXXX</v>
          </cell>
          <cell r="I190">
            <v>0</v>
          </cell>
          <cell r="J190">
            <v>0</v>
          </cell>
        </row>
        <row r="191">
          <cell r="E191" t="str">
            <v>N-2024-32322</v>
          </cell>
          <cell r="G191" t="str">
            <v>XXXX</v>
          </cell>
          <cell r="H191" t="str">
            <v>XXXX</v>
          </cell>
          <cell r="I191">
            <v>0</v>
          </cell>
          <cell r="J191">
            <v>0</v>
          </cell>
        </row>
        <row r="192">
          <cell r="E192" t="str">
            <v>N-2024-32322</v>
          </cell>
          <cell r="G192" t="str">
            <v>XXXX</v>
          </cell>
          <cell r="H192" t="str">
            <v>XXXX</v>
          </cell>
          <cell r="I192">
            <v>0</v>
          </cell>
          <cell r="J192">
            <v>0</v>
          </cell>
        </row>
        <row r="193">
          <cell r="E193" t="str">
            <v>N-2024-32322</v>
          </cell>
          <cell r="G193" t="str">
            <v>XXXX</v>
          </cell>
          <cell r="H193" t="str">
            <v>XXXX</v>
          </cell>
          <cell r="I193">
            <v>0</v>
          </cell>
          <cell r="J193">
            <v>0</v>
          </cell>
        </row>
        <row r="194">
          <cell r="E194" t="str">
            <v>N-2024-32322</v>
          </cell>
          <cell r="G194" t="str">
            <v>XXXX</v>
          </cell>
          <cell r="H194" t="str">
            <v>XXXX</v>
          </cell>
          <cell r="I194">
            <v>0</v>
          </cell>
          <cell r="J194">
            <v>0</v>
          </cell>
        </row>
        <row r="195">
          <cell r="E195" t="str">
            <v>N-2024-32322</v>
          </cell>
          <cell r="G195" t="str">
            <v>XXXX</v>
          </cell>
          <cell r="H195" t="str">
            <v>XXXX</v>
          </cell>
          <cell r="I195">
            <v>0</v>
          </cell>
          <cell r="J195">
            <v>0</v>
          </cell>
        </row>
        <row r="196">
          <cell r="E196" t="str">
            <v>N-2024-32322</v>
          </cell>
          <cell r="G196" t="str">
            <v>XXXX</v>
          </cell>
          <cell r="H196" t="str">
            <v>XXXX</v>
          </cell>
          <cell r="I196">
            <v>0</v>
          </cell>
          <cell r="J196">
            <v>0</v>
          </cell>
        </row>
        <row r="197">
          <cell r="E197" t="str">
            <v>N-2024-32322</v>
          </cell>
          <cell r="G197" t="str">
            <v>XXXX</v>
          </cell>
          <cell r="H197" t="str">
            <v>XXXX</v>
          </cell>
          <cell r="I197">
            <v>0</v>
          </cell>
          <cell r="J197">
            <v>0</v>
          </cell>
        </row>
        <row r="198">
          <cell r="E198" t="str">
            <v>N-2024-32322</v>
          </cell>
          <cell r="G198" t="str">
            <v>XXXX</v>
          </cell>
          <cell r="H198" t="str">
            <v>XXXX</v>
          </cell>
          <cell r="I198">
            <v>0</v>
          </cell>
          <cell r="J198">
            <v>0</v>
          </cell>
        </row>
        <row r="199">
          <cell r="E199" t="str">
            <v>N-2024-32322</v>
          </cell>
          <cell r="G199" t="str">
            <v>XXXX</v>
          </cell>
          <cell r="H199" t="str">
            <v>XXXX</v>
          </cell>
          <cell r="I199">
            <v>0</v>
          </cell>
          <cell r="J199">
            <v>0</v>
          </cell>
        </row>
        <row r="201">
          <cell r="E201" t="str">
            <v>N-2024-32323-1</v>
          </cell>
          <cell r="G201" t="str">
            <v>XXXX</v>
          </cell>
          <cell r="H201" t="str">
            <v>XXXX</v>
          </cell>
          <cell r="I201">
            <v>0</v>
          </cell>
          <cell r="J201">
            <v>0</v>
          </cell>
        </row>
        <row r="203">
          <cell r="E203" t="str">
            <v>N-2024-32329-1</v>
          </cell>
          <cell r="G203" t="str">
            <v>XXXX</v>
          </cell>
          <cell r="H203" t="str">
            <v>XXXX</v>
          </cell>
          <cell r="I203">
            <v>0</v>
          </cell>
          <cell r="J203">
            <v>0</v>
          </cell>
        </row>
        <row r="206">
          <cell r="E206" t="str">
            <v>N-2024-32331-1</v>
          </cell>
          <cell r="G206" t="str">
            <v>Elektronski mediji</v>
          </cell>
          <cell r="H206" t="str">
            <v xml:space="preserve">64216200-5 </v>
          </cell>
          <cell r="I206">
            <v>250</v>
          </cell>
          <cell r="J206">
            <v>200</v>
          </cell>
        </row>
        <row r="208">
          <cell r="E208" t="str">
            <v>N-2024-32332-1</v>
          </cell>
          <cell r="G208" t="str">
            <v>Usluge oglašavanja</v>
          </cell>
          <cell r="H208" t="str">
            <v>79341000-6</v>
          </cell>
          <cell r="I208">
            <v>0</v>
          </cell>
          <cell r="J208">
            <v>0</v>
          </cell>
        </row>
        <row r="210">
          <cell r="E210" t="str">
            <v>N-2024-32333-1</v>
          </cell>
          <cell r="G210" t="str">
            <v>Promidžbeni materijal</v>
          </cell>
          <cell r="H210" t="str">
            <v xml:space="preserve">22462000-6 </v>
          </cell>
          <cell r="I210">
            <v>0</v>
          </cell>
          <cell r="J210">
            <v>0</v>
          </cell>
        </row>
        <row r="212">
          <cell r="E212" t="str">
            <v>N-2024-32334-1</v>
          </cell>
          <cell r="G212" t="str">
            <v>XXXX</v>
          </cell>
          <cell r="H212" t="str">
            <v>XXXX</v>
          </cell>
          <cell r="I212">
            <v>0</v>
          </cell>
          <cell r="J212">
            <v>0</v>
          </cell>
        </row>
        <row r="214">
          <cell r="E214" t="str">
            <v>N-2024-32339-1</v>
          </cell>
          <cell r="G214" t="str">
            <v>XXXX</v>
          </cell>
          <cell r="H214" t="str">
            <v>XXXX</v>
          </cell>
          <cell r="I214">
            <v>0</v>
          </cell>
          <cell r="J214">
            <v>0</v>
          </cell>
        </row>
        <row r="217">
          <cell r="E217" t="str">
            <v>N-2024-32341-1</v>
          </cell>
          <cell r="G217" t="str">
            <v>Opskrba vodom</v>
          </cell>
          <cell r="H217" t="str">
            <v>65111000-4</v>
          </cell>
          <cell r="I217">
            <v>4200</v>
          </cell>
          <cell r="J217">
            <v>3715</v>
          </cell>
        </row>
        <row r="219">
          <cell r="E219" t="str">
            <v>N-2024-32342-1</v>
          </cell>
          <cell r="G219" t="str">
            <v>Iznošenje i odvoz smeća</v>
          </cell>
          <cell r="H219" t="str">
            <v>---32342</v>
          </cell>
          <cell r="I219">
            <v>4200</v>
          </cell>
          <cell r="J219">
            <v>3715</v>
          </cell>
        </row>
        <row r="221">
          <cell r="E221" t="str">
            <v>N-2024-32343-1</v>
          </cell>
          <cell r="G221" t="str">
            <v>Deratizacija i dezinsekcija</v>
          </cell>
          <cell r="H221" t="str">
            <v>90920000-2</v>
          </cell>
          <cell r="I221">
            <v>465</v>
          </cell>
          <cell r="J221">
            <v>372</v>
          </cell>
        </row>
        <row r="223">
          <cell r="E223" t="str">
            <v>N-2024-32344-1</v>
          </cell>
          <cell r="G223" t="str">
            <v>Dimnjačarske i ekološke usluge</v>
          </cell>
          <cell r="H223" t="str">
            <v>90915000-4</v>
          </cell>
          <cell r="I223">
            <v>1985</v>
          </cell>
          <cell r="J223">
            <v>1590</v>
          </cell>
        </row>
        <row r="225">
          <cell r="E225" t="str">
            <v>N-2024-32349-1</v>
          </cell>
          <cell r="G225" t="str">
            <v>XXXX</v>
          </cell>
          <cell r="H225" t="str">
            <v>XXXX</v>
          </cell>
          <cell r="I225">
            <v>0</v>
          </cell>
          <cell r="J225">
            <v>0</v>
          </cell>
        </row>
        <row r="228">
          <cell r="E228" t="str">
            <v>N-2024-32351-1</v>
          </cell>
          <cell r="G228" t="str">
            <v>XXXX</v>
          </cell>
          <cell r="H228" t="str">
            <v>XXXX</v>
          </cell>
          <cell r="I228">
            <v>0</v>
          </cell>
          <cell r="J228">
            <v>0</v>
          </cell>
        </row>
        <row r="230">
          <cell r="E230" t="str">
            <v>N-2024-32352-1</v>
          </cell>
          <cell r="G230" t="str">
            <v>Zakupnine i najamnine za građevinske objekte</v>
          </cell>
          <cell r="H230" t="str">
            <v>---32352</v>
          </cell>
          <cell r="I230">
            <v>1000</v>
          </cell>
          <cell r="J230">
            <v>1000</v>
          </cell>
        </row>
        <row r="232">
          <cell r="E232" t="str">
            <v>N-2024-32353-1</v>
          </cell>
          <cell r="G232" t="str">
            <v>XXXX</v>
          </cell>
          <cell r="H232" t="str">
            <v>XXXX</v>
          </cell>
          <cell r="I232">
            <v>0</v>
          </cell>
          <cell r="J232">
            <v>0</v>
          </cell>
        </row>
        <row r="234">
          <cell r="E234" t="str">
            <v>N-2024-32354-1</v>
          </cell>
          <cell r="G234" t="str">
            <v>Programski paket - licenca</v>
          </cell>
          <cell r="H234" t="str">
            <v xml:space="preserve">48300000-1 </v>
          </cell>
          <cell r="I234">
            <v>0</v>
          </cell>
          <cell r="J234">
            <v>0</v>
          </cell>
        </row>
        <row r="236">
          <cell r="E236" t="str">
            <v>N-2024-32355-1</v>
          </cell>
          <cell r="G236" t="str">
            <v>XXXX</v>
          </cell>
          <cell r="H236" t="str">
            <v>XXXX</v>
          </cell>
          <cell r="I236">
            <v>0</v>
          </cell>
          <cell r="J236">
            <v>0</v>
          </cell>
        </row>
        <row r="238">
          <cell r="E238" t="str">
            <v>N-2024-32359-1</v>
          </cell>
          <cell r="G238" t="str">
            <v>XXXX</v>
          </cell>
          <cell r="H238" t="str">
            <v>XXXX</v>
          </cell>
          <cell r="I238">
            <v>0</v>
          </cell>
          <cell r="J238">
            <v>0</v>
          </cell>
        </row>
        <row r="241">
          <cell r="E241" t="str">
            <v>N-2024-32361-1</v>
          </cell>
          <cell r="G241" t="str">
            <v>Obvezni i preventivni zdravstveni pregledi zaposlenika</v>
          </cell>
          <cell r="H241" t="str">
            <v>85147000-1</v>
          </cell>
          <cell r="I241">
            <v>4786</v>
          </cell>
          <cell r="J241">
            <v>4786</v>
          </cell>
        </row>
        <row r="243">
          <cell r="E243" t="str">
            <v>N-2024-32362-1</v>
          </cell>
          <cell r="G243" t="str">
            <v>XXXX</v>
          </cell>
          <cell r="H243" t="str">
            <v>XXXX</v>
          </cell>
          <cell r="I243">
            <v>0</v>
          </cell>
          <cell r="J243">
            <v>0</v>
          </cell>
        </row>
        <row r="245">
          <cell r="E245" t="str">
            <v>N-2024-32363-1</v>
          </cell>
          <cell r="G245" t="str">
            <v>Laboratorijske usluge</v>
          </cell>
          <cell r="H245" t="str">
            <v>85145000-7</v>
          </cell>
          <cell r="I245">
            <v>0</v>
          </cell>
          <cell r="J245">
            <v>0</v>
          </cell>
        </row>
        <row r="247">
          <cell r="E247" t="str">
            <v>N-2024-32369-1</v>
          </cell>
          <cell r="G247" t="str">
            <v>XXXX</v>
          </cell>
          <cell r="H247" t="str">
            <v>XXXX</v>
          </cell>
          <cell r="I247">
            <v>0</v>
          </cell>
          <cell r="J247">
            <v>0</v>
          </cell>
        </row>
        <row r="250">
          <cell r="E250" t="str">
            <v>N-2024-32373-1</v>
          </cell>
          <cell r="G250" t="str">
            <v>XXXX</v>
          </cell>
          <cell r="H250" t="str">
            <v>XXXX</v>
          </cell>
          <cell r="I250">
            <v>0</v>
          </cell>
          <cell r="J250">
            <v>0</v>
          </cell>
        </row>
        <row r="252">
          <cell r="E252" t="str">
            <v>N-2024-32374-1</v>
          </cell>
          <cell r="G252" t="str">
            <v>XXXX</v>
          </cell>
          <cell r="H252" t="str">
            <v>XXXX</v>
          </cell>
          <cell r="I252">
            <v>0</v>
          </cell>
          <cell r="J252">
            <v>0</v>
          </cell>
        </row>
        <row r="254">
          <cell r="E254" t="str">
            <v>N-2024-32375-1</v>
          </cell>
          <cell r="G254" t="str">
            <v>XXXX</v>
          </cell>
          <cell r="H254" t="str">
            <v>XXXX</v>
          </cell>
          <cell r="I254">
            <v>0</v>
          </cell>
          <cell r="J254">
            <v>0</v>
          </cell>
        </row>
        <row r="256">
          <cell r="E256" t="str">
            <v>N-2024-32376-1</v>
          </cell>
          <cell r="G256" t="str">
            <v>XXXX</v>
          </cell>
          <cell r="H256" t="str">
            <v>XXXX</v>
          </cell>
          <cell r="I256">
            <v>0</v>
          </cell>
          <cell r="J256">
            <v>0</v>
          </cell>
        </row>
        <row r="258">
          <cell r="E258" t="str">
            <v>N-2024-32377-1</v>
          </cell>
          <cell r="G258" t="str">
            <v>XXXX</v>
          </cell>
          <cell r="H258" t="str">
            <v>XXXX</v>
          </cell>
          <cell r="I258">
            <v>0</v>
          </cell>
          <cell r="J258">
            <v>0</v>
          </cell>
        </row>
        <row r="260">
          <cell r="E260" t="str">
            <v>N-2024-32378-1</v>
          </cell>
          <cell r="G260" t="str">
            <v>XXXX</v>
          </cell>
          <cell r="H260" t="str">
            <v>XXXX</v>
          </cell>
          <cell r="I260">
            <v>0</v>
          </cell>
          <cell r="J260">
            <v>0</v>
          </cell>
        </row>
        <row r="262">
          <cell r="E262" t="str">
            <v>N-2024-32379-1</v>
          </cell>
          <cell r="G262" t="str">
            <v>Ostale intelektualne usluge</v>
          </cell>
          <cell r="H262" t="str">
            <v>74111000-0</v>
          </cell>
          <cell r="I262">
            <v>952</v>
          </cell>
          <cell r="J262">
            <v>760</v>
          </cell>
        </row>
        <row r="263">
          <cell r="E263" t="str">
            <v>N-2024-32379</v>
          </cell>
          <cell r="G263" t="str">
            <v>XXXX</v>
          </cell>
          <cell r="H263" t="str">
            <v>XXXX</v>
          </cell>
          <cell r="I263">
            <v>0</v>
          </cell>
          <cell r="J263">
            <v>0</v>
          </cell>
        </row>
        <row r="264">
          <cell r="E264" t="str">
            <v>N-2024-32379</v>
          </cell>
          <cell r="G264" t="str">
            <v>XXXX</v>
          </cell>
          <cell r="H264" t="str">
            <v>XXXX</v>
          </cell>
          <cell r="I264">
            <v>0</v>
          </cell>
          <cell r="J264">
            <v>0</v>
          </cell>
        </row>
        <row r="265">
          <cell r="E265" t="str">
            <v>N-2024-32379</v>
          </cell>
          <cell r="G265" t="str">
            <v>XXXX</v>
          </cell>
          <cell r="H265" t="str">
            <v>XXXX</v>
          </cell>
          <cell r="I265">
            <v>0</v>
          </cell>
          <cell r="J265">
            <v>0</v>
          </cell>
        </row>
        <row r="266">
          <cell r="E266" t="str">
            <v>N-2024-32379</v>
          </cell>
          <cell r="G266" t="str">
            <v>XXXX</v>
          </cell>
          <cell r="H266" t="str">
            <v>XXXX</v>
          </cell>
          <cell r="I266">
            <v>0</v>
          </cell>
          <cell r="J266">
            <v>0</v>
          </cell>
        </row>
        <row r="269">
          <cell r="E269" t="str">
            <v>N-2024-32381-1</v>
          </cell>
          <cell r="G269" t="str">
            <v>XXXX</v>
          </cell>
          <cell r="H269" t="str">
            <v>XXXX</v>
          </cell>
          <cell r="I269">
            <v>0</v>
          </cell>
          <cell r="J269">
            <v>0</v>
          </cell>
        </row>
        <row r="271">
          <cell r="E271" t="str">
            <v>N-2024-32382-1</v>
          </cell>
          <cell r="G271" t="str">
            <v>XXXX</v>
          </cell>
          <cell r="H271" t="str">
            <v>XXXX</v>
          </cell>
          <cell r="I271">
            <v>0</v>
          </cell>
          <cell r="J271">
            <v>0</v>
          </cell>
        </row>
        <row r="273">
          <cell r="E273" t="str">
            <v>N-2024-32389-1</v>
          </cell>
          <cell r="G273" t="str">
            <v>Ostale računalne usluge</v>
          </cell>
          <cell r="H273" t="str">
            <v>72264000-3</v>
          </cell>
          <cell r="I273">
            <v>2154</v>
          </cell>
          <cell r="J273">
            <v>1723</v>
          </cell>
        </row>
        <row r="276">
          <cell r="E276" t="str">
            <v>N-2024-32391-1</v>
          </cell>
          <cell r="G276" t="str">
            <v>Grafičke i tiskarske usluge, usluge kopiranja i uvezivanja i slično</v>
          </cell>
          <cell r="H276" t="str">
            <v>78180000-2</v>
          </cell>
          <cell r="I276">
            <v>140</v>
          </cell>
          <cell r="J276">
            <v>112</v>
          </cell>
        </row>
        <row r="278">
          <cell r="E278" t="str">
            <v>N-2024-32392-1</v>
          </cell>
          <cell r="G278" t="str">
            <v>XXXX</v>
          </cell>
          <cell r="H278" t="str">
            <v>XXXX</v>
          </cell>
          <cell r="I278">
            <v>0</v>
          </cell>
          <cell r="J278">
            <v>0</v>
          </cell>
        </row>
        <row r="280">
          <cell r="E280" t="str">
            <v>N-2024-32393-1</v>
          </cell>
          <cell r="G280" t="str">
            <v>XXXX</v>
          </cell>
          <cell r="H280" t="str">
            <v>XXXX</v>
          </cell>
          <cell r="I280">
            <v>0</v>
          </cell>
          <cell r="J280">
            <v>0</v>
          </cell>
        </row>
        <row r="282">
          <cell r="E282" t="str">
            <v>N-2024-32394-1</v>
          </cell>
          <cell r="G282" t="str">
            <v>XXXX</v>
          </cell>
          <cell r="H282" t="str">
            <v>XXXX</v>
          </cell>
          <cell r="I282">
            <v>0</v>
          </cell>
          <cell r="J282">
            <v>0</v>
          </cell>
        </row>
        <row r="284">
          <cell r="E284" t="str">
            <v>N-2024-32395-1</v>
          </cell>
          <cell r="G284" t="str">
            <v>Usluge čišćenja, pranja i slično</v>
          </cell>
          <cell r="H284" t="str">
            <v>74740000-8</v>
          </cell>
          <cell r="I284">
            <v>0</v>
          </cell>
          <cell r="J284">
            <v>0</v>
          </cell>
        </row>
        <row r="286">
          <cell r="E286" t="str">
            <v>N-2024-32396-1</v>
          </cell>
          <cell r="G286" t="str">
            <v>Usluge čuvanja imovine i osoba</v>
          </cell>
          <cell r="H286" t="str">
            <v>79710000-4</v>
          </cell>
          <cell r="I286">
            <v>375</v>
          </cell>
          <cell r="J286">
            <v>300</v>
          </cell>
        </row>
        <row r="288">
          <cell r="E288" t="str">
            <v>N-2024-32398-1</v>
          </cell>
          <cell r="G288" t="str">
            <v>XXXX</v>
          </cell>
          <cell r="H288" t="str">
            <v>XXXX</v>
          </cell>
          <cell r="I288">
            <v>0</v>
          </cell>
          <cell r="J288">
            <v>0</v>
          </cell>
        </row>
        <row r="290">
          <cell r="E290" t="str">
            <v>N-2024-32399-1</v>
          </cell>
          <cell r="G290" t="str">
            <v>Odtsle usluge - ZNR I ZOP</v>
          </cell>
          <cell r="H290" t="str">
            <v>74861000-5</v>
          </cell>
          <cell r="I290">
            <v>400</v>
          </cell>
          <cell r="J290">
            <v>320</v>
          </cell>
        </row>
        <row r="291">
          <cell r="E291" t="str">
            <v>N-2024-32399-2</v>
          </cell>
          <cell r="G291" t="str">
            <v>Usluge dostavljanja pripremljene hrane (catering) u škole</v>
          </cell>
          <cell r="H291" t="str">
            <v>55524000-9</v>
          </cell>
          <cell r="I291">
            <v>189547.00699999998</v>
          </cell>
          <cell r="J291">
            <v>167750</v>
          </cell>
        </row>
        <row r="292">
          <cell r="E292" t="str">
            <v>N-2024-32399-3</v>
          </cell>
          <cell r="G292" t="str">
            <v>Usluge na području poljoprivrede, šumarstva, hortikulture, akvakulture i pčelarstva</v>
          </cell>
          <cell r="H292" t="str">
            <v xml:space="preserve">77000000-0 </v>
          </cell>
          <cell r="I292">
            <v>200</v>
          </cell>
          <cell r="J292">
            <v>200</v>
          </cell>
        </row>
        <row r="293">
          <cell r="E293" t="str">
            <v>N-2024-32399</v>
          </cell>
          <cell r="G293" t="str">
            <v>Krojačke usluge</v>
          </cell>
          <cell r="H293" t="str">
            <v>98393000-4</v>
          </cell>
          <cell r="I293">
            <v>0</v>
          </cell>
          <cell r="J293">
            <v>0</v>
          </cell>
        </row>
        <row r="294">
          <cell r="E294" t="str">
            <v>N-2024-32399-4</v>
          </cell>
          <cell r="G294" t="str">
            <v>Kalkulacija troškova, praćenje troškova</v>
          </cell>
          <cell r="H294" t="str">
            <v xml:space="preserve">71244000-0 </v>
          </cell>
          <cell r="I294">
            <v>20</v>
          </cell>
          <cell r="J294">
            <v>16</v>
          </cell>
        </row>
        <row r="295">
          <cell r="E295" t="str">
            <v>N-2024-32399</v>
          </cell>
          <cell r="G295" t="str">
            <v>Usluge organizacije putovanja</v>
          </cell>
          <cell r="H295" t="str">
            <v xml:space="preserve">63516000-9 </v>
          </cell>
          <cell r="I295">
            <v>0</v>
          </cell>
          <cell r="J295">
            <v>0</v>
          </cell>
        </row>
        <row r="296">
          <cell r="E296" t="str">
            <v>N-2024-32399</v>
          </cell>
          <cell r="G296" t="str">
            <v>XXXX</v>
          </cell>
          <cell r="H296" t="str">
            <v>XXXX</v>
          </cell>
          <cell r="I296">
            <v>0</v>
          </cell>
          <cell r="J296">
            <v>0</v>
          </cell>
        </row>
        <row r="297">
          <cell r="E297" t="str">
            <v>N-2024-32399</v>
          </cell>
          <cell r="G297" t="str">
            <v>XXXX</v>
          </cell>
          <cell r="H297" t="str">
            <v>XXXX</v>
          </cell>
          <cell r="I297">
            <v>0</v>
          </cell>
          <cell r="J297">
            <v>0</v>
          </cell>
        </row>
        <row r="298">
          <cell r="E298" t="str">
            <v>N-2024-32399</v>
          </cell>
          <cell r="G298" t="str">
            <v>XXXX</v>
          </cell>
          <cell r="H298" t="str">
            <v>XXXX</v>
          </cell>
          <cell r="I298">
            <v>0</v>
          </cell>
          <cell r="J298">
            <v>0</v>
          </cell>
        </row>
        <row r="299">
          <cell r="E299" t="str">
            <v>N-2024-32399</v>
          </cell>
          <cell r="G299" t="str">
            <v>XXXX</v>
          </cell>
          <cell r="H299" t="str">
            <v>XXXX</v>
          </cell>
          <cell r="I299">
            <v>0</v>
          </cell>
          <cell r="J299">
            <v>0</v>
          </cell>
        </row>
        <row r="303">
          <cell r="E303" t="str">
            <v>N-2024-32921-1</v>
          </cell>
          <cell r="G303" t="str">
            <v>XXXX</v>
          </cell>
          <cell r="H303" t="str">
            <v>XXXX</v>
          </cell>
          <cell r="I303">
            <v>0</v>
          </cell>
          <cell r="J303">
            <v>0</v>
          </cell>
        </row>
        <row r="305">
          <cell r="E305" t="str">
            <v>N-2024-32922-1</v>
          </cell>
          <cell r="G305" t="str">
            <v>Premije osiguranja ostale imovine</v>
          </cell>
          <cell r="H305" t="str">
            <v>66515200-5</v>
          </cell>
          <cell r="I305">
            <v>1250</v>
          </cell>
          <cell r="J305">
            <v>1000</v>
          </cell>
        </row>
        <row r="308">
          <cell r="E308" t="str">
            <v>N-2024-32931-1</v>
          </cell>
          <cell r="G308" t="str">
            <v>Reprezentacija</v>
          </cell>
          <cell r="H308" t="str">
            <v>55300000-3</v>
          </cell>
          <cell r="I308">
            <v>1412</v>
          </cell>
          <cell r="J308">
            <v>1130</v>
          </cell>
        </row>
        <row r="309">
          <cell r="E309" t="str">
            <v>N-2024-32931</v>
          </cell>
          <cell r="G309" t="str">
            <v>XXXX</v>
          </cell>
          <cell r="H309" t="str">
            <v>XXXX</v>
          </cell>
          <cell r="I309">
            <v>0</v>
          </cell>
          <cell r="J309">
            <v>0</v>
          </cell>
        </row>
        <row r="312">
          <cell r="E312" t="str">
            <v>N-2024-32991-1</v>
          </cell>
          <cell r="G312" t="str">
            <v>Rashodi protokola (vijenci, cvijeće, svijeće i slično)</v>
          </cell>
          <cell r="H312" t="str">
            <v>03441000-3</v>
          </cell>
          <cell r="I312">
            <v>170</v>
          </cell>
          <cell r="J312">
            <v>136</v>
          </cell>
        </row>
        <row r="314">
          <cell r="E314" t="str">
            <v>N-2024-32999</v>
          </cell>
          <cell r="G314" t="str">
            <v>Kontrola ispušnih plinova kotolvnica</v>
          </cell>
          <cell r="H314" t="str">
            <v>90731400-4</v>
          </cell>
          <cell r="I314">
            <v>0</v>
          </cell>
          <cell r="J314">
            <v>0</v>
          </cell>
        </row>
        <row r="315">
          <cell r="E315" t="str">
            <v>N-2024-32999</v>
          </cell>
          <cell r="G315" t="str">
            <v>Osiguranje učenici</v>
          </cell>
          <cell r="H315" t="str">
            <v>66310000-6</v>
          </cell>
          <cell r="I315">
            <v>0</v>
          </cell>
          <cell r="J315">
            <v>0</v>
          </cell>
        </row>
        <row r="316">
          <cell r="E316" t="str">
            <v>N-2024-32999-1</v>
          </cell>
          <cell r="G316" t="str">
            <v>Pokloni i priznanja</v>
          </cell>
          <cell r="H316" t="str">
            <v>18530000-3</v>
          </cell>
          <cell r="I316">
            <v>700</v>
          </cell>
          <cell r="J316">
            <v>560</v>
          </cell>
        </row>
        <row r="317">
          <cell r="E317" t="str">
            <v>N-2024-32999</v>
          </cell>
          <cell r="G317" t="str">
            <v>Ulaznice</v>
          </cell>
          <cell r="H317" t="str">
            <v>22457000-8</v>
          </cell>
          <cell r="I317">
            <v>0</v>
          </cell>
          <cell r="J317">
            <v>0</v>
          </cell>
        </row>
        <row r="318">
          <cell r="E318" t="str">
            <v>N-2024-32999-2</v>
          </cell>
          <cell r="G318" t="str">
            <v>Usluge ovjeravanja (ovrhe)</v>
          </cell>
          <cell r="H318" t="str">
            <v>79132000-8</v>
          </cell>
          <cell r="I318">
            <v>100</v>
          </cell>
          <cell r="J318">
            <v>100</v>
          </cell>
        </row>
        <row r="319">
          <cell r="E319" t="str">
            <v>N-2024-32999-3</v>
          </cell>
          <cell r="G319" t="str">
            <v>Prateće usluge u cestovnom prijevozu</v>
          </cell>
          <cell r="H319" t="str">
            <v xml:space="preserve">63712000-3 </v>
          </cell>
          <cell r="I319">
            <v>66</v>
          </cell>
          <cell r="J319">
            <v>66</v>
          </cell>
        </row>
        <row r="320">
          <cell r="E320" t="str">
            <v>N-2024-32999-4</v>
          </cell>
          <cell r="G320" t="str">
            <v>Usluge računalne potpore (certifikati COP)</v>
          </cell>
          <cell r="H320" t="str">
            <v xml:space="preserve">72610000-9 </v>
          </cell>
          <cell r="I320">
            <v>64</v>
          </cell>
          <cell r="J320">
            <v>64</v>
          </cell>
        </row>
        <row r="321">
          <cell r="E321" t="str">
            <v>N-2024-32999</v>
          </cell>
          <cell r="G321" t="str">
            <v>XXXX</v>
          </cell>
          <cell r="H321" t="str">
            <v>XXXX</v>
          </cell>
          <cell r="I321">
            <v>0</v>
          </cell>
          <cell r="J321">
            <v>0</v>
          </cell>
        </row>
        <row r="322">
          <cell r="E322" t="str">
            <v>N-2024-32999</v>
          </cell>
          <cell r="G322" t="str">
            <v>XXXX</v>
          </cell>
          <cell r="H322" t="str">
            <v>XXXX</v>
          </cell>
          <cell r="I322">
            <v>0</v>
          </cell>
          <cell r="J322">
            <v>0</v>
          </cell>
        </row>
        <row r="323">
          <cell r="E323" t="str">
            <v>N-2024-32999</v>
          </cell>
          <cell r="G323" t="str">
            <v>XXXX</v>
          </cell>
          <cell r="H323" t="str">
            <v>XXXX</v>
          </cell>
          <cell r="I323">
            <v>0</v>
          </cell>
          <cell r="J323">
            <v>0</v>
          </cell>
        </row>
        <row r="324">
          <cell r="E324" t="str">
            <v>N-2024-32999</v>
          </cell>
          <cell r="G324" t="str">
            <v>XXXX</v>
          </cell>
          <cell r="H324" t="str">
            <v>XXXX</v>
          </cell>
          <cell r="I324">
            <v>0</v>
          </cell>
          <cell r="J324">
            <v>0</v>
          </cell>
        </row>
        <row r="325">
          <cell r="E325" t="str">
            <v>N-2024-32999</v>
          </cell>
          <cell r="G325" t="str">
            <v>XXXX</v>
          </cell>
          <cell r="H325" t="str">
            <v>XXXX</v>
          </cell>
          <cell r="I325">
            <v>0</v>
          </cell>
          <cell r="J325">
            <v>0</v>
          </cell>
        </row>
        <row r="326">
          <cell r="E326" t="str">
            <v>N-2024-32999</v>
          </cell>
          <cell r="G326" t="str">
            <v>XXXX</v>
          </cell>
          <cell r="H326" t="str">
            <v>XXXX</v>
          </cell>
          <cell r="I326">
            <v>0</v>
          </cell>
          <cell r="J326">
            <v>0</v>
          </cell>
        </row>
        <row r="327">
          <cell r="E327" t="str">
            <v>N-2024-32999</v>
          </cell>
          <cell r="G327" t="str">
            <v>XXXX</v>
          </cell>
          <cell r="H327" t="str">
            <v>XXXX</v>
          </cell>
          <cell r="I327">
            <v>0</v>
          </cell>
          <cell r="J327">
            <v>0</v>
          </cell>
        </row>
        <row r="328">
          <cell r="E328" t="str">
            <v>N-2024-32999</v>
          </cell>
          <cell r="G328" t="str">
            <v>XXXX</v>
          </cell>
          <cell r="H328" t="str">
            <v>XXXX</v>
          </cell>
          <cell r="I328">
            <v>0</v>
          </cell>
          <cell r="J328">
            <v>0</v>
          </cell>
        </row>
        <row r="333">
          <cell r="E333" t="str">
            <v>N-2024-34312-1</v>
          </cell>
          <cell r="G333" t="str">
            <v>Usluge platnog prometa</v>
          </cell>
          <cell r="H333" t="str">
            <v>---34312</v>
          </cell>
          <cell r="I333">
            <v>400</v>
          </cell>
          <cell r="J333">
            <v>400</v>
          </cell>
        </row>
        <row r="338">
          <cell r="E338" t="str">
            <v>N-2024-37229</v>
          </cell>
          <cell r="G338" t="str">
            <v>Sanitarni ručnici ili tamponi</v>
          </cell>
          <cell r="H338" t="str">
            <v>33771100-6-2</v>
          </cell>
          <cell r="I338">
            <v>0</v>
          </cell>
          <cell r="J338">
            <v>0</v>
          </cell>
        </row>
        <row r="339">
          <cell r="E339" t="str">
            <v>N-2024-37229</v>
          </cell>
          <cell r="G339" t="str">
            <v>Pisaći pribor i ostali pribor za pisanje</v>
          </cell>
          <cell r="H339" t="str">
            <v xml:space="preserve">30192700-8 </v>
          </cell>
          <cell r="I339">
            <v>0</v>
          </cell>
          <cell r="J339">
            <v>0</v>
          </cell>
        </row>
        <row r="340">
          <cell r="E340" t="str">
            <v>N-2024-37229</v>
          </cell>
          <cell r="G340" t="str">
            <v>XXXX</v>
          </cell>
          <cell r="H340" t="str">
            <v>XXXX</v>
          </cell>
          <cell r="I340">
            <v>0</v>
          </cell>
          <cell r="J340">
            <v>0</v>
          </cell>
        </row>
        <row r="341">
          <cell r="E341" t="str">
            <v>N-2024-37229</v>
          </cell>
          <cell r="G341" t="str">
            <v>XXXX</v>
          </cell>
          <cell r="H341" t="str">
            <v>XXXX</v>
          </cell>
          <cell r="I341">
            <v>0</v>
          </cell>
          <cell r="J341">
            <v>0</v>
          </cell>
        </row>
        <row r="342">
          <cell r="E342" t="str">
            <v>N-2024-37229</v>
          </cell>
          <cell r="G342" t="str">
            <v>XXXX</v>
          </cell>
          <cell r="H342" t="str">
            <v>XXXX</v>
          </cell>
          <cell r="I342">
            <v>0</v>
          </cell>
          <cell r="J342">
            <v>0</v>
          </cell>
        </row>
        <row r="343">
          <cell r="E343" t="str">
            <v>N-2024-37229</v>
          </cell>
          <cell r="G343" t="str">
            <v>XXXX</v>
          </cell>
          <cell r="H343" t="str">
            <v>XXXX</v>
          </cell>
          <cell r="I343">
            <v>0</v>
          </cell>
          <cell r="J343">
            <v>0</v>
          </cell>
        </row>
        <row r="344">
          <cell r="E344" t="str">
            <v>N-2024-37229</v>
          </cell>
          <cell r="G344" t="str">
            <v>XXXX</v>
          </cell>
          <cell r="H344" t="str">
            <v>XXXX</v>
          </cell>
          <cell r="I344">
            <v>0</v>
          </cell>
          <cell r="J344">
            <v>0</v>
          </cell>
        </row>
        <row r="345">
          <cell r="E345" t="str">
            <v>N-2024-37229</v>
          </cell>
          <cell r="G345" t="str">
            <v>XXXX</v>
          </cell>
          <cell r="H345" t="str">
            <v>XXXX</v>
          </cell>
          <cell r="I345">
            <v>0</v>
          </cell>
          <cell r="J345">
            <v>0</v>
          </cell>
        </row>
        <row r="350">
          <cell r="E350" t="str">
            <v>N-2024-38129-1</v>
          </cell>
          <cell r="G350" t="str">
            <v>Sanitarni ručnici ili tamponi</v>
          </cell>
          <cell r="H350" t="str">
            <v>33771100-6</v>
          </cell>
          <cell r="I350">
            <v>1175</v>
          </cell>
          <cell r="J350">
            <v>940</v>
          </cell>
        </row>
        <row r="351">
          <cell r="E351" t="str">
            <v>N-2024-38129</v>
          </cell>
          <cell r="G351" t="str">
            <v>XXXX</v>
          </cell>
          <cell r="H351" t="str">
            <v>XXXX</v>
          </cell>
          <cell r="I351">
            <v>0</v>
          </cell>
          <cell r="J351">
            <v>0</v>
          </cell>
        </row>
        <row r="352">
          <cell r="E352" t="str">
            <v>N-2024-38129</v>
          </cell>
          <cell r="G352" t="str">
            <v>XXXX</v>
          </cell>
          <cell r="H352" t="str">
            <v>XXXX</v>
          </cell>
          <cell r="I352">
            <v>0</v>
          </cell>
          <cell r="J352">
            <v>0</v>
          </cell>
        </row>
        <row r="353">
          <cell r="E353" t="str">
            <v>N-2024-38129</v>
          </cell>
          <cell r="G353" t="str">
            <v>XXXX</v>
          </cell>
          <cell r="H353" t="str">
            <v>XXXX</v>
          </cell>
          <cell r="I353">
            <v>0</v>
          </cell>
          <cell r="J353">
            <v>0</v>
          </cell>
        </row>
        <row r="354">
          <cell r="E354" t="str">
            <v>N-2024-38129</v>
          </cell>
          <cell r="G354" t="str">
            <v>XXXX</v>
          </cell>
          <cell r="H354" t="str">
            <v>XXXX</v>
          </cell>
          <cell r="I354">
            <v>0</v>
          </cell>
          <cell r="J354">
            <v>0</v>
          </cell>
        </row>
        <row r="358">
          <cell r="E358" t="str">
            <v>N-2024-38229-1</v>
          </cell>
          <cell r="G358" t="str">
            <v>XXXX</v>
          </cell>
          <cell r="H358" t="str">
            <v>XXXX</v>
          </cell>
          <cell r="I358">
            <v>0</v>
          </cell>
          <cell r="J358">
            <v>0</v>
          </cell>
        </row>
        <row r="359">
          <cell r="E359" t="str">
            <v>N-2024-38229</v>
          </cell>
          <cell r="G359" t="str">
            <v>XXXX</v>
          </cell>
          <cell r="H359" t="str">
            <v>XXXX</v>
          </cell>
          <cell r="I359">
            <v>0</v>
          </cell>
          <cell r="J359">
            <v>0</v>
          </cell>
        </row>
        <row r="360">
          <cell r="E360" t="str">
            <v>N-2024-38229</v>
          </cell>
          <cell r="G360" t="str">
            <v>XXXX</v>
          </cell>
          <cell r="H360" t="str">
            <v>XXXX</v>
          </cell>
          <cell r="I360">
            <v>0</v>
          </cell>
          <cell r="J360">
            <v>0</v>
          </cell>
        </row>
        <row r="361">
          <cell r="E361" t="str">
            <v>N-2024-38229</v>
          </cell>
          <cell r="G361" t="str">
            <v>XXXX</v>
          </cell>
          <cell r="H361" t="str">
            <v>XXXX</v>
          </cell>
          <cell r="I361">
            <v>0</v>
          </cell>
          <cell r="J361">
            <v>0</v>
          </cell>
        </row>
        <row r="362">
          <cell r="E362" t="str">
            <v>N-2024-38229</v>
          </cell>
          <cell r="G362" t="str">
            <v>XXXX</v>
          </cell>
          <cell r="H362" t="str">
            <v>XXXX</v>
          </cell>
          <cell r="I362">
            <v>0</v>
          </cell>
          <cell r="J362">
            <v>0</v>
          </cell>
        </row>
        <row r="368">
          <cell r="E368" t="str">
            <v>N-2024-42211-1</v>
          </cell>
          <cell r="G368" t="str">
            <v>Računala i računalna oprema</v>
          </cell>
          <cell r="H368" t="str">
            <v>30230000-0</v>
          </cell>
          <cell r="I368">
            <v>1000</v>
          </cell>
          <cell r="J368">
            <v>800</v>
          </cell>
        </row>
        <row r="370">
          <cell r="E370" t="str">
            <v>N-2024-42212-1</v>
          </cell>
          <cell r="G370" t="str">
            <v>Namještaj</v>
          </cell>
          <cell r="H370" t="str">
            <v>39000000-2</v>
          </cell>
          <cell r="I370">
            <v>1000</v>
          </cell>
          <cell r="J370">
            <v>800</v>
          </cell>
        </row>
        <row r="372">
          <cell r="E372" t="str">
            <v>N-2024-42219-1</v>
          </cell>
          <cell r="G372" t="str">
            <v>XXXX</v>
          </cell>
          <cell r="H372" t="str">
            <v>XXXX</v>
          </cell>
          <cell r="I372">
            <v>0</v>
          </cell>
          <cell r="J372">
            <v>0</v>
          </cell>
        </row>
        <row r="375">
          <cell r="E375" t="str">
            <v>N-2024-42221-1</v>
          </cell>
          <cell r="G375" t="str">
            <v>XXXX</v>
          </cell>
          <cell r="H375" t="str">
            <v>XXXX</v>
          </cell>
          <cell r="I375">
            <v>0</v>
          </cell>
          <cell r="J375">
            <v>0</v>
          </cell>
        </row>
        <row r="377">
          <cell r="E377" t="str">
            <v>N-2024-42222-1</v>
          </cell>
          <cell r="G377" t="str">
            <v>XXXX</v>
          </cell>
          <cell r="H377" t="str">
            <v>XXXX</v>
          </cell>
          <cell r="I377">
            <v>0</v>
          </cell>
          <cell r="J377">
            <v>0</v>
          </cell>
        </row>
        <row r="379">
          <cell r="E379" t="str">
            <v>N-2024-42223-1</v>
          </cell>
          <cell r="G379" t="str">
            <v>Telefonska centrala</v>
          </cell>
          <cell r="H379" t="str">
            <v>32550000-3</v>
          </cell>
          <cell r="I379">
            <v>0</v>
          </cell>
          <cell r="J379">
            <v>0</v>
          </cell>
        </row>
        <row r="381">
          <cell r="E381" t="str">
            <v>N-2024-42229-1</v>
          </cell>
          <cell r="G381" t="str">
            <v>XXXX</v>
          </cell>
          <cell r="H381" t="str">
            <v>XXXX</v>
          </cell>
          <cell r="I381">
            <v>0</v>
          </cell>
          <cell r="J381">
            <v>0</v>
          </cell>
        </row>
        <row r="384">
          <cell r="E384" t="str">
            <v>N-2024-42231-1</v>
          </cell>
          <cell r="G384" t="str">
            <v>Oprema za grijanje, ventilaciju i hlađenje</v>
          </cell>
          <cell r="H384" t="str">
            <v>39717000-1</v>
          </cell>
          <cell r="I384">
            <v>2500</v>
          </cell>
          <cell r="J384">
            <v>2000</v>
          </cell>
        </row>
        <row r="386">
          <cell r="E386" t="str">
            <v>N-2024-42232-1</v>
          </cell>
          <cell r="G386" t="str">
            <v>XXXX</v>
          </cell>
          <cell r="H386" t="str">
            <v>XXXX</v>
          </cell>
          <cell r="I386">
            <v>0</v>
          </cell>
          <cell r="J386">
            <v>0</v>
          </cell>
        </row>
        <row r="388">
          <cell r="E388" t="str">
            <v>N-2024-42233-1</v>
          </cell>
          <cell r="G388" t="str">
            <v>XXXX</v>
          </cell>
          <cell r="H388" t="str">
            <v>XXXX</v>
          </cell>
          <cell r="I388">
            <v>0</v>
          </cell>
          <cell r="J388">
            <v>0</v>
          </cell>
        </row>
        <row r="390">
          <cell r="E390" t="str">
            <v>N-2024-42234-1</v>
          </cell>
          <cell r="G390" t="str">
            <v>XXXX</v>
          </cell>
          <cell r="H390" t="str">
            <v>XXXX</v>
          </cell>
          <cell r="I390">
            <v>0</v>
          </cell>
          <cell r="J390">
            <v>0</v>
          </cell>
        </row>
        <row r="392">
          <cell r="E392" t="str">
            <v>N-2024-42239-1</v>
          </cell>
          <cell r="G392" t="str">
            <v>XXXX</v>
          </cell>
          <cell r="H392" t="str">
            <v>XXXX</v>
          </cell>
          <cell r="I392">
            <v>0</v>
          </cell>
          <cell r="J392">
            <v>0</v>
          </cell>
        </row>
        <row r="395">
          <cell r="E395" t="str">
            <v>N-2024-42241-1</v>
          </cell>
          <cell r="G395" t="str">
            <v>XXXX</v>
          </cell>
          <cell r="H395" t="str">
            <v>XXXX</v>
          </cell>
          <cell r="I395">
            <v>0</v>
          </cell>
          <cell r="J395">
            <v>0</v>
          </cell>
        </row>
        <row r="397">
          <cell r="E397" t="str">
            <v>N-2024-42242-1</v>
          </cell>
          <cell r="G397" t="str">
            <v>XXXX</v>
          </cell>
          <cell r="H397" t="str">
            <v>XXXX</v>
          </cell>
          <cell r="I397">
            <v>0</v>
          </cell>
          <cell r="J397">
            <v>0</v>
          </cell>
        </row>
        <row r="400">
          <cell r="E400" t="str">
            <v>N-2024-42251-1</v>
          </cell>
          <cell r="G400" t="str">
            <v>XXXX</v>
          </cell>
          <cell r="H400" t="str">
            <v>XXXX</v>
          </cell>
          <cell r="I400">
            <v>0</v>
          </cell>
          <cell r="J400">
            <v>0</v>
          </cell>
        </row>
        <row r="402">
          <cell r="E402" t="str">
            <v>N-2024-42252-1</v>
          </cell>
          <cell r="G402" t="str">
            <v>XXXX</v>
          </cell>
          <cell r="H402" t="str">
            <v>XXXX</v>
          </cell>
          <cell r="I402">
            <v>0</v>
          </cell>
          <cell r="J402">
            <v>0</v>
          </cell>
        </row>
        <row r="404">
          <cell r="E404" t="str">
            <v>N-2024-42253-1</v>
          </cell>
          <cell r="G404" t="str">
            <v>XXXX</v>
          </cell>
          <cell r="H404" t="str">
            <v>XXXX</v>
          </cell>
          <cell r="I404">
            <v>0</v>
          </cell>
          <cell r="J404">
            <v>0</v>
          </cell>
        </row>
        <row r="406">
          <cell r="E406" t="str">
            <v>N-2024-42259-1</v>
          </cell>
          <cell r="G406" t="str">
            <v>XXXX</v>
          </cell>
          <cell r="H406" t="str">
            <v>XXXX</v>
          </cell>
          <cell r="I406">
            <v>0</v>
          </cell>
          <cell r="J406">
            <v>0</v>
          </cell>
        </row>
        <row r="409">
          <cell r="E409" t="str">
            <v>N-2024-42261-1</v>
          </cell>
          <cell r="G409" t="str">
            <v>Oprema za dvorane za tjelovježbu</v>
          </cell>
          <cell r="H409" t="str">
            <v xml:space="preserve">37420000-8 </v>
          </cell>
          <cell r="I409">
            <v>0</v>
          </cell>
          <cell r="J409">
            <v>0</v>
          </cell>
        </row>
        <row r="410">
          <cell r="E410" t="str">
            <v>N-2024-42261</v>
          </cell>
          <cell r="G410" t="str">
            <v>XXXX</v>
          </cell>
          <cell r="H410" t="str">
            <v>XXXX</v>
          </cell>
          <cell r="I410">
            <v>0</v>
          </cell>
          <cell r="J410">
            <v>0</v>
          </cell>
        </row>
        <row r="411">
          <cell r="E411" t="str">
            <v>N-2024-42261</v>
          </cell>
          <cell r="G411" t="str">
            <v>XXXX</v>
          </cell>
          <cell r="H411" t="str">
            <v>XXXX</v>
          </cell>
          <cell r="I411">
            <v>0</v>
          </cell>
          <cell r="J411">
            <v>0</v>
          </cell>
        </row>
        <row r="413">
          <cell r="E413" t="str">
            <v>N-2024-42262-1</v>
          </cell>
          <cell r="G413" t="str">
            <v>Glazbeni instrumenti i oprema</v>
          </cell>
          <cell r="H413" t="str">
            <v>37310000-4</v>
          </cell>
          <cell r="I413">
            <v>4000</v>
          </cell>
          <cell r="J413">
            <v>3200</v>
          </cell>
        </row>
        <row r="414">
          <cell r="E414" t="str">
            <v>N-2024-42262</v>
          </cell>
          <cell r="G414" t="str">
            <v>XXXX</v>
          </cell>
          <cell r="H414" t="str">
            <v>XXXX</v>
          </cell>
          <cell r="I414">
            <v>0</v>
          </cell>
          <cell r="J414">
            <v>0</v>
          </cell>
        </row>
        <row r="415">
          <cell r="E415" t="str">
            <v>N-2024-42262</v>
          </cell>
          <cell r="G415" t="str">
            <v>XXXX</v>
          </cell>
          <cell r="H415" t="str">
            <v>XXXX</v>
          </cell>
          <cell r="I415">
            <v>0</v>
          </cell>
          <cell r="J415">
            <v>0</v>
          </cell>
        </row>
        <row r="418">
          <cell r="E418" t="str">
            <v>N-2024-42271-1</v>
          </cell>
          <cell r="G418" t="str">
            <v>Hidrofori</v>
          </cell>
          <cell r="H418" t="str">
            <v xml:space="preserve">42122130-0 </v>
          </cell>
          <cell r="I418">
            <v>0</v>
          </cell>
          <cell r="J418">
            <v>0</v>
          </cell>
        </row>
        <row r="419">
          <cell r="E419" t="str">
            <v>N-2024-42271</v>
          </cell>
          <cell r="G419" t="str">
            <v>Mikroskopi</v>
          </cell>
          <cell r="H419" t="str">
            <v xml:space="preserve">38510000-3 </v>
          </cell>
          <cell r="I419">
            <v>0</v>
          </cell>
          <cell r="J419">
            <v>0</v>
          </cell>
        </row>
        <row r="420">
          <cell r="E420" t="str">
            <v>N-2024-42271</v>
          </cell>
          <cell r="G420" t="str">
            <v>Mikrofoni i zvučnici</v>
          </cell>
          <cell r="H420" t="str">
            <v xml:space="preserve">32340000-8 </v>
          </cell>
          <cell r="I420">
            <v>0</v>
          </cell>
          <cell r="J420">
            <v>0</v>
          </cell>
        </row>
        <row r="421">
          <cell r="E421" t="str">
            <v>N-2024-42271</v>
          </cell>
          <cell r="G421" t="str">
            <v>Perilica suđa</v>
          </cell>
          <cell r="H421" t="str">
            <v>39713100-0</v>
          </cell>
          <cell r="I421">
            <v>0</v>
          </cell>
          <cell r="J421">
            <v>0</v>
          </cell>
        </row>
        <row r="422">
          <cell r="E422" t="str">
            <v>N-2024-42271</v>
          </cell>
          <cell r="G422" t="str">
            <v>Videonadzor</v>
          </cell>
          <cell r="H422" t="str">
            <v xml:space="preserve">32323500-8 </v>
          </cell>
          <cell r="I422">
            <v>0</v>
          </cell>
          <cell r="J422">
            <v>0</v>
          </cell>
        </row>
        <row r="423">
          <cell r="E423" t="str">
            <v>N-2024-42271</v>
          </cell>
          <cell r="G423" t="str">
            <v>XXXX</v>
          </cell>
          <cell r="H423" t="str">
            <v>XXXX</v>
          </cell>
          <cell r="I423">
            <v>0</v>
          </cell>
          <cell r="J423">
            <v>0</v>
          </cell>
        </row>
        <row r="424">
          <cell r="E424" t="str">
            <v>N-2024-42271</v>
          </cell>
          <cell r="G424" t="str">
            <v>XXXX</v>
          </cell>
          <cell r="H424" t="str">
            <v>XXXX</v>
          </cell>
          <cell r="I424">
            <v>0</v>
          </cell>
          <cell r="J424">
            <v>0</v>
          </cell>
        </row>
        <row r="425">
          <cell r="E425" t="str">
            <v>N-2024-42271</v>
          </cell>
          <cell r="G425" t="str">
            <v>XXXX</v>
          </cell>
          <cell r="H425" t="str">
            <v>XXXX</v>
          </cell>
          <cell r="I425">
            <v>0</v>
          </cell>
          <cell r="J425">
            <v>0</v>
          </cell>
        </row>
        <row r="426">
          <cell r="E426" t="str">
            <v>N-2024-42271</v>
          </cell>
          <cell r="G426" t="str">
            <v>XXXX</v>
          </cell>
          <cell r="H426" t="str">
            <v>XXXX</v>
          </cell>
          <cell r="I426">
            <v>0</v>
          </cell>
          <cell r="J426">
            <v>0</v>
          </cell>
        </row>
        <row r="427">
          <cell r="E427" t="str">
            <v>N-2024-42271</v>
          </cell>
          <cell r="G427" t="str">
            <v>XXXX</v>
          </cell>
          <cell r="H427" t="str">
            <v>XXXX</v>
          </cell>
          <cell r="I427">
            <v>0</v>
          </cell>
          <cell r="J427">
            <v>0</v>
          </cell>
        </row>
        <row r="429">
          <cell r="E429" t="str">
            <v>N-2024-42273-1</v>
          </cell>
          <cell r="G429" t="str">
            <v>Precizne vage</v>
          </cell>
          <cell r="H429" t="str">
            <v>38310000-1</v>
          </cell>
          <cell r="I429">
            <v>0</v>
          </cell>
          <cell r="J429">
            <v>0</v>
          </cell>
        </row>
        <row r="430">
          <cell r="E430" t="str">
            <v>N-2024-42273</v>
          </cell>
          <cell r="G430" t="str">
            <v>XXXX</v>
          </cell>
          <cell r="H430" t="str">
            <v>XXXX</v>
          </cell>
          <cell r="I430">
            <v>0</v>
          </cell>
          <cell r="J430">
            <v>0</v>
          </cell>
        </row>
        <row r="431">
          <cell r="E431" t="str">
            <v>N-2024-42273</v>
          </cell>
          <cell r="G431" t="str">
            <v>XXXX</v>
          </cell>
          <cell r="H431" t="str">
            <v>XXXX</v>
          </cell>
          <cell r="I431">
            <v>0</v>
          </cell>
          <cell r="J431">
            <v>0</v>
          </cell>
        </row>
        <row r="432">
          <cell r="E432" t="str">
            <v>N-2024-42273</v>
          </cell>
          <cell r="G432" t="str">
            <v>XXXX</v>
          </cell>
          <cell r="H432" t="str">
            <v>XXXX</v>
          </cell>
          <cell r="I432">
            <v>0</v>
          </cell>
          <cell r="J432">
            <v>0</v>
          </cell>
        </row>
        <row r="433">
          <cell r="E433" t="str">
            <v>N-2024-42273</v>
          </cell>
          <cell r="G433" t="str">
            <v>XXXX</v>
          </cell>
          <cell r="H433" t="str">
            <v>XXXX</v>
          </cell>
          <cell r="I433">
            <v>0</v>
          </cell>
          <cell r="J433">
            <v>0</v>
          </cell>
        </row>
        <row r="434">
          <cell r="E434" t="str">
            <v>N-2024-42273</v>
          </cell>
          <cell r="G434" t="str">
            <v>XXXX</v>
          </cell>
          <cell r="H434" t="str">
            <v>XXXX</v>
          </cell>
          <cell r="I434">
            <v>0</v>
          </cell>
          <cell r="J434">
            <v>0</v>
          </cell>
        </row>
        <row r="435">
          <cell r="E435" t="str">
            <v>N-2024-42273</v>
          </cell>
          <cell r="G435" t="str">
            <v>XXXX</v>
          </cell>
          <cell r="H435" t="str">
            <v>XXXX</v>
          </cell>
          <cell r="I435">
            <v>0</v>
          </cell>
          <cell r="J435">
            <v>0</v>
          </cell>
        </row>
        <row r="436">
          <cell r="E436" t="str">
            <v>N-2024-42273</v>
          </cell>
          <cell r="G436" t="str">
            <v>XXXX</v>
          </cell>
          <cell r="H436" t="str">
            <v>XXXX</v>
          </cell>
          <cell r="I436">
            <v>0</v>
          </cell>
          <cell r="J436">
            <v>0</v>
          </cell>
        </row>
        <row r="437">
          <cell r="E437" t="str">
            <v>N-2024-42273</v>
          </cell>
          <cell r="G437" t="str">
            <v>XXXX</v>
          </cell>
          <cell r="H437" t="str">
            <v>XXXX</v>
          </cell>
          <cell r="I437">
            <v>0</v>
          </cell>
          <cell r="J437">
            <v>0</v>
          </cell>
        </row>
        <row r="438">
          <cell r="E438" t="str">
            <v>N-2024-42273</v>
          </cell>
          <cell r="G438" t="str">
            <v>XXXX</v>
          </cell>
          <cell r="H438" t="str">
            <v>XXXX</v>
          </cell>
          <cell r="I438">
            <v>0</v>
          </cell>
          <cell r="J438">
            <v>0</v>
          </cell>
        </row>
        <row r="442">
          <cell r="E442" t="str">
            <v>N-2024-42311-1</v>
          </cell>
          <cell r="G442" t="str">
            <v>XXXX</v>
          </cell>
          <cell r="H442" t="str">
            <v>XXXX</v>
          </cell>
          <cell r="I442">
            <v>0</v>
          </cell>
          <cell r="J442">
            <v>0</v>
          </cell>
        </row>
        <row r="444">
          <cell r="E444" t="str">
            <v>N-2024-42313-1</v>
          </cell>
          <cell r="G444" t="str">
            <v>XXXX</v>
          </cell>
          <cell r="H444" t="str">
            <v>XXXX</v>
          </cell>
          <cell r="I444">
            <v>0</v>
          </cell>
          <cell r="J444">
            <v>0</v>
          </cell>
        </row>
        <row r="446">
          <cell r="E446" t="str">
            <v>N-2024-42317-1</v>
          </cell>
          <cell r="G446" t="str">
            <v>XXXX</v>
          </cell>
          <cell r="H446" t="str">
            <v>XXXX</v>
          </cell>
          <cell r="I446">
            <v>0</v>
          </cell>
          <cell r="J446">
            <v>0</v>
          </cell>
        </row>
        <row r="448">
          <cell r="E448" t="str">
            <v>N-2024-42318-1</v>
          </cell>
          <cell r="G448" t="str">
            <v>XXXX</v>
          </cell>
          <cell r="H448" t="str">
            <v>XXXX</v>
          </cell>
          <cell r="I448">
            <v>0</v>
          </cell>
          <cell r="J448">
            <v>0</v>
          </cell>
        </row>
        <row r="450">
          <cell r="E450" t="str">
            <v>N-2024-42319-1</v>
          </cell>
          <cell r="G450" t="str">
            <v>XXXX</v>
          </cell>
          <cell r="H450" t="str">
            <v>XXXX</v>
          </cell>
          <cell r="I450">
            <v>0</v>
          </cell>
          <cell r="J450">
            <v>0</v>
          </cell>
        </row>
        <row r="454">
          <cell r="E454" t="str">
            <v>N-2024-42411-1</v>
          </cell>
          <cell r="G454" t="str">
            <v>Knjige</v>
          </cell>
          <cell r="H454" t="str">
            <v>22110000-4</v>
          </cell>
          <cell r="I454">
            <v>760</v>
          </cell>
          <cell r="J454">
            <v>723</v>
          </cell>
        </row>
        <row r="459">
          <cell r="E459" t="str">
            <v>N-2024-42621-1</v>
          </cell>
          <cell r="G459" t="str">
            <v>Programski paket za obuku i zabavu</v>
          </cell>
          <cell r="H459" t="str">
            <v xml:space="preserve">48930000-6 </v>
          </cell>
          <cell r="I459">
            <v>0</v>
          </cell>
          <cell r="J459">
            <v>0</v>
          </cell>
        </row>
        <row r="462">
          <cell r="E462" t="str">
            <v>N-2024-42641-1</v>
          </cell>
          <cell r="G462" t="str">
            <v>XXXX</v>
          </cell>
          <cell r="H462" t="str">
            <v>XXXX</v>
          </cell>
          <cell r="I462">
            <v>0</v>
          </cell>
          <cell r="J462">
            <v>0</v>
          </cell>
        </row>
        <row r="467">
          <cell r="E467" t="str">
            <v>N-2024-42641-1</v>
          </cell>
          <cell r="G467" t="str">
            <v>XXXX</v>
          </cell>
          <cell r="H467" t="str">
            <v>XXXX</v>
          </cell>
          <cell r="I467">
            <v>0</v>
          </cell>
          <cell r="J467">
            <v>0</v>
          </cell>
        </row>
        <row r="471">
          <cell r="E471" t="str">
            <v>N-2024-42641-1</v>
          </cell>
          <cell r="G471" t="str">
            <v>XXXX</v>
          </cell>
          <cell r="H471" t="str">
            <v>XXXX</v>
          </cell>
          <cell r="I471">
            <v>0</v>
          </cell>
          <cell r="J471">
            <v>0</v>
          </cell>
        </row>
        <row r="475">
          <cell r="E475" t="str">
            <v>N-2024-42641-1</v>
          </cell>
          <cell r="G475" t="str">
            <v>XXXX</v>
          </cell>
          <cell r="H475" t="str">
            <v>XXXX</v>
          </cell>
          <cell r="I475">
            <v>0</v>
          </cell>
          <cell r="J475">
            <v>0</v>
          </cell>
        </row>
        <row r="479">
          <cell r="E479" t="str">
            <v>N-2024-42641-1</v>
          </cell>
          <cell r="G479" t="str">
            <v>XXXX</v>
          </cell>
          <cell r="H479" t="str">
            <v>XXXX</v>
          </cell>
          <cell r="I479">
            <v>0</v>
          </cell>
          <cell r="J479">
            <v>0</v>
          </cell>
        </row>
      </sheetData>
      <sheetData sheetId="1">
        <row r="2">
          <cell r="A2"/>
          <cell r="D2"/>
          <cell r="E2">
            <v>0</v>
          </cell>
        </row>
        <row r="3">
          <cell r="A3"/>
          <cell r="D3"/>
          <cell r="E3">
            <v>0</v>
          </cell>
        </row>
        <row r="4">
          <cell r="A4"/>
          <cell r="D4"/>
          <cell r="E4">
            <v>0</v>
          </cell>
        </row>
        <row r="5">
          <cell r="A5"/>
          <cell r="D5"/>
          <cell r="E5">
            <v>0</v>
          </cell>
        </row>
        <row r="6">
          <cell r="A6"/>
          <cell r="D6"/>
          <cell r="E6">
            <v>0</v>
          </cell>
        </row>
        <row r="7">
          <cell r="A7"/>
          <cell r="D7"/>
          <cell r="E7">
            <v>0</v>
          </cell>
        </row>
        <row r="8">
          <cell r="A8"/>
          <cell r="D8"/>
          <cell r="E8">
            <v>0</v>
          </cell>
        </row>
        <row r="9">
          <cell r="A9"/>
          <cell r="D9"/>
          <cell r="E9">
            <v>0</v>
          </cell>
        </row>
        <row r="10">
          <cell r="A10"/>
          <cell r="D10"/>
          <cell r="E10">
            <v>0</v>
          </cell>
        </row>
        <row r="11">
          <cell r="A11"/>
          <cell r="D11"/>
          <cell r="E11">
            <v>0</v>
          </cell>
        </row>
        <row r="12">
          <cell r="A12"/>
          <cell r="D12"/>
          <cell r="E12">
            <v>0</v>
          </cell>
        </row>
        <row r="13">
          <cell r="A13"/>
          <cell r="D13"/>
          <cell r="E13">
            <v>0</v>
          </cell>
        </row>
        <row r="14">
          <cell r="A14"/>
          <cell r="D14"/>
          <cell r="E14">
            <v>0</v>
          </cell>
        </row>
        <row r="15">
          <cell r="A15"/>
          <cell r="D15"/>
          <cell r="E15">
            <v>0</v>
          </cell>
        </row>
        <row r="16">
          <cell r="A16"/>
          <cell r="D16"/>
          <cell r="E16">
            <v>0</v>
          </cell>
        </row>
        <row r="17">
          <cell r="A17"/>
          <cell r="D17"/>
          <cell r="E17">
            <v>0</v>
          </cell>
        </row>
        <row r="18">
          <cell r="A18"/>
          <cell r="D18"/>
          <cell r="E18">
            <v>0</v>
          </cell>
        </row>
        <row r="19">
          <cell r="A19"/>
          <cell r="D19"/>
          <cell r="E19">
            <v>0</v>
          </cell>
        </row>
        <row r="20">
          <cell r="A20" t="str">
            <v>N-2024-42411-2</v>
          </cell>
          <cell r="D20">
            <v>500</v>
          </cell>
          <cell r="E20">
            <v>476.19</v>
          </cell>
        </row>
        <row r="21">
          <cell r="A21" t="str">
            <v>N-2024-42411-3</v>
          </cell>
          <cell r="D21">
            <v>400</v>
          </cell>
          <cell r="E21">
            <v>380.952</v>
          </cell>
        </row>
        <row r="22">
          <cell r="A22" t="str">
            <v>N-2024-42411-4</v>
          </cell>
          <cell r="D22">
            <v>700</v>
          </cell>
          <cell r="E22">
            <v>666.66599999999994</v>
          </cell>
        </row>
        <row r="23">
          <cell r="A23" t="str">
            <v>N-2024-42411-5</v>
          </cell>
          <cell r="D23">
            <v>500</v>
          </cell>
          <cell r="E23">
            <v>476.19</v>
          </cell>
        </row>
        <row r="24">
          <cell r="A24" t="str">
            <v>N-2024-42411-6</v>
          </cell>
          <cell r="D24">
            <v>400</v>
          </cell>
          <cell r="E24">
            <v>380.952</v>
          </cell>
        </row>
        <row r="25">
          <cell r="A25" t="str">
            <v>N-2024-42411-7</v>
          </cell>
          <cell r="D25">
            <v>700</v>
          </cell>
          <cell r="E25">
            <v>666.66599999999994</v>
          </cell>
        </row>
        <row r="26">
          <cell r="A26" t="str">
            <v>N-2024-42411-8</v>
          </cell>
          <cell r="D26">
            <v>500</v>
          </cell>
          <cell r="E26">
            <v>476.19</v>
          </cell>
        </row>
        <row r="27">
          <cell r="A27" t="str">
            <v>N-2024-42411-9</v>
          </cell>
          <cell r="D27">
            <v>400</v>
          </cell>
          <cell r="E27">
            <v>380.952</v>
          </cell>
        </row>
        <row r="28">
          <cell r="A28" t="str">
            <v>N-2024-42411-10</v>
          </cell>
          <cell r="D28">
            <v>400</v>
          </cell>
          <cell r="E28">
            <v>380.952</v>
          </cell>
        </row>
        <row r="29">
          <cell r="A29" t="str">
            <v>N-2024-42411-11</v>
          </cell>
          <cell r="D29">
            <v>500</v>
          </cell>
          <cell r="E29">
            <v>476.19</v>
          </cell>
        </row>
        <row r="30">
          <cell r="A30"/>
          <cell r="D30"/>
          <cell r="E30">
            <v>0</v>
          </cell>
        </row>
        <row r="31">
          <cell r="A31"/>
          <cell r="D31"/>
          <cell r="E31">
            <v>0</v>
          </cell>
        </row>
        <row r="32">
          <cell r="A32" t="str">
            <v>N-2024-42411-12</v>
          </cell>
          <cell r="D32">
            <v>500</v>
          </cell>
          <cell r="E32">
            <v>476.19</v>
          </cell>
        </row>
        <row r="33">
          <cell r="A33" t="str">
            <v>N-2024-42411-13</v>
          </cell>
          <cell r="D33">
            <v>400</v>
          </cell>
          <cell r="E33">
            <v>380.952</v>
          </cell>
        </row>
        <row r="34">
          <cell r="A34" t="str">
            <v>N-2024-42411-14</v>
          </cell>
          <cell r="D34">
            <v>700</v>
          </cell>
          <cell r="E34">
            <v>666.66599999999994</v>
          </cell>
        </row>
        <row r="35">
          <cell r="A35" t="str">
            <v>N-2024-42411-15</v>
          </cell>
          <cell r="D35">
            <v>400</v>
          </cell>
          <cell r="E35">
            <v>380.952</v>
          </cell>
        </row>
        <row r="36">
          <cell r="A36"/>
          <cell r="D36"/>
          <cell r="E36">
            <v>0</v>
          </cell>
        </row>
        <row r="37">
          <cell r="A37" t="str">
            <v>N-2024-42411-13</v>
          </cell>
          <cell r="D37">
            <v>400</v>
          </cell>
          <cell r="E37">
            <v>380.952</v>
          </cell>
        </row>
        <row r="38">
          <cell r="A38" t="str">
            <v>N-2024-42411-14</v>
          </cell>
          <cell r="D38">
            <v>700</v>
          </cell>
          <cell r="E38">
            <v>666.66599999999994</v>
          </cell>
        </row>
        <row r="39">
          <cell r="A39" t="str">
            <v>N-2024-42411-15</v>
          </cell>
          <cell r="D39">
            <v>500</v>
          </cell>
          <cell r="E39">
            <v>476.19</v>
          </cell>
        </row>
        <row r="40">
          <cell r="A40" t="str">
            <v>N-2024-42411-16</v>
          </cell>
          <cell r="D40">
            <v>400</v>
          </cell>
          <cell r="E40">
            <v>380.952</v>
          </cell>
        </row>
        <row r="41">
          <cell r="A41" t="str">
            <v>N-2024-42411-17</v>
          </cell>
          <cell r="D41">
            <v>500</v>
          </cell>
          <cell r="E41">
            <v>476.19</v>
          </cell>
        </row>
        <row r="42">
          <cell r="A42"/>
          <cell r="D42"/>
          <cell r="E42">
            <v>0</v>
          </cell>
        </row>
        <row r="43">
          <cell r="A43"/>
          <cell r="D43"/>
          <cell r="E43">
            <v>0</v>
          </cell>
        </row>
        <row r="44">
          <cell r="A44"/>
          <cell r="D44"/>
          <cell r="E44">
            <v>0</v>
          </cell>
        </row>
        <row r="45">
          <cell r="A45"/>
          <cell r="D45"/>
          <cell r="E45">
            <v>0</v>
          </cell>
        </row>
        <row r="46">
          <cell r="A46"/>
          <cell r="D46"/>
          <cell r="E46">
            <v>0</v>
          </cell>
        </row>
        <row r="47">
          <cell r="A47"/>
          <cell r="D47"/>
          <cell r="E47">
            <v>0</v>
          </cell>
        </row>
        <row r="48">
          <cell r="A48"/>
          <cell r="D48"/>
          <cell r="E48">
            <v>0</v>
          </cell>
        </row>
        <row r="49">
          <cell r="A49"/>
          <cell r="D49"/>
          <cell r="E49">
            <v>0</v>
          </cell>
        </row>
        <row r="50">
          <cell r="A50"/>
          <cell r="D50"/>
          <cell r="E50">
            <v>0</v>
          </cell>
        </row>
        <row r="51">
          <cell r="A51"/>
          <cell r="D51"/>
          <cell r="E51">
            <v>0</v>
          </cell>
        </row>
        <row r="52">
          <cell r="A52"/>
          <cell r="D52"/>
          <cell r="E52">
            <v>0</v>
          </cell>
        </row>
        <row r="53">
          <cell r="A53"/>
          <cell r="D53"/>
          <cell r="E53">
            <v>0</v>
          </cell>
        </row>
      </sheetData>
      <sheetData sheetId="2">
        <row r="2">
          <cell r="A2" t="str">
            <v>N-2024-37229-1</v>
          </cell>
          <cell r="D2">
            <v>500</v>
          </cell>
          <cell r="E2">
            <v>476.19</v>
          </cell>
        </row>
        <row r="3">
          <cell r="A3" t="str">
            <v>N-2024-37229-2</v>
          </cell>
          <cell r="D3">
            <v>1100</v>
          </cell>
          <cell r="E3">
            <v>1047.6179999999999</v>
          </cell>
        </row>
        <row r="4">
          <cell r="A4" t="str">
            <v>N-2024-37229-3</v>
          </cell>
          <cell r="D4">
            <v>1000</v>
          </cell>
          <cell r="E4">
            <v>952.38</v>
          </cell>
        </row>
        <row r="5">
          <cell r="A5" t="str">
            <v>N-2024-37229-4</v>
          </cell>
          <cell r="D5">
            <v>500</v>
          </cell>
          <cell r="E5">
            <v>476.19</v>
          </cell>
        </row>
        <row r="6">
          <cell r="A6" t="str">
            <v>N-2024-37229-5</v>
          </cell>
          <cell r="D6">
            <v>500</v>
          </cell>
          <cell r="E6">
            <v>476.19</v>
          </cell>
        </row>
        <row r="7">
          <cell r="A7" t="str">
            <v>N-2024-37229-6</v>
          </cell>
          <cell r="D7">
            <v>1300</v>
          </cell>
          <cell r="E7">
            <v>1238.0940000000001</v>
          </cell>
        </row>
        <row r="8">
          <cell r="A8" t="str">
            <v>N-2024-37229-7</v>
          </cell>
          <cell r="D8">
            <v>1150</v>
          </cell>
          <cell r="E8">
            <v>1095.2370000000001</v>
          </cell>
        </row>
        <row r="9">
          <cell r="A9" t="str">
            <v>N-2024-37229-8</v>
          </cell>
          <cell r="D9">
            <v>550</v>
          </cell>
          <cell r="E9">
            <v>523.80899999999997</v>
          </cell>
        </row>
        <row r="10">
          <cell r="A10" t="str">
            <v>N-2024-37229-9</v>
          </cell>
          <cell r="D10">
            <v>500</v>
          </cell>
          <cell r="E10">
            <v>476.19</v>
          </cell>
        </row>
        <row r="11">
          <cell r="A11" t="str">
            <v>N-2024-37229-10</v>
          </cell>
          <cell r="D11">
            <v>1000</v>
          </cell>
          <cell r="E11">
            <v>952.38</v>
          </cell>
        </row>
        <row r="12">
          <cell r="A12" t="str">
            <v>N-2024-37229-11</v>
          </cell>
          <cell r="D12">
            <v>1000</v>
          </cell>
          <cell r="E12">
            <v>952.38</v>
          </cell>
        </row>
        <row r="13">
          <cell r="A13" t="str">
            <v>N-2024-37229-12</v>
          </cell>
          <cell r="D13">
            <v>500</v>
          </cell>
          <cell r="E13">
            <v>476.19</v>
          </cell>
        </row>
        <row r="14">
          <cell r="A14" t="str">
            <v>N-2024-37229-13</v>
          </cell>
          <cell r="D14">
            <v>600</v>
          </cell>
          <cell r="E14">
            <v>571.428</v>
          </cell>
        </row>
        <row r="15">
          <cell r="A15" t="str">
            <v>N-2024-37229-14</v>
          </cell>
          <cell r="D15">
            <v>1100</v>
          </cell>
          <cell r="E15">
            <v>1047.6179999999999</v>
          </cell>
        </row>
        <row r="16">
          <cell r="A16" t="str">
            <v>N-2024-37229-15</v>
          </cell>
          <cell r="D16">
            <v>1100</v>
          </cell>
          <cell r="E16">
            <v>1047.6179999999999</v>
          </cell>
        </row>
        <row r="17">
          <cell r="A17" t="str">
            <v>N-2024-37229-16</v>
          </cell>
          <cell r="D17">
            <v>1100</v>
          </cell>
          <cell r="E17">
            <v>1047.6179999999999</v>
          </cell>
        </row>
        <row r="18">
          <cell r="A18" t="str">
            <v>N-2024-37229-17</v>
          </cell>
          <cell r="D18">
            <v>150</v>
          </cell>
          <cell r="E18">
            <v>142.857</v>
          </cell>
        </row>
        <row r="19">
          <cell r="A19" t="str">
            <v>N-2024-37229-18</v>
          </cell>
          <cell r="D19">
            <v>800</v>
          </cell>
          <cell r="E19">
            <v>761.904</v>
          </cell>
        </row>
        <row r="20">
          <cell r="A20" t="str">
            <v>N-2024-37229-19</v>
          </cell>
          <cell r="D20">
            <v>200</v>
          </cell>
          <cell r="E20">
            <v>190.476</v>
          </cell>
        </row>
        <row r="21">
          <cell r="A21" t="str">
            <v>N-2024-37229-20</v>
          </cell>
          <cell r="D21">
            <v>1000</v>
          </cell>
          <cell r="E21">
            <v>952.38</v>
          </cell>
        </row>
        <row r="22">
          <cell r="A22" t="str">
            <v>N-2024-37229-21</v>
          </cell>
          <cell r="D22">
            <v>150</v>
          </cell>
          <cell r="E22">
            <v>142.857</v>
          </cell>
        </row>
        <row r="23">
          <cell r="A23" t="str">
            <v>N-2024-37229-22</v>
          </cell>
          <cell r="D23">
            <v>1000</v>
          </cell>
          <cell r="E23">
            <v>952.38</v>
          </cell>
        </row>
        <row r="24">
          <cell r="A24" t="str">
            <v>N-2024-37229-23</v>
          </cell>
          <cell r="D24">
            <v>150</v>
          </cell>
          <cell r="E24">
            <v>142.857</v>
          </cell>
        </row>
        <row r="25">
          <cell r="A25" t="str">
            <v>N-2024-37229-24</v>
          </cell>
          <cell r="D25">
            <v>1000</v>
          </cell>
          <cell r="E25">
            <v>952.38</v>
          </cell>
        </row>
        <row r="26">
          <cell r="A26" t="str">
            <v>N-2024-37229-25</v>
          </cell>
          <cell r="D26">
            <v>150</v>
          </cell>
          <cell r="E26">
            <v>142.857</v>
          </cell>
        </row>
        <row r="27">
          <cell r="D27">
            <v>2400</v>
          </cell>
          <cell r="E27">
            <v>2285.712</v>
          </cell>
        </row>
        <row r="28">
          <cell r="A28" t="str">
            <v>N-2024-34312-27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6919E-3ACD-4C25-8671-CA8CC71E3D0F}">
  <sheetPr filterMode="1"/>
  <dimension ref="A1:T394"/>
  <sheetViews>
    <sheetView zoomScale="130" zoomScaleNormal="130" workbookViewId="0">
      <pane ySplit="7" topLeftCell="A237" activePane="bottomLeft" state="frozen"/>
      <selection pane="bottomLeft" activeCell="O371" sqref="M370:O371"/>
    </sheetView>
  </sheetViews>
  <sheetFormatPr defaultRowHeight="11.25"/>
  <cols>
    <col min="1" max="1" width="0.5703125" style="60" customWidth="1"/>
    <col min="2" max="2" width="3.7109375" style="60" customWidth="1"/>
    <col min="3" max="3" width="13" style="47" customWidth="1"/>
    <col min="4" max="4" width="22.28515625" style="58" customWidth="1"/>
    <col min="5" max="5" width="9.28515625" style="47" customWidth="1"/>
    <col min="6" max="6" width="9.28515625" style="62" customWidth="1"/>
    <col min="7" max="7" width="9.42578125" style="62" customWidth="1"/>
    <col min="8" max="8" width="14" style="47" customWidth="1"/>
    <col min="9" max="9" width="7.28515625" style="58" customWidth="1"/>
    <col min="10" max="10" width="6.28515625" style="58" customWidth="1"/>
    <col min="11" max="11" width="7.28515625" style="58" customWidth="1"/>
    <col min="12" max="12" width="6.28515625" style="58" customWidth="1"/>
    <col min="13" max="13" width="7.140625" style="58" customWidth="1"/>
    <col min="14" max="14" width="8.5703125" style="58" customWidth="1"/>
    <col min="15" max="15" width="18.5703125" style="59" customWidth="1"/>
    <col min="16" max="16" width="0.5703125" style="60" hidden="1" customWidth="1"/>
    <col min="17" max="17" width="8.140625" style="60" customWidth="1"/>
    <col min="18" max="19" width="9.140625" style="60" customWidth="1"/>
    <col min="20" max="20" width="25.7109375" style="61" customWidth="1"/>
    <col min="21" max="253" width="9.140625" style="60"/>
    <col min="254" max="254" width="0.5703125" style="60" customWidth="1"/>
    <col min="255" max="255" width="5.42578125" style="60" customWidth="1"/>
    <col min="256" max="256" width="10.7109375" style="60" customWidth="1"/>
    <col min="257" max="257" width="19.7109375" style="60" customWidth="1"/>
    <col min="258" max="258" width="10.85546875" style="60" customWidth="1"/>
    <col min="259" max="259" width="11.85546875" style="60" customWidth="1"/>
    <col min="260" max="260" width="12.42578125" style="60" customWidth="1"/>
    <col min="261" max="261" width="12.140625" style="60" customWidth="1"/>
    <col min="262" max="265" width="9.7109375" style="60" customWidth="1"/>
    <col min="266" max="266" width="21.28515625" style="60" customWidth="1"/>
    <col min="267" max="267" width="1.5703125" style="60" customWidth="1"/>
    <col min="268" max="268" width="9.140625" style="60" customWidth="1"/>
    <col min="269" max="270" width="9.140625" style="60"/>
    <col min="271" max="271" width="25.7109375" style="60" customWidth="1"/>
    <col min="272" max="509" width="9.140625" style="60"/>
    <col min="510" max="510" width="0.5703125" style="60" customWidth="1"/>
    <col min="511" max="511" width="5.42578125" style="60" customWidth="1"/>
    <col min="512" max="512" width="10.7109375" style="60" customWidth="1"/>
    <col min="513" max="513" width="19.7109375" style="60" customWidth="1"/>
    <col min="514" max="514" width="10.85546875" style="60" customWidth="1"/>
    <col min="515" max="515" width="11.85546875" style="60" customWidth="1"/>
    <col min="516" max="516" width="12.42578125" style="60" customWidth="1"/>
    <col min="517" max="517" width="12.140625" style="60" customWidth="1"/>
    <col min="518" max="521" width="9.7109375" style="60" customWidth="1"/>
    <col min="522" max="522" width="21.28515625" style="60" customWidth="1"/>
    <col min="523" max="523" width="1.5703125" style="60" customWidth="1"/>
    <col min="524" max="524" width="9.140625" style="60" customWidth="1"/>
    <col min="525" max="526" width="9.140625" style="60"/>
    <col min="527" max="527" width="25.7109375" style="60" customWidth="1"/>
    <col min="528" max="765" width="9.140625" style="60"/>
    <col min="766" max="766" width="0.5703125" style="60" customWidth="1"/>
    <col min="767" max="767" width="5.42578125" style="60" customWidth="1"/>
    <col min="768" max="768" width="10.7109375" style="60" customWidth="1"/>
    <col min="769" max="769" width="19.7109375" style="60" customWidth="1"/>
    <col min="770" max="770" width="10.85546875" style="60" customWidth="1"/>
    <col min="771" max="771" width="11.85546875" style="60" customWidth="1"/>
    <col min="772" max="772" width="12.42578125" style="60" customWidth="1"/>
    <col min="773" max="773" width="12.140625" style="60" customWidth="1"/>
    <col min="774" max="777" width="9.7109375" style="60" customWidth="1"/>
    <col min="778" max="778" width="21.28515625" style="60" customWidth="1"/>
    <col min="779" max="779" width="1.5703125" style="60" customWidth="1"/>
    <col min="780" max="780" width="9.140625" style="60" customWidth="1"/>
    <col min="781" max="782" width="9.140625" style="60"/>
    <col min="783" max="783" width="25.7109375" style="60" customWidth="1"/>
    <col min="784" max="1021" width="9.140625" style="60"/>
    <col min="1022" max="1022" width="0.5703125" style="60" customWidth="1"/>
    <col min="1023" max="1023" width="5.42578125" style="60" customWidth="1"/>
    <col min="1024" max="1024" width="10.7109375" style="60" customWidth="1"/>
    <col min="1025" max="1025" width="19.7109375" style="60" customWidth="1"/>
    <col min="1026" max="1026" width="10.85546875" style="60" customWidth="1"/>
    <col min="1027" max="1027" width="11.85546875" style="60" customWidth="1"/>
    <col min="1028" max="1028" width="12.42578125" style="60" customWidth="1"/>
    <col min="1029" max="1029" width="12.140625" style="60" customWidth="1"/>
    <col min="1030" max="1033" width="9.7109375" style="60" customWidth="1"/>
    <col min="1034" max="1034" width="21.28515625" style="60" customWidth="1"/>
    <col min="1035" max="1035" width="1.5703125" style="60" customWidth="1"/>
    <col min="1036" max="1036" width="9.140625" style="60" customWidth="1"/>
    <col min="1037" max="1038" width="9.140625" style="60"/>
    <col min="1039" max="1039" width="25.7109375" style="60" customWidth="1"/>
    <col min="1040" max="1277" width="9.140625" style="60"/>
    <col min="1278" max="1278" width="0.5703125" style="60" customWidth="1"/>
    <col min="1279" max="1279" width="5.42578125" style="60" customWidth="1"/>
    <col min="1280" max="1280" width="10.7109375" style="60" customWidth="1"/>
    <col min="1281" max="1281" width="19.7109375" style="60" customWidth="1"/>
    <col min="1282" max="1282" width="10.85546875" style="60" customWidth="1"/>
    <col min="1283" max="1283" width="11.85546875" style="60" customWidth="1"/>
    <col min="1284" max="1284" width="12.42578125" style="60" customWidth="1"/>
    <col min="1285" max="1285" width="12.140625" style="60" customWidth="1"/>
    <col min="1286" max="1289" width="9.7109375" style="60" customWidth="1"/>
    <col min="1290" max="1290" width="21.28515625" style="60" customWidth="1"/>
    <col min="1291" max="1291" width="1.5703125" style="60" customWidth="1"/>
    <col min="1292" max="1292" width="9.140625" style="60" customWidth="1"/>
    <col min="1293" max="1294" width="9.140625" style="60"/>
    <col min="1295" max="1295" width="25.7109375" style="60" customWidth="1"/>
    <col min="1296" max="1533" width="9.140625" style="60"/>
    <col min="1534" max="1534" width="0.5703125" style="60" customWidth="1"/>
    <col min="1535" max="1535" width="5.42578125" style="60" customWidth="1"/>
    <col min="1536" max="1536" width="10.7109375" style="60" customWidth="1"/>
    <col min="1537" max="1537" width="19.7109375" style="60" customWidth="1"/>
    <col min="1538" max="1538" width="10.85546875" style="60" customWidth="1"/>
    <col min="1539" max="1539" width="11.85546875" style="60" customWidth="1"/>
    <col min="1540" max="1540" width="12.42578125" style="60" customWidth="1"/>
    <col min="1541" max="1541" width="12.140625" style="60" customWidth="1"/>
    <col min="1542" max="1545" width="9.7109375" style="60" customWidth="1"/>
    <col min="1546" max="1546" width="21.28515625" style="60" customWidth="1"/>
    <col min="1547" max="1547" width="1.5703125" style="60" customWidth="1"/>
    <col min="1548" max="1548" width="9.140625" style="60" customWidth="1"/>
    <col min="1549" max="1550" width="9.140625" style="60"/>
    <col min="1551" max="1551" width="25.7109375" style="60" customWidth="1"/>
    <col min="1552" max="1789" width="9.140625" style="60"/>
    <col min="1790" max="1790" width="0.5703125" style="60" customWidth="1"/>
    <col min="1791" max="1791" width="5.42578125" style="60" customWidth="1"/>
    <col min="1792" max="1792" width="10.7109375" style="60" customWidth="1"/>
    <col min="1793" max="1793" width="19.7109375" style="60" customWidth="1"/>
    <col min="1794" max="1794" width="10.85546875" style="60" customWidth="1"/>
    <col min="1795" max="1795" width="11.85546875" style="60" customWidth="1"/>
    <col min="1796" max="1796" width="12.42578125" style="60" customWidth="1"/>
    <col min="1797" max="1797" width="12.140625" style="60" customWidth="1"/>
    <col min="1798" max="1801" width="9.7109375" style="60" customWidth="1"/>
    <col min="1802" max="1802" width="21.28515625" style="60" customWidth="1"/>
    <col min="1803" max="1803" width="1.5703125" style="60" customWidth="1"/>
    <col min="1804" max="1804" width="9.140625" style="60" customWidth="1"/>
    <col min="1805" max="1806" width="9.140625" style="60"/>
    <col min="1807" max="1807" width="25.7109375" style="60" customWidth="1"/>
    <col min="1808" max="2045" width="9.140625" style="60"/>
    <col min="2046" max="2046" width="0.5703125" style="60" customWidth="1"/>
    <col min="2047" max="2047" width="5.42578125" style="60" customWidth="1"/>
    <col min="2048" max="2048" width="10.7109375" style="60" customWidth="1"/>
    <col min="2049" max="2049" width="19.7109375" style="60" customWidth="1"/>
    <col min="2050" max="2050" width="10.85546875" style="60" customWidth="1"/>
    <col min="2051" max="2051" width="11.85546875" style="60" customWidth="1"/>
    <col min="2052" max="2052" width="12.42578125" style="60" customWidth="1"/>
    <col min="2053" max="2053" width="12.140625" style="60" customWidth="1"/>
    <col min="2054" max="2057" width="9.7109375" style="60" customWidth="1"/>
    <col min="2058" max="2058" width="21.28515625" style="60" customWidth="1"/>
    <col min="2059" max="2059" width="1.5703125" style="60" customWidth="1"/>
    <col min="2060" max="2060" width="9.140625" style="60" customWidth="1"/>
    <col min="2061" max="2062" width="9.140625" style="60"/>
    <col min="2063" max="2063" width="25.7109375" style="60" customWidth="1"/>
    <col min="2064" max="2301" width="9.140625" style="60"/>
    <col min="2302" max="2302" width="0.5703125" style="60" customWidth="1"/>
    <col min="2303" max="2303" width="5.42578125" style="60" customWidth="1"/>
    <col min="2304" max="2304" width="10.7109375" style="60" customWidth="1"/>
    <col min="2305" max="2305" width="19.7109375" style="60" customWidth="1"/>
    <col min="2306" max="2306" width="10.85546875" style="60" customWidth="1"/>
    <col min="2307" max="2307" width="11.85546875" style="60" customWidth="1"/>
    <col min="2308" max="2308" width="12.42578125" style="60" customWidth="1"/>
    <col min="2309" max="2309" width="12.140625" style="60" customWidth="1"/>
    <col min="2310" max="2313" width="9.7109375" style="60" customWidth="1"/>
    <col min="2314" max="2314" width="21.28515625" style="60" customWidth="1"/>
    <col min="2315" max="2315" width="1.5703125" style="60" customWidth="1"/>
    <col min="2316" max="2316" width="9.140625" style="60" customWidth="1"/>
    <col min="2317" max="2318" width="9.140625" style="60"/>
    <col min="2319" max="2319" width="25.7109375" style="60" customWidth="1"/>
    <col min="2320" max="2557" width="9.140625" style="60"/>
    <col min="2558" max="2558" width="0.5703125" style="60" customWidth="1"/>
    <col min="2559" max="2559" width="5.42578125" style="60" customWidth="1"/>
    <col min="2560" max="2560" width="10.7109375" style="60" customWidth="1"/>
    <col min="2561" max="2561" width="19.7109375" style="60" customWidth="1"/>
    <col min="2562" max="2562" width="10.85546875" style="60" customWidth="1"/>
    <col min="2563" max="2563" width="11.85546875" style="60" customWidth="1"/>
    <col min="2564" max="2564" width="12.42578125" style="60" customWidth="1"/>
    <col min="2565" max="2565" width="12.140625" style="60" customWidth="1"/>
    <col min="2566" max="2569" width="9.7109375" style="60" customWidth="1"/>
    <col min="2570" max="2570" width="21.28515625" style="60" customWidth="1"/>
    <col min="2571" max="2571" width="1.5703125" style="60" customWidth="1"/>
    <col min="2572" max="2572" width="9.140625" style="60" customWidth="1"/>
    <col min="2573" max="2574" width="9.140625" style="60"/>
    <col min="2575" max="2575" width="25.7109375" style="60" customWidth="1"/>
    <col min="2576" max="2813" width="9.140625" style="60"/>
    <col min="2814" max="2814" width="0.5703125" style="60" customWidth="1"/>
    <col min="2815" max="2815" width="5.42578125" style="60" customWidth="1"/>
    <col min="2816" max="2816" width="10.7109375" style="60" customWidth="1"/>
    <col min="2817" max="2817" width="19.7109375" style="60" customWidth="1"/>
    <col min="2818" max="2818" width="10.85546875" style="60" customWidth="1"/>
    <col min="2819" max="2819" width="11.85546875" style="60" customWidth="1"/>
    <col min="2820" max="2820" width="12.42578125" style="60" customWidth="1"/>
    <col min="2821" max="2821" width="12.140625" style="60" customWidth="1"/>
    <col min="2822" max="2825" width="9.7109375" style="60" customWidth="1"/>
    <col min="2826" max="2826" width="21.28515625" style="60" customWidth="1"/>
    <col min="2827" max="2827" width="1.5703125" style="60" customWidth="1"/>
    <col min="2828" max="2828" width="9.140625" style="60" customWidth="1"/>
    <col min="2829" max="2830" width="9.140625" style="60"/>
    <col min="2831" max="2831" width="25.7109375" style="60" customWidth="1"/>
    <col min="2832" max="3069" width="9.140625" style="60"/>
    <col min="3070" max="3070" width="0.5703125" style="60" customWidth="1"/>
    <col min="3071" max="3071" width="5.42578125" style="60" customWidth="1"/>
    <col min="3072" max="3072" width="10.7109375" style="60" customWidth="1"/>
    <col min="3073" max="3073" width="19.7109375" style="60" customWidth="1"/>
    <col min="3074" max="3074" width="10.85546875" style="60" customWidth="1"/>
    <col min="3075" max="3075" width="11.85546875" style="60" customWidth="1"/>
    <col min="3076" max="3076" width="12.42578125" style="60" customWidth="1"/>
    <col min="3077" max="3077" width="12.140625" style="60" customWidth="1"/>
    <col min="3078" max="3081" width="9.7109375" style="60" customWidth="1"/>
    <col min="3082" max="3082" width="21.28515625" style="60" customWidth="1"/>
    <col min="3083" max="3083" width="1.5703125" style="60" customWidth="1"/>
    <col min="3084" max="3084" width="9.140625" style="60" customWidth="1"/>
    <col min="3085" max="3086" width="9.140625" style="60"/>
    <col min="3087" max="3087" width="25.7109375" style="60" customWidth="1"/>
    <col min="3088" max="3325" width="9.140625" style="60"/>
    <col min="3326" max="3326" width="0.5703125" style="60" customWidth="1"/>
    <col min="3327" max="3327" width="5.42578125" style="60" customWidth="1"/>
    <col min="3328" max="3328" width="10.7109375" style="60" customWidth="1"/>
    <col min="3329" max="3329" width="19.7109375" style="60" customWidth="1"/>
    <col min="3330" max="3330" width="10.85546875" style="60" customWidth="1"/>
    <col min="3331" max="3331" width="11.85546875" style="60" customWidth="1"/>
    <col min="3332" max="3332" width="12.42578125" style="60" customWidth="1"/>
    <col min="3333" max="3333" width="12.140625" style="60" customWidth="1"/>
    <col min="3334" max="3337" width="9.7109375" style="60" customWidth="1"/>
    <col min="3338" max="3338" width="21.28515625" style="60" customWidth="1"/>
    <col min="3339" max="3339" width="1.5703125" style="60" customWidth="1"/>
    <col min="3340" max="3340" width="9.140625" style="60" customWidth="1"/>
    <col min="3341" max="3342" width="9.140625" style="60"/>
    <col min="3343" max="3343" width="25.7109375" style="60" customWidth="1"/>
    <col min="3344" max="3581" width="9.140625" style="60"/>
    <col min="3582" max="3582" width="0.5703125" style="60" customWidth="1"/>
    <col min="3583" max="3583" width="5.42578125" style="60" customWidth="1"/>
    <col min="3584" max="3584" width="10.7109375" style="60" customWidth="1"/>
    <col min="3585" max="3585" width="19.7109375" style="60" customWidth="1"/>
    <col min="3586" max="3586" width="10.85546875" style="60" customWidth="1"/>
    <col min="3587" max="3587" width="11.85546875" style="60" customWidth="1"/>
    <col min="3588" max="3588" width="12.42578125" style="60" customWidth="1"/>
    <col min="3589" max="3589" width="12.140625" style="60" customWidth="1"/>
    <col min="3590" max="3593" width="9.7109375" style="60" customWidth="1"/>
    <col min="3594" max="3594" width="21.28515625" style="60" customWidth="1"/>
    <col min="3595" max="3595" width="1.5703125" style="60" customWidth="1"/>
    <col min="3596" max="3596" width="9.140625" style="60" customWidth="1"/>
    <col min="3597" max="3598" width="9.140625" style="60"/>
    <col min="3599" max="3599" width="25.7109375" style="60" customWidth="1"/>
    <col min="3600" max="3837" width="9.140625" style="60"/>
    <col min="3838" max="3838" width="0.5703125" style="60" customWidth="1"/>
    <col min="3839" max="3839" width="5.42578125" style="60" customWidth="1"/>
    <col min="3840" max="3840" width="10.7109375" style="60" customWidth="1"/>
    <col min="3841" max="3841" width="19.7109375" style="60" customWidth="1"/>
    <col min="3842" max="3842" width="10.85546875" style="60" customWidth="1"/>
    <col min="3843" max="3843" width="11.85546875" style="60" customWidth="1"/>
    <col min="3844" max="3844" width="12.42578125" style="60" customWidth="1"/>
    <col min="3845" max="3845" width="12.140625" style="60" customWidth="1"/>
    <col min="3846" max="3849" width="9.7109375" style="60" customWidth="1"/>
    <col min="3850" max="3850" width="21.28515625" style="60" customWidth="1"/>
    <col min="3851" max="3851" width="1.5703125" style="60" customWidth="1"/>
    <col min="3852" max="3852" width="9.140625" style="60" customWidth="1"/>
    <col min="3853" max="3854" width="9.140625" style="60"/>
    <col min="3855" max="3855" width="25.7109375" style="60" customWidth="1"/>
    <col min="3856" max="4093" width="9.140625" style="60"/>
    <col min="4094" max="4094" width="0.5703125" style="60" customWidth="1"/>
    <col min="4095" max="4095" width="5.42578125" style="60" customWidth="1"/>
    <col min="4096" max="4096" width="10.7109375" style="60" customWidth="1"/>
    <col min="4097" max="4097" width="19.7109375" style="60" customWidth="1"/>
    <col min="4098" max="4098" width="10.85546875" style="60" customWidth="1"/>
    <col min="4099" max="4099" width="11.85546875" style="60" customWidth="1"/>
    <col min="4100" max="4100" width="12.42578125" style="60" customWidth="1"/>
    <col min="4101" max="4101" width="12.140625" style="60" customWidth="1"/>
    <col min="4102" max="4105" width="9.7109375" style="60" customWidth="1"/>
    <col min="4106" max="4106" width="21.28515625" style="60" customWidth="1"/>
    <col min="4107" max="4107" width="1.5703125" style="60" customWidth="1"/>
    <col min="4108" max="4108" width="9.140625" style="60" customWidth="1"/>
    <col min="4109" max="4110" width="9.140625" style="60"/>
    <col min="4111" max="4111" width="25.7109375" style="60" customWidth="1"/>
    <col min="4112" max="4349" width="9.140625" style="60"/>
    <col min="4350" max="4350" width="0.5703125" style="60" customWidth="1"/>
    <col min="4351" max="4351" width="5.42578125" style="60" customWidth="1"/>
    <col min="4352" max="4352" width="10.7109375" style="60" customWidth="1"/>
    <col min="4353" max="4353" width="19.7109375" style="60" customWidth="1"/>
    <col min="4354" max="4354" width="10.85546875" style="60" customWidth="1"/>
    <col min="4355" max="4355" width="11.85546875" style="60" customWidth="1"/>
    <col min="4356" max="4356" width="12.42578125" style="60" customWidth="1"/>
    <col min="4357" max="4357" width="12.140625" style="60" customWidth="1"/>
    <col min="4358" max="4361" width="9.7109375" style="60" customWidth="1"/>
    <col min="4362" max="4362" width="21.28515625" style="60" customWidth="1"/>
    <col min="4363" max="4363" width="1.5703125" style="60" customWidth="1"/>
    <col min="4364" max="4364" width="9.140625" style="60" customWidth="1"/>
    <col min="4365" max="4366" width="9.140625" style="60"/>
    <col min="4367" max="4367" width="25.7109375" style="60" customWidth="1"/>
    <col min="4368" max="4605" width="9.140625" style="60"/>
    <col min="4606" max="4606" width="0.5703125" style="60" customWidth="1"/>
    <col min="4607" max="4607" width="5.42578125" style="60" customWidth="1"/>
    <col min="4608" max="4608" width="10.7109375" style="60" customWidth="1"/>
    <col min="4609" max="4609" width="19.7109375" style="60" customWidth="1"/>
    <col min="4610" max="4610" width="10.85546875" style="60" customWidth="1"/>
    <col min="4611" max="4611" width="11.85546875" style="60" customWidth="1"/>
    <col min="4612" max="4612" width="12.42578125" style="60" customWidth="1"/>
    <col min="4613" max="4613" width="12.140625" style="60" customWidth="1"/>
    <col min="4614" max="4617" width="9.7109375" style="60" customWidth="1"/>
    <col min="4618" max="4618" width="21.28515625" style="60" customWidth="1"/>
    <col min="4619" max="4619" width="1.5703125" style="60" customWidth="1"/>
    <col min="4620" max="4620" width="9.140625" style="60" customWidth="1"/>
    <col min="4621" max="4622" width="9.140625" style="60"/>
    <col min="4623" max="4623" width="25.7109375" style="60" customWidth="1"/>
    <col min="4624" max="4861" width="9.140625" style="60"/>
    <col min="4862" max="4862" width="0.5703125" style="60" customWidth="1"/>
    <col min="4863" max="4863" width="5.42578125" style="60" customWidth="1"/>
    <col min="4864" max="4864" width="10.7109375" style="60" customWidth="1"/>
    <col min="4865" max="4865" width="19.7109375" style="60" customWidth="1"/>
    <col min="4866" max="4866" width="10.85546875" style="60" customWidth="1"/>
    <col min="4867" max="4867" width="11.85546875" style="60" customWidth="1"/>
    <col min="4868" max="4868" width="12.42578125" style="60" customWidth="1"/>
    <col min="4869" max="4869" width="12.140625" style="60" customWidth="1"/>
    <col min="4870" max="4873" width="9.7109375" style="60" customWidth="1"/>
    <col min="4874" max="4874" width="21.28515625" style="60" customWidth="1"/>
    <col min="4875" max="4875" width="1.5703125" style="60" customWidth="1"/>
    <col min="4876" max="4876" width="9.140625" style="60" customWidth="1"/>
    <col min="4877" max="4878" width="9.140625" style="60"/>
    <col min="4879" max="4879" width="25.7109375" style="60" customWidth="1"/>
    <col min="4880" max="5117" width="9.140625" style="60"/>
    <col min="5118" max="5118" width="0.5703125" style="60" customWidth="1"/>
    <col min="5119" max="5119" width="5.42578125" style="60" customWidth="1"/>
    <col min="5120" max="5120" width="10.7109375" style="60" customWidth="1"/>
    <col min="5121" max="5121" width="19.7109375" style="60" customWidth="1"/>
    <col min="5122" max="5122" width="10.85546875" style="60" customWidth="1"/>
    <col min="5123" max="5123" width="11.85546875" style="60" customWidth="1"/>
    <col min="5124" max="5124" width="12.42578125" style="60" customWidth="1"/>
    <col min="5125" max="5125" width="12.140625" style="60" customWidth="1"/>
    <col min="5126" max="5129" width="9.7109375" style="60" customWidth="1"/>
    <col min="5130" max="5130" width="21.28515625" style="60" customWidth="1"/>
    <col min="5131" max="5131" width="1.5703125" style="60" customWidth="1"/>
    <col min="5132" max="5132" width="9.140625" style="60" customWidth="1"/>
    <col min="5133" max="5134" width="9.140625" style="60"/>
    <col min="5135" max="5135" width="25.7109375" style="60" customWidth="1"/>
    <col min="5136" max="5373" width="9.140625" style="60"/>
    <col min="5374" max="5374" width="0.5703125" style="60" customWidth="1"/>
    <col min="5375" max="5375" width="5.42578125" style="60" customWidth="1"/>
    <col min="5376" max="5376" width="10.7109375" style="60" customWidth="1"/>
    <col min="5377" max="5377" width="19.7109375" style="60" customWidth="1"/>
    <col min="5378" max="5378" width="10.85546875" style="60" customWidth="1"/>
    <col min="5379" max="5379" width="11.85546875" style="60" customWidth="1"/>
    <col min="5380" max="5380" width="12.42578125" style="60" customWidth="1"/>
    <col min="5381" max="5381" width="12.140625" style="60" customWidth="1"/>
    <col min="5382" max="5385" width="9.7109375" style="60" customWidth="1"/>
    <col min="5386" max="5386" width="21.28515625" style="60" customWidth="1"/>
    <col min="5387" max="5387" width="1.5703125" style="60" customWidth="1"/>
    <col min="5388" max="5388" width="9.140625" style="60" customWidth="1"/>
    <col min="5389" max="5390" width="9.140625" style="60"/>
    <col min="5391" max="5391" width="25.7109375" style="60" customWidth="1"/>
    <col min="5392" max="5629" width="9.140625" style="60"/>
    <col min="5630" max="5630" width="0.5703125" style="60" customWidth="1"/>
    <col min="5631" max="5631" width="5.42578125" style="60" customWidth="1"/>
    <col min="5632" max="5632" width="10.7109375" style="60" customWidth="1"/>
    <col min="5633" max="5633" width="19.7109375" style="60" customWidth="1"/>
    <col min="5634" max="5634" width="10.85546875" style="60" customWidth="1"/>
    <col min="5635" max="5635" width="11.85546875" style="60" customWidth="1"/>
    <col min="5636" max="5636" width="12.42578125" style="60" customWidth="1"/>
    <col min="5637" max="5637" width="12.140625" style="60" customWidth="1"/>
    <col min="5638" max="5641" width="9.7109375" style="60" customWidth="1"/>
    <col min="5642" max="5642" width="21.28515625" style="60" customWidth="1"/>
    <col min="5643" max="5643" width="1.5703125" style="60" customWidth="1"/>
    <col min="5644" max="5644" width="9.140625" style="60" customWidth="1"/>
    <col min="5645" max="5646" width="9.140625" style="60"/>
    <col min="5647" max="5647" width="25.7109375" style="60" customWidth="1"/>
    <col min="5648" max="5885" width="9.140625" style="60"/>
    <col min="5886" max="5886" width="0.5703125" style="60" customWidth="1"/>
    <col min="5887" max="5887" width="5.42578125" style="60" customWidth="1"/>
    <col min="5888" max="5888" width="10.7109375" style="60" customWidth="1"/>
    <col min="5889" max="5889" width="19.7109375" style="60" customWidth="1"/>
    <col min="5890" max="5890" width="10.85546875" style="60" customWidth="1"/>
    <col min="5891" max="5891" width="11.85546875" style="60" customWidth="1"/>
    <col min="5892" max="5892" width="12.42578125" style="60" customWidth="1"/>
    <col min="5893" max="5893" width="12.140625" style="60" customWidth="1"/>
    <col min="5894" max="5897" width="9.7109375" style="60" customWidth="1"/>
    <col min="5898" max="5898" width="21.28515625" style="60" customWidth="1"/>
    <col min="5899" max="5899" width="1.5703125" style="60" customWidth="1"/>
    <col min="5900" max="5900" width="9.140625" style="60" customWidth="1"/>
    <col min="5901" max="5902" width="9.140625" style="60"/>
    <col min="5903" max="5903" width="25.7109375" style="60" customWidth="1"/>
    <col min="5904" max="6141" width="9.140625" style="60"/>
    <col min="6142" max="6142" width="0.5703125" style="60" customWidth="1"/>
    <col min="6143" max="6143" width="5.42578125" style="60" customWidth="1"/>
    <col min="6144" max="6144" width="10.7109375" style="60" customWidth="1"/>
    <col min="6145" max="6145" width="19.7109375" style="60" customWidth="1"/>
    <col min="6146" max="6146" width="10.85546875" style="60" customWidth="1"/>
    <col min="6147" max="6147" width="11.85546875" style="60" customWidth="1"/>
    <col min="6148" max="6148" width="12.42578125" style="60" customWidth="1"/>
    <col min="6149" max="6149" width="12.140625" style="60" customWidth="1"/>
    <col min="6150" max="6153" width="9.7109375" style="60" customWidth="1"/>
    <col min="6154" max="6154" width="21.28515625" style="60" customWidth="1"/>
    <col min="6155" max="6155" width="1.5703125" style="60" customWidth="1"/>
    <col min="6156" max="6156" width="9.140625" style="60" customWidth="1"/>
    <col min="6157" max="6158" width="9.140625" style="60"/>
    <col min="6159" max="6159" width="25.7109375" style="60" customWidth="1"/>
    <col min="6160" max="6397" width="9.140625" style="60"/>
    <col min="6398" max="6398" width="0.5703125" style="60" customWidth="1"/>
    <col min="6399" max="6399" width="5.42578125" style="60" customWidth="1"/>
    <col min="6400" max="6400" width="10.7109375" style="60" customWidth="1"/>
    <col min="6401" max="6401" width="19.7109375" style="60" customWidth="1"/>
    <col min="6402" max="6402" width="10.85546875" style="60" customWidth="1"/>
    <col min="6403" max="6403" width="11.85546875" style="60" customWidth="1"/>
    <col min="6404" max="6404" width="12.42578125" style="60" customWidth="1"/>
    <col min="6405" max="6405" width="12.140625" style="60" customWidth="1"/>
    <col min="6406" max="6409" width="9.7109375" style="60" customWidth="1"/>
    <col min="6410" max="6410" width="21.28515625" style="60" customWidth="1"/>
    <col min="6411" max="6411" width="1.5703125" style="60" customWidth="1"/>
    <col min="6412" max="6412" width="9.140625" style="60" customWidth="1"/>
    <col min="6413" max="6414" width="9.140625" style="60"/>
    <col min="6415" max="6415" width="25.7109375" style="60" customWidth="1"/>
    <col min="6416" max="6653" width="9.140625" style="60"/>
    <col min="6654" max="6654" width="0.5703125" style="60" customWidth="1"/>
    <col min="6655" max="6655" width="5.42578125" style="60" customWidth="1"/>
    <col min="6656" max="6656" width="10.7109375" style="60" customWidth="1"/>
    <col min="6657" max="6657" width="19.7109375" style="60" customWidth="1"/>
    <col min="6658" max="6658" width="10.85546875" style="60" customWidth="1"/>
    <col min="6659" max="6659" width="11.85546875" style="60" customWidth="1"/>
    <col min="6660" max="6660" width="12.42578125" style="60" customWidth="1"/>
    <col min="6661" max="6661" width="12.140625" style="60" customWidth="1"/>
    <col min="6662" max="6665" width="9.7109375" style="60" customWidth="1"/>
    <col min="6666" max="6666" width="21.28515625" style="60" customWidth="1"/>
    <col min="6667" max="6667" width="1.5703125" style="60" customWidth="1"/>
    <col min="6668" max="6668" width="9.140625" style="60" customWidth="1"/>
    <col min="6669" max="6670" width="9.140625" style="60"/>
    <col min="6671" max="6671" width="25.7109375" style="60" customWidth="1"/>
    <col min="6672" max="6909" width="9.140625" style="60"/>
    <col min="6910" max="6910" width="0.5703125" style="60" customWidth="1"/>
    <col min="6911" max="6911" width="5.42578125" style="60" customWidth="1"/>
    <col min="6912" max="6912" width="10.7109375" style="60" customWidth="1"/>
    <col min="6913" max="6913" width="19.7109375" style="60" customWidth="1"/>
    <col min="6914" max="6914" width="10.85546875" style="60" customWidth="1"/>
    <col min="6915" max="6915" width="11.85546875" style="60" customWidth="1"/>
    <col min="6916" max="6916" width="12.42578125" style="60" customWidth="1"/>
    <col min="6917" max="6917" width="12.140625" style="60" customWidth="1"/>
    <col min="6918" max="6921" width="9.7109375" style="60" customWidth="1"/>
    <col min="6922" max="6922" width="21.28515625" style="60" customWidth="1"/>
    <col min="6923" max="6923" width="1.5703125" style="60" customWidth="1"/>
    <col min="6924" max="6924" width="9.140625" style="60" customWidth="1"/>
    <col min="6925" max="6926" width="9.140625" style="60"/>
    <col min="6927" max="6927" width="25.7109375" style="60" customWidth="1"/>
    <col min="6928" max="7165" width="9.140625" style="60"/>
    <col min="7166" max="7166" width="0.5703125" style="60" customWidth="1"/>
    <col min="7167" max="7167" width="5.42578125" style="60" customWidth="1"/>
    <col min="7168" max="7168" width="10.7109375" style="60" customWidth="1"/>
    <col min="7169" max="7169" width="19.7109375" style="60" customWidth="1"/>
    <col min="7170" max="7170" width="10.85546875" style="60" customWidth="1"/>
    <col min="7171" max="7171" width="11.85546875" style="60" customWidth="1"/>
    <col min="7172" max="7172" width="12.42578125" style="60" customWidth="1"/>
    <col min="7173" max="7173" width="12.140625" style="60" customWidth="1"/>
    <col min="7174" max="7177" width="9.7109375" style="60" customWidth="1"/>
    <col min="7178" max="7178" width="21.28515625" style="60" customWidth="1"/>
    <col min="7179" max="7179" width="1.5703125" style="60" customWidth="1"/>
    <col min="7180" max="7180" width="9.140625" style="60" customWidth="1"/>
    <col min="7181" max="7182" width="9.140625" style="60"/>
    <col min="7183" max="7183" width="25.7109375" style="60" customWidth="1"/>
    <col min="7184" max="7421" width="9.140625" style="60"/>
    <col min="7422" max="7422" width="0.5703125" style="60" customWidth="1"/>
    <col min="7423" max="7423" width="5.42578125" style="60" customWidth="1"/>
    <col min="7424" max="7424" width="10.7109375" style="60" customWidth="1"/>
    <col min="7425" max="7425" width="19.7109375" style="60" customWidth="1"/>
    <col min="7426" max="7426" width="10.85546875" style="60" customWidth="1"/>
    <col min="7427" max="7427" width="11.85546875" style="60" customWidth="1"/>
    <col min="7428" max="7428" width="12.42578125" style="60" customWidth="1"/>
    <col min="7429" max="7429" width="12.140625" style="60" customWidth="1"/>
    <col min="7430" max="7433" width="9.7109375" style="60" customWidth="1"/>
    <col min="7434" max="7434" width="21.28515625" style="60" customWidth="1"/>
    <col min="7435" max="7435" width="1.5703125" style="60" customWidth="1"/>
    <col min="7436" max="7436" width="9.140625" style="60" customWidth="1"/>
    <col min="7437" max="7438" width="9.140625" style="60"/>
    <col min="7439" max="7439" width="25.7109375" style="60" customWidth="1"/>
    <col min="7440" max="7677" width="9.140625" style="60"/>
    <col min="7678" max="7678" width="0.5703125" style="60" customWidth="1"/>
    <col min="7679" max="7679" width="5.42578125" style="60" customWidth="1"/>
    <col min="7680" max="7680" width="10.7109375" style="60" customWidth="1"/>
    <col min="7681" max="7681" width="19.7109375" style="60" customWidth="1"/>
    <col min="7682" max="7682" width="10.85546875" style="60" customWidth="1"/>
    <col min="7683" max="7683" width="11.85546875" style="60" customWidth="1"/>
    <col min="7684" max="7684" width="12.42578125" style="60" customWidth="1"/>
    <col min="7685" max="7685" width="12.140625" style="60" customWidth="1"/>
    <col min="7686" max="7689" width="9.7109375" style="60" customWidth="1"/>
    <col min="7690" max="7690" width="21.28515625" style="60" customWidth="1"/>
    <col min="7691" max="7691" width="1.5703125" style="60" customWidth="1"/>
    <col min="7692" max="7692" width="9.140625" style="60" customWidth="1"/>
    <col min="7693" max="7694" width="9.140625" style="60"/>
    <col min="7695" max="7695" width="25.7109375" style="60" customWidth="1"/>
    <col min="7696" max="7933" width="9.140625" style="60"/>
    <col min="7934" max="7934" width="0.5703125" style="60" customWidth="1"/>
    <col min="7935" max="7935" width="5.42578125" style="60" customWidth="1"/>
    <col min="7936" max="7936" width="10.7109375" style="60" customWidth="1"/>
    <col min="7937" max="7937" width="19.7109375" style="60" customWidth="1"/>
    <col min="7938" max="7938" width="10.85546875" style="60" customWidth="1"/>
    <col min="7939" max="7939" width="11.85546875" style="60" customWidth="1"/>
    <col min="7940" max="7940" width="12.42578125" style="60" customWidth="1"/>
    <col min="7941" max="7941" width="12.140625" style="60" customWidth="1"/>
    <col min="7942" max="7945" width="9.7109375" style="60" customWidth="1"/>
    <col min="7946" max="7946" width="21.28515625" style="60" customWidth="1"/>
    <col min="7947" max="7947" width="1.5703125" style="60" customWidth="1"/>
    <col min="7948" max="7948" width="9.140625" style="60" customWidth="1"/>
    <col min="7949" max="7950" width="9.140625" style="60"/>
    <col min="7951" max="7951" width="25.7109375" style="60" customWidth="1"/>
    <col min="7952" max="8189" width="9.140625" style="60"/>
    <col min="8190" max="8190" width="0.5703125" style="60" customWidth="1"/>
    <col min="8191" max="8191" width="5.42578125" style="60" customWidth="1"/>
    <col min="8192" max="8192" width="10.7109375" style="60" customWidth="1"/>
    <col min="8193" max="8193" width="19.7109375" style="60" customWidth="1"/>
    <col min="8194" max="8194" width="10.85546875" style="60" customWidth="1"/>
    <col min="8195" max="8195" width="11.85546875" style="60" customWidth="1"/>
    <col min="8196" max="8196" width="12.42578125" style="60" customWidth="1"/>
    <col min="8197" max="8197" width="12.140625" style="60" customWidth="1"/>
    <col min="8198" max="8201" width="9.7109375" style="60" customWidth="1"/>
    <col min="8202" max="8202" width="21.28515625" style="60" customWidth="1"/>
    <col min="8203" max="8203" width="1.5703125" style="60" customWidth="1"/>
    <col min="8204" max="8204" width="9.140625" style="60" customWidth="1"/>
    <col min="8205" max="8206" width="9.140625" style="60"/>
    <col min="8207" max="8207" width="25.7109375" style="60" customWidth="1"/>
    <col min="8208" max="8445" width="9.140625" style="60"/>
    <col min="8446" max="8446" width="0.5703125" style="60" customWidth="1"/>
    <col min="8447" max="8447" width="5.42578125" style="60" customWidth="1"/>
    <col min="8448" max="8448" width="10.7109375" style="60" customWidth="1"/>
    <col min="8449" max="8449" width="19.7109375" style="60" customWidth="1"/>
    <col min="8450" max="8450" width="10.85546875" style="60" customWidth="1"/>
    <col min="8451" max="8451" width="11.85546875" style="60" customWidth="1"/>
    <col min="8452" max="8452" width="12.42578125" style="60" customWidth="1"/>
    <col min="8453" max="8453" width="12.140625" style="60" customWidth="1"/>
    <col min="8454" max="8457" width="9.7109375" style="60" customWidth="1"/>
    <col min="8458" max="8458" width="21.28515625" style="60" customWidth="1"/>
    <col min="8459" max="8459" width="1.5703125" style="60" customWidth="1"/>
    <col min="8460" max="8460" width="9.140625" style="60" customWidth="1"/>
    <col min="8461" max="8462" width="9.140625" style="60"/>
    <col min="8463" max="8463" width="25.7109375" style="60" customWidth="1"/>
    <col min="8464" max="8701" width="9.140625" style="60"/>
    <col min="8702" max="8702" width="0.5703125" style="60" customWidth="1"/>
    <col min="8703" max="8703" width="5.42578125" style="60" customWidth="1"/>
    <col min="8704" max="8704" width="10.7109375" style="60" customWidth="1"/>
    <col min="8705" max="8705" width="19.7109375" style="60" customWidth="1"/>
    <col min="8706" max="8706" width="10.85546875" style="60" customWidth="1"/>
    <col min="8707" max="8707" width="11.85546875" style="60" customWidth="1"/>
    <col min="8708" max="8708" width="12.42578125" style="60" customWidth="1"/>
    <col min="8709" max="8709" width="12.140625" style="60" customWidth="1"/>
    <col min="8710" max="8713" width="9.7109375" style="60" customWidth="1"/>
    <col min="8714" max="8714" width="21.28515625" style="60" customWidth="1"/>
    <col min="8715" max="8715" width="1.5703125" style="60" customWidth="1"/>
    <col min="8716" max="8716" width="9.140625" style="60" customWidth="1"/>
    <col min="8717" max="8718" width="9.140625" style="60"/>
    <col min="8719" max="8719" width="25.7109375" style="60" customWidth="1"/>
    <col min="8720" max="8957" width="9.140625" style="60"/>
    <col min="8958" max="8958" width="0.5703125" style="60" customWidth="1"/>
    <col min="8959" max="8959" width="5.42578125" style="60" customWidth="1"/>
    <col min="8960" max="8960" width="10.7109375" style="60" customWidth="1"/>
    <col min="8961" max="8961" width="19.7109375" style="60" customWidth="1"/>
    <col min="8962" max="8962" width="10.85546875" style="60" customWidth="1"/>
    <col min="8963" max="8963" width="11.85546875" style="60" customWidth="1"/>
    <col min="8964" max="8964" width="12.42578125" style="60" customWidth="1"/>
    <col min="8965" max="8965" width="12.140625" style="60" customWidth="1"/>
    <col min="8966" max="8969" width="9.7109375" style="60" customWidth="1"/>
    <col min="8970" max="8970" width="21.28515625" style="60" customWidth="1"/>
    <col min="8971" max="8971" width="1.5703125" style="60" customWidth="1"/>
    <col min="8972" max="8972" width="9.140625" style="60" customWidth="1"/>
    <col min="8973" max="8974" width="9.140625" style="60"/>
    <col min="8975" max="8975" width="25.7109375" style="60" customWidth="1"/>
    <col min="8976" max="9213" width="9.140625" style="60"/>
    <col min="9214" max="9214" width="0.5703125" style="60" customWidth="1"/>
    <col min="9215" max="9215" width="5.42578125" style="60" customWidth="1"/>
    <col min="9216" max="9216" width="10.7109375" style="60" customWidth="1"/>
    <col min="9217" max="9217" width="19.7109375" style="60" customWidth="1"/>
    <col min="9218" max="9218" width="10.85546875" style="60" customWidth="1"/>
    <col min="9219" max="9219" width="11.85546875" style="60" customWidth="1"/>
    <col min="9220" max="9220" width="12.42578125" style="60" customWidth="1"/>
    <col min="9221" max="9221" width="12.140625" style="60" customWidth="1"/>
    <col min="9222" max="9225" width="9.7109375" style="60" customWidth="1"/>
    <col min="9226" max="9226" width="21.28515625" style="60" customWidth="1"/>
    <col min="9227" max="9227" width="1.5703125" style="60" customWidth="1"/>
    <col min="9228" max="9228" width="9.140625" style="60" customWidth="1"/>
    <col min="9229" max="9230" width="9.140625" style="60"/>
    <col min="9231" max="9231" width="25.7109375" style="60" customWidth="1"/>
    <col min="9232" max="9469" width="9.140625" style="60"/>
    <col min="9470" max="9470" width="0.5703125" style="60" customWidth="1"/>
    <col min="9471" max="9471" width="5.42578125" style="60" customWidth="1"/>
    <col min="9472" max="9472" width="10.7109375" style="60" customWidth="1"/>
    <col min="9473" max="9473" width="19.7109375" style="60" customWidth="1"/>
    <col min="9474" max="9474" width="10.85546875" style="60" customWidth="1"/>
    <col min="9475" max="9475" width="11.85546875" style="60" customWidth="1"/>
    <col min="9476" max="9476" width="12.42578125" style="60" customWidth="1"/>
    <col min="9477" max="9477" width="12.140625" style="60" customWidth="1"/>
    <col min="9478" max="9481" width="9.7109375" style="60" customWidth="1"/>
    <col min="9482" max="9482" width="21.28515625" style="60" customWidth="1"/>
    <col min="9483" max="9483" width="1.5703125" style="60" customWidth="1"/>
    <col min="9484" max="9484" width="9.140625" style="60" customWidth="1"/>
    <col min="9485" max="9486" width="9.140625" style="60"/>
    <col min="9487" max="9487" width="25.7109375" style="60" customWidth="1"/>
    <col min="9488" max="9725" width="9.140625" style="60"/>
    <col min="9726" max="9726" width="0.5703125" style="60" customWidth="1"/>
    <col min="9727" max="9727" width="5.42578125" style="60" customWidth="1"/>
    <col min="9728" max="9728" width="10.7109375" style="60" customWidth="1"/>
    <col min="9729" max="9729" width="19.7109375" style="60" customWidth="1"/>
    <col min="9730" max="9730" width="10.85546875" style="60" customWidth="1"/>
    <col min="9731" max="9731" width="11.85546875" style="60" customWidth="1"/>
    <col min="9732" max="9732" width="12.42578125" style="60" customWidth="1"/>
    <col min="9733" max="9733" width="12.140625" style="60" customWidth="1"/>
    <col min="9734" max="9737" width="9.7109375" style="60" customWidth="1"/>
    <col min="9738" max="9738" width="21.28515625" style="60" customWidth="1"/>
    <col min="9739" max="9739" width="1.5703125" style="60" customWidth="1"/>
    <col min="9740" max="9740" width="9.140625" style="60" customWidth="1"/>
    <col min="9741" max="9742" width="9.140625" style="60"/>
    <col min="9743" max="9743" width="25.7109375" style="60" customWidth="1"/>
    <col min="9744" max="9981" width="9.140625" style="60"/>
    <col min="9982" max="9982" width="0.5703125" style="60" customWidth="1"/>
    <col min="9983" max="9983" width="5.42578125" style="60" customWidth="1"/>
    <col min="9984" max="9984" width="10.7109375" style="60" customWidth="1"/>
    <col min="9985" max="9985" width="19.7109375" style="60" customWidth="1"/>
    <col min="9986" max="9986" width="10.85546875" style="60" customWidth="1"/>
    <col min="9987" max="9987" width="11.85546875" style="60" customWidth="1"/>
    <col min="9988" max="9988" width="12.42578125" style="60" customWidth="1"/>
    <col min="9989" max="9989" width="12.140625" style="60" customWidth="1"/>
    <col min="9990" max="9993" width="9.7109375" style="60" customWidth="1"/>
    <col min="9994" max="9994" width="21.28515625" style="60" customWidth="1"/>
    <col min="9995" max="9995" width="1.5703125" style="60" customWidth="1"/>
    <col min="9996" max="9996" width="9.140625" style="60" customWidth="1"/>
    <col min="9997" max="9998" width="9.140625" style="60"/>
    <col min="9999" max="9999" width="25.7109375" style="60" customWidth="1"/>
    <col min="10000" max="10237" width="9.140625" style="60"/>
    <col min="10238" max="10238" width="0.5703125" style="60" customWidth="1"/>
    <col min="10239" max="10239" width="5.42578125" style="60" customWidth="1"/>
    <col min="10240" max="10240" width="10.7109375" style="60" customWidth="1"/>
    <col min="10241" max="10241" width="19.7109375" style="60" customWidth="1"/>
    <col min="10242" max="10242" width="10.85546875" style="60" customWidth="1"/>
    <col min="10243" max="10243" width="11.85546875" style="60" customWidth="1"/>
    <col min="10244" max="10244" width="12.42578125" style="60" customWidth="1"/>
    <col min="10245" max="10245" width="12.140625" style="60" customWidth="1"/>
    <col min="10246" max="10249" width="9.7109375" style="60" customWidth="1"/>
    <col min="10250" max="10250" width="21.28515625" style="60" customWidth="1"/>
    <col min="10251" max="10251" width="1.5703125" style="60" customWidth="1"/>
    <col min="10252" max="10252" width="9.140625" style="60" customWidth="1"/>
    <col min="10253" max="10254" width="9.140625" style="60"/>
    <col min="10255" max="10255" width="25.7109375" style="60" customWidth="1"/>
    <col min="10256" max="10493" width="9.140625" style="60"/>
    <col min="10494" max="10494" width="0.5703125" style="60" customWidth="1"/>
    <col min="10495" max="10495" width="5.42578125" style="60" customWidth="1"/>
    <col min="10496" max="10496" width="10.7109375" style="60" customWidth="1"/>
    <col min="10497" max="10497" width="19.7109375" style="60" customWidth="1"/>
    <col min="10498" max="10498" width="10.85546875" style="60" customWidth="1"/>
    <col min="10499" max="10499" width="11.85546875" style="60" customWidth="1"/>
    <col min="10500" max="10500" width="12.42578125" style="60" customWidth="1"/>
    <col min="10501" max="10501" width="12.140625" style="60" customWidth="1"/>
    <col min="10502" max="10505" width="9.7109375" style="60" customWidth="1"/>
    <col min="10506" max="10506" width="21.28515625" style="60" customWidth="1"/>
    <col min="10507" max="10507" width="1.5703125" style="60" customWidth="1"/>
    <col min="10508" max="10508" width="9.140625" style="60" customWidth="1"/>
    <col min="10509" max="10510" width="9.140625" style="60"/>
    <col min="10511" max="10511" width="25.7109375" style="60" customWidth="1"/>
    <col min="10512" max="10749" width="9.140625" style="60"/>
    <col min="10750" max="10750" width="0.5703125" style="60" customWidth="1"/>
    <col min="10751" max="10751" width="5.42578125" style="60" customWidth="1"/>
    <col min="10752" max="10752" width="10.7109375" style="60" customWidth="1"/>
    <col min="10753" max="10753" width="19.7109375" style="60" customWidth="1"/>
    <col min="10754" max="10754" width="10.85546875" style="60" customWidth="1"/>
    <col min="10755" max="10755" width="11.85546875" style="60" customWidth="1"/>
    <col min="10756" max="10756" width="12.42578125" style="60" customWidth="1"/>
    <col min="10757" max="10757" width="12.140625" style="60" customWidth="1"/>
    <col min="10758" max="10761" width="9.7109375" style="60" customWidth="1"/>
    <col min="10762" max="10762" width="21.28515625" style="60" customWidth="1"/>
    <col min="10763" max="10763" width="1.5703125" style="60" customWidth="1"/>
    <col min="10764" max="10764" width="9.140625" style="60" customWidth="1"/>
    <col min="10765" max="10766" width="9.140625" style="60"/>
    <col min="10767" max="10767" width="25.7109375" style="60" customWidth="1"/>
    <col min="10768" max="11005" width="9.140625" style="60"/>
    <col min="11006" max="11006" width="0.5703125" style="60" customWidth="1"/>
    <col min="11007" max="11007" width="5.42578125" style="60" customWidth="1"/>
    <col min="11008" max="11008" width="10.7109375" style="60" customWidth="1"/>
    <col min="11009" max="11009" width="19.7109375" style="60" customWidth="1"/>
    <col min="11010" max="11010" width="10.85546875" style="60" customWidth="1"/>
    <col min="11011" max="11011" width="11.85546875" style="60" customWidth="1"/>
    <col min="11012" max="11012" width="12.42578125" style="60" customWidth="1"/>
    <col min="11013" max="11013" width="12.140625" style="60" customWidth="1"/>
    <col min="11014" max="11017" width="9.7109375" style="60" customWidth="1"/>
    <col min="11018" max="11018" width="21.28515625" style="60" customWidth="1"/>
    <col min="11019" max="11019" width="1.5703125" style="60" customWidth="1"/>
    <col min="11020" max="11020" width="9.140625" style="60" customWidth="1"/>
    <col min="11021" max="11022" width="9.140625" style="60"/>
    <col min="11023" max="11023" width="25.7109375" style="60" customWidth="1"/>
    <col min="11024" max="11261" width="9.140625" style="60"/>
    <col min="11262" max="11262" width="0.5703125" style="60" customWidth="1"/>
    <col min="11263" max="11263" width="5.42578125" style="60" customWidth="1"/>
    <col min="11264" max="11264" width="10.7109375" style="60" customWidth="1"/>
    <col min="11265" max="11265" width="19.7109375" style="60" customWidth="1"/>
    <col min="11266" max="11266" width="10.85546875" style="60" customWidth="1"/>
    <col min="11267" max="11267" width="11.85546875" style="60" customWidth="1"/>
    <col min="11268" max="11268" width="12.42578125" style="60" customWidth="1"/>
    <col min="11269" max="11269" width="12.140625" style="60" customWidth="1"/>
    <col min="11270" max="11273" width="9.7109375" style="60" customWidth="1"/>
    <col min="11274" max="11274" width="21.28515625" style="60" customWidth="1"/>
    <col min="11275" max="11275" width="1.5703125" style="60" customWidth="1"/>
    <col min="11276" max="11276" width="9.140625" style="60" customWidth="1"/>
    <col min="11277" max="11278" width="9.140625" style="60"/>
    <col min="11279" max="11279" width="25.7109375" style="60" customWidth="1"/>
    <col min="11280" max="11517" width="9.140625" style="60"/>
    <col min="11518" max="11518" width="0.5703125" style="60" customWidth="1"/>
    <col min="11519" max="11519" width="5.42578125" style="60" customWidth="1"/>
    <col min="11520" max="11520" width="10.7109375" style="60" customWidth="1"/>
    <col min="11521" max="11521" width="19.7109375" style="60" customWidth="1"/>
    <col min="11522" max="11522" width="10.85546875" style="60" customWidth="1"/>
    <col min="11523" max="11523" width="11.85546875" style="60" customWidth="1"/>
    <col min="11524" max="11524" width="12.42578125" style="60" customWidth="1"/>
    <col min="11525" max="11525" width="12.140625" style="60" customWidth="1"/>
    <col min="11526" max="11529" width="9.7109375" style="60" customWidth="1"/>
    <col min="11530" max="11530" width="21.28515625" style="60" customWidth="1"/>
    <col min="11531" max="11531" width="1.5703125" style="60" customWidth="1"/>
    <col min="11532" max="11532" width="9.140625" style="60" customWidth="1"/>
    <col min="11533" max="11534" width="9.140625" style="60"/>
    <col min="11535" max="11535" width="25.7109375" style="60" customWidth="1"/>
    <col min="11536" max="11773" width="9.140625" style="60"/>
    <col min="11774" max="11774" width="0.5703125" style="60" customWidth="1"/>
    <col min="11775" max="11775" width="5.42578125" style="60" customWidth="1"/>
    <col min="11776" max="11776" width="10.7109375" style="60" customWidth="1"/>
    <col min="11777" max="11777" width="19.7109375" style="60" customWidth="1"/>
    <col min="11778" max="11778" width="10.85546875" style="60" customWidth="1"/>
    <col min="11779" max="11779" width="11.85546875" style="60" customWidth="1"/>
    <col min="11780" max="11780" width="12.42578125" style="60" customWidth="1"/>
    <col min="11781" max="11781" width="12.140625" style="60" customWidth="1"/>
    <col min="11782" max="11785" width="9.7109375" style="60" customWidth="1"/>
    <col min="11786" max="11786" width="21.28515625" style="60" customWidth="1"/>
    <col min="11787" max="11787" width="1.5703125" style="60" customWidth="1"/>
    <col min="11788" max="11788" width="9.140625" style="60" customWidth="1"/>
    <col min="11789" max="11790" width="9.140625" style="60"/>
    <col min="11791" max="11791" width="25.7109375" style="60" customWidth="1"/>
    <col min="11792" max="12029" width="9.140625" style="60"/>
    <col min="12030" max="12030" width="0.5703125" style="60" customWidth="1"/>
    <col min="12031" max="12031" width="5.42578125" style="60" customWidth="1"/>
    <col min="12032" max="12032" width="10.7109375" style="60" customWidth="1"/>
    <col min="12033" max="12033" width="19.7109375" style="60" customWidth="1"/>
    <col min="12034" max="12034" width="10.85546875" style="60" customWidth="1"/>
    <col min="12035" max="12035" width="11.85546875" style="60" customWidth="1"/>
    <col min="12036" max="12036" width="12.42578125" style="60" customWidth="1"/>
    <col min="12037" max="12037" width="12.140625" style="60" customWidth="1"/>
    <col min="12038" max="12041" width="9.7109375" style="60" customWidth="1"/>
    <col min="12042" max="12042" width="21.28515625" style="60" customWidth="1"/>
    <col min="12043" max="12043" width="1.5703125" style="60" customWidth="1"/>
    <col min="12044" max="12044" width="9.140625" style="60" customWidth="1"/>
    <col min="12045" max="12046" width="9.140625" style="60"/>
    <col min="12047" max="12047" width="25.7109375" style="60" customWidth="1"/>
    <col min="12048" max="12285" width="9.140625" style="60"/>
    <col min="12286" max="12286" width="0.5703125" style="60" customWidth="1"/>
    <col min="12287" max="12287" width="5.42578125" style="60" customWidth="1"/>
    <col min="12288" max="12288" width="10.7109375" style="60" customWidth="1"/>
    <col min="12289" max="12289" width="19.7109375" style="60" customWidth="1"/>
    <col min="12290" max="12290" width="10.85546875" style="60" customWidth="1"/>
    <col min="12291" max="12291" width="11.85546875" style="60" customWidth="1"/>
    <col min="12292" max="12292" width="12.42578125" style="60" customWidth="1"/>
    <col min="12293" max="12293" width="12.140625" style="60" customWidth="1"/>
    <col min="12294" max="12297" width="9.7109375" style="60" customWidth="1"/>
    <col min="12298" max="12298" width="21.28515625" style="60" customWidth="1"/>
    <col min="12299" max="12299" width="1.5703125" style="60" customWidth="1"/>
    <col min="12300" max="12300" width="9.140625" style="60" customWidth="1"/>
    <col min="12301" max="12302" width="9.140625" style="60"/>
    <col min="12303" max="12303" width="25.7109375" style="60" customWidth="1"/>
    <col min="12304" max="12541" width="9.140625" style="60"/>
    <col min="12542" max="12542" width="0.5703125" style="60" customWidth="1"/>
    <col min="12543" max="12543" width="5.42578125" style="60" customWidth="1"/>
    <col min="12544" max="12544" width="10.7109375" style="60" customWidth="1"/>
    <col min="12545" max="12545" width="19.7109375" style="60" customWidth="1"/>
    <col min="12546" max="12546" width="10.85546875" style="60" customWidth="1"/>
    <col min="12547" max="12547" width="11.85546875" style="60" customWidth="1"/>
    <col min="12548" max="12548" width="12.42578125" style="60" customWidth="1"/>
    <col min="12549" max="12549" width="12.140625" style="60" customWidth="1"/>
    <col min="12550" max="12553" width="9.7109375" style="60" customWidth="1"/>
    <col min="12554" max="12554" width="21.28515625" style="60" customWidth="1"/>
    <col min="12555" max="12555" width="1.5703125" style="60" customWidth="1"/>
    <col min="12556" max="12556" width="9.140625" style="60" customWidth="1"/>
    <col min="12557" max="12558" width="9.140625" style="60"/>
    <col min="12559" max="12559" width="25.7109375" style="60" customWidth="1"/>
    <col min="12560" max="12797" width="9.140625" style="60"/>
    <col min="12798" max="12798" width="0.5703125" style="60" customWidth="1"/>
    <col min="12799" max="12799" width="5.42578125" style="60" customWidth="1"/>
    <col min="12800" max="12800" width="10.7109375" style="60" customWidth="1"/>
    <col min="12801" max="12801" width="19.7109375" style="60" customWidth="1"/>
    <col min="12802" max="12802" width="10.85546875" style="60" customWidth="1"/>
    <col min="12803" max="12803" width="11.85546875" style="60" customWidth="1"/>
    <col min="12804" max="12804" width="12.42578125" style="60" customWidth="1"/>
    <col min="12805" max="12805" width="12.140625" style="60" customWidth="1"/>
    <col min="12806" max="12809" width="9.7109375" style="60" customWidth="1"/>
    <col min="12810" max="12810" width="21.28515625" style="60" customWidth="1"/>
    <col min="12811" max="12811" width="1.5703125" style="60" customWidth="1"/>
    <col min="12812" max="12812" width="9.140625" style="60" customWidth="1"/>
    <col min="12813" max="12814" width="9.140625" style="60"/>
    <col min="12815" max="12815" width="25.7109375" style="60" customWidth="1"/>
    <col min="12816" max="13053" width="9.140625" style="60"/>
    <col min="13054" max="13054" width="0.5703125" style="60" customWidth="1"/>
    <col min="13055" max="13055" width="5.42578125" style="60" customWidth="1"/>
    <col min="13056" max="13056" width="10.7109375" style="60" customWidth="1"/>
    <col min="13057" max="13057" width="19.7109375" style="60" customWidth="1"/>
    <col min="13058" max="13058" width="10.85546875" style="60" customWidth="1"/>
    <col min="13059" max="13059" width="11.85546875" style="60" customWidth="1"/>
    <col min="13060" max="13060" width="12.42578125" style="60" customWidth="1"/>
    <col min="13061" max="13061" width="12.140625" style="60" customWidth="1"/>
    <col min="13062" max="13065" width="9.7109375" style="60" customWidth="1"/>
    <col min="13066" max="13066" width="21.28515625" style="60" customWidth="1"/>
    <col min="13067" max="13067" width="1.5703125" style="60" customWidth="1"/>
    <col min="13068" max="13068" width="9.140625" style="60" customWidth="1"/>
    <col min="13069" max="13070" width="9.140625" style="60"/>
    <col min="13071" max="13071" width="25.7109375" style="60" customWidth="1"/>
    <col min="13072" max="13309" width="9.140625" style="60"/>
    <col min="13310" max="13310" width="0.5703125" style="60" customWidth="1"/>
    <col min="13311" max="13311" width="5.42578125" style="60" customWidth="1"/>
    <col min="13312" max="13312" width="10.7109375" style="60" customWidth="1"/>
    <col min="13313" max="13313" width="19.7109375" style="60" customWidth="1"/>
    <col min="13314" max="13314" width="10.85546875" style="60" customWidth="1"/>
    <col min="13315" max="13315" width="11.85546875" style="60" customWidth="1"/>
    <col min="13316" max="13316" width="12.42578125" style="60" customWidth="1"/>
    <col min="13317" max="13317" width="12.140625" style="60" customWidth="1"/>
    <col min="13318" max="13321" width="9.7109375" style="60" customWidth="1"/>
    <col min="13322" max="13322" width="21.28515625" style="60" customWidth="1"/>
    <col min="13323" max="13323" width="1.5703125" style="60" customWidth="1"/>
    <col min="13324" max="13324" width="9.140625" style="60" customWidth="1"/>
    <col min="13325" max="13326" width="9.140625" style="60"/>
    <col min="13327" max="13327" width="25.7109375" style="60" customWidth="1"/>
    <col min="13328" max="13565" width="9.140625" style="60"/>
    <col min="13566" max="13566" width="0.5703125" style="60" customWidth="1"/>
    <col min="13567" max="13567" width="5.42578125" style="60" customWidth="1"/>
    <col min="13568" max="13568" width="10.7109375" style="60" customWidth="1"/>
    <col min="13569" max="13569" width="19.7109375" style="60" customWidth="1"/>
    <col min="13570" max="13570" width="10.85546875" style="60" customWidth="1"/>
    <col min="13571" max="13571" width="11.85546875" style="60" customWidth="1"/>
    <col min="13572" max="13572" width="12.42578125" style="60" customWidth="1"/>
    <col min="13573" max="13573" width="12.140625" style="60" customWidth="1"/>
    <col min="13574" max="13577" width="9.7109375" style="60" customWidth="1"/>
    <col min="13578" max="13578" width="21.28515625" style="60" customWidth="1"/>
    <col min="13579" max="13579" width="1.5703125" style="60" customWidth="1"/>
    <col min="13580" max="13580" width="9.140625" style="60" customWidth="1"/>
    <col min="13581" max="13582" width="9.140625" style="60"/>
    <col min="13583" max="13583" width="25.7109375" style="60" customWidth="1"/>
    <col min="13584" max="13821" width="9.140625" style="60"/>
    <col min="13822" max="13822" width="0.5703125" style="60" customWidth="1"/>
    <col min="13823" max="13823" width="5.42578125" style="60" customWidth="1"/>
    <col min="13824" max="13824" width="10.7109375" style="60" customWidth="1"/>
    <col min="13825" max="13825" width="19.7109375" style="60" customWidth="1"/>
    <col min="13826" max="13826" width="10.85546875" style="60" customWidth="1"/>
    <col min="13827" max="13827" width="11.85546875" style="60" customWidth="1"/>
    <col min="13828" max="13828" width="12.42578125" style="60" customWidth="1"/>
    <col min="13829" max="13829" width="12.140625" style="60" customWidth="1"/>
    <col min="13830" max="13833" width="9.7109375" style="60" customWidth="1"/>
    <col min="13834" max="13834" width="21.28515625" style="60" customWidth="1"/>
    <col min="13835" max="13835" width="1.5703125" style="60" customWidth="1"/>
    <col min="13836" max="13836" width="9.140625" style="60" customWidth="1"/>
    <col min="13837" max="13838" width="9.140625" style="60"/>
    <col min="13839" max="13839" width="25.7109375" style="60" customWidth="1"/>
    <col min="13840" max="14077" width="9.140625" style="60"/>
    <col min="14078" max="14078" width="0.5703125" style="60" customWidth="1"/>
    <col min="14079" max="14079" width="5.42578125" style="60" customWidth="1"/>
    <col min="14080" max="14080" width="10.7109375" style="60" customWidth="1"/>
    <col min="14081" max="14081" width="19.7109375" style="60" customWidth="1"/>
    <col min="14082" max="14082" width="10.85546875" style="60" customWidth="1"/>
    <col min="14083" max="14083" width="11.85546875" style="60" customWidth="1"/>
    <col min="14084" max="14084" width="12.42578125" style="60" customWidth="1"/>
    <col min="14085" max="14085" width="12.140625" style="60" customWidth="1"/>
    <col min="14086" max="14089" width="9.7109375" style="60" customWidth="1"/>
    <col min="14090" max="14090" width="21.28515625" style="60" customWidth="1"/>
    <col min="14091" max="14091" width="1.5703125" style="60" customWidth="1"/>
    <col min="14092" max="14092" width="9.140625" style="60" customWidth="1"/>
    <col min="14093" max="14094" width="9.140625" style="60"/>
    <col min="14095" max="14095" width="25.7109375" style="60" customWidth="1"/>
    <col min="14096" max="14333" width="9.140625" style="60"/>
    <col min="14334" max="14334" width="0.5703125" style="60" customWidth="1"/>
    <col min="14335" max="14335" width="5.42578125" style="60" customWidth="1"/>
    <col min="14336" max="14336" width="10.7109375" style="60" customWidth="1"/>
    <col min="14337" max="14337" width="19.7109375" style="60" customWidth="1"/>
    <col min="14338" max="14338" width="10.85546875" style="60" customWidth="1"/>
    <col min="14339" max="14339" width="11.85546875" style="60" customWidth="1"/>
    <col min="14340" max="14340" width="12.42578125" style="60" customWidth="1"/>
    <col min="14341" max="14341" width="12.140625" style="60" customWidth="1"/>
    <col min="14342" max="14345" width="9.7109375" style="60" customWidth="1"/>
    <col min="14346" max="14346" width="21.28515625" style="60" customWidth="1"/>
    <col min="14347" max="14347" width="1.5703125" style="60" customWidth="1"/>
    <col min="14348" max="14348" width="9.140625" style="60" customWidth="1"/>
    <col min="14349" max="14350" width="9.140625" style="60"/>
    <col min="14351" max="14351" width="25.7109375" style="60" customWidth="1"/>
    <col min="14352" max="14589" width="9.140625" style="60"/>
    <col min="14590" max="14590" width="0.5703125" style="60" customWidth="1"/>
    <col min="14591" max="14591" width="5.42578125" style="60" customWidth="1"/>
    <col min="14592" max="14592" width="10.7109375" style="60" customWidth="1"/>
    <col min="14593" max="14593" width="19.7109375" style="60" customWidth="1"/>
    <col min="14594" max="14594" width="10.85546875" style="60" customWidth="1"/>
    <col min="14595" max="14595" width="11.85546875" style="60" customWidth="1"/>
    <col min="14596" max="14596" width="12.42578125" style="60" customWidth="1"/>
    <col min="14597" max="14597" width="12.140625" style="60" customWidth="1"/>
    <col min="14598" max="14601" width="9.7109375" style="60" customWidth="1"/>
    <col min="14602" max="14602" width="21.28515625" style="60" customWidth="1"/>
    <col min="14603" max="14603" width="1.5703125" style="60" customWidth="1"/>
    <col min="14604" max="14604" width="9.140625" style="60" customWidth="1"/>
    <col min="14605" max="14606" width="9.140625" style="60"/>
    <col min="14607" max="14607" width="25.7109375" style="60" customWidth="1"/>
    <col min="14608" max="14845" width="9.140625" style="60"/>
    <col min="14846" max="14846" width="0.5703125" style="60" customWidth="1"/>
    <col min="14847" max="14847" width="5.42578125" style="60" customWidth="1"/>
    <col min="14848" max="14848" width="10.7109375" style="60" customWidth="1"/>
    <col min="14849" max="14849" width="19.7109375" style="60" customWidth="1"/>
    <col min="14850" max="14850" width="10.85546875" style="60" customWidth="1"/>
    <col min="14851" max="14851" width="11.85546875" style="60" customWidth="1"/>
    <col min="14852" max="14852" width="12.42578125" style="60" customWidth="1"/>
    <col min="14853" max="14853" width="12.140625" style="60" customWidth="1"/>
    <col min="14854" max="14857" width="9.7109375" style="60" customWidth="1"/>
    <col min="14858" max="14858" width="21.28515625" style="60" customWidth="1"/>
    <col min="14859" max="14859" width="1.5703125" style="60" customWidth="1"/>
    <col min="14860" max="14860" width="9.140625" style="60" customWidth="1"/>
    <col min="14861" max="14862" width="9.140625" style="60"/>
    <col min="14863" max="14863" width="25.7109375" style="60" customWidth="1"/>
    <col min="14864" max="15101" width="9.140625" style="60"/>
    <col min="15102" max="15102" width="0.5703125" style="60" customWidth="1"/>
    <col min="15103" max="15103" width="5.42578125" style="60" customWidth="1"/>
    <col min="15104" max="15104" width="10.7109375" style="60" customWidth="1"/>
    <col min="15105" max="15105" width="19.7109375" style="60" customWidth="1"/>
    <col min="15106" max="15106" width="10.85546875" style="60" customWidth="1"/>
    <col min="15107" max="15107" width="11.85546875" style="60" customWidth="1"/>
    <col min="15108" max="15108" width="12.42578125" style="60" customWidth="1"/>
    <col min="15109" max="15109" width="12.140625" style="60" customWidth="1"/>
    <col min="15110" max="15113" width="9.7109375" style="60" customWidth="1"/>
    <col min="15114" max="15114" width="21.28515625" style="60" customWidth="1"/>
    <col min="15115" max="15115" width="1.5703125" style="60" customWidth="1"/>
    <col min="15116" max="15116" width="9.140625" style="60" customWidth="1"/>
    <col min="15117" max="15118" width="9.140625" style="60"/>
    <col min="15119" max="15119" width="25.7109375" style="60" customWidth="1"/>
    <col min="15120" max="15357" width="9.140625" style="60"/>
    <col min="15358" max="15358" width="0.5703125" style="60" customWidth="1"/>
    <col min="15359" max="15359" width="5.42578125" style="60" customWidth="1"/>
    <col min="15360" max="15360" width="10.7109375" style="60" customWidth="1"/>
    <col min="15361" max="15361" width="19.7109375" style="60" customWidth="1"/>
    <col min="15362" max="15362" width="10.85546875" style="60" customWidth="1"/>
    <col min="15363" max="15363" width="11.85546875" style="60" customWidth="1"/>
    <col min="15364" max="15364" width="12.42578125" style="60" customWidth="1"/>
    <col min="15365" max="15365" width="12.140625" style="60" customWidth="1"/>
    <col min="15366" max="15369" width="9.7109375" style="60" customWidth="1"/>
    <col min="15370" max="15370" width="21.28515625" style="60" customWidth="1"/>
    <col min="15371" max="15371" width="1.5703125" style="60" customWidth="1"/>
    <col min="15372" max="15372" width="9.140625" style="60" customWidth="1"/>
    <col min="15373" max="15374" width="9.140625" style="60"/>
    <col min="15375" max="15375" width="25.7109375" style="60" customWidth="1"/>
    <col min="15376" max="15613" width="9.140625" style="60"/>
    <col min="15614" max="15614" width="0.5703125" style="60" customWidth="1"/>
    <col min="15615" max="15615" width="5.42578125" style="60" customWidth="1"/>
    <col min="15616" max="15616" width="10.7109375" style="60" customWidth="1"/>
    <col min="15617" max="15617" width="19.7109375" style="60" customWidth="1"/>
    <col min="15618" max="15618" width="10.85546875" style="60" customWidth="1"/>
    <col min="15619" max="15619" width="11.85546875" style="60" customWidth="1"/>
    <col min="15620" max="15620" width="12.42578125" style="60" customWidth="1"/>
    <col min="15621" max="15621" width="12.140625" style="60" customWidth="1"/>
    <col min="15622" max="15625" width="9.7109375" style="60" customWidth="1"/>
    <col min="15626" max="15626" width="21.28515625" style="60" customWidth="1"/>
    <col min="15627" max="15627" width="1.5703125" style="60" customWidth="1"/>
    <col min="15628" max="15628" width="9.140625" style="60" customWidth="1"/>
    <col min="15629" max="15630" width="9.140625" style="60"/>
    <col min="15631" max="15631" width="25.7109375" style="60" customWidth="1"/>
    <col min="15632" max="15869" width="9.140625" style="60"/>
    <col min="15870" max="15870" width="0.5703125" style="60" customWidth="1"/>
    <col min="15871" max="15871" width="5.42578125" style="60" customWidth="1"/>
    <col min="15872" max="15872" width="10.7109375" style="60" customWidth="1"/>
    <col min="15873" max="15873" width="19.7109375" style="60" customWidth="1"/>
    <col min="15874" max="15874" width="10.85546875" style="60" customWidth="1"/>
    <col min="15875" max="15875" width="11.85546875" style="60" customWidth="1"/>
    <col min="15876" max="15876" width="12.42578125" style="60" customWidth="1"/>
    <col min="15877" max="15877" width="12.140625" style="60" customWidth="1"/>
    <col min="15878" max="15881" width="9.7109375" style="60" customWidth="1"/>
    <col min="15882" max="15882" width="21.28515625" style="60" customWidth="1"/>
    <col min="15883" max="15883" width="1.5703125" style="60" customWidth="1"/>
    <col min="15884" max="15884" width="9.140625" style="60" customWidth="1"/>
    <col min="15885" max="15886" width="9.140625" style="60"/>
    <col min="15887" max="15887" width="25.7109375" style="60" customWidth="1"/>
    <col min="15888" max="16125" width="9.140625" style="60"/>
    <col min="16126" max="16126" width="0.5703125" style="60" customWidth="1"/>
    <col min="16127" max="16127" width="5.42578125" style="60" customWidth="1"/>
    <col min="16128" max="16128" width="10.7109375" style="60" customWidth="1"/>
    <col min="16129" max="16129" width="19.7109375" style="60" customWidth="1"/>
    <col min="16130" max="16130" width="10.85546875" style="60" customWidth="1"/>
    <col min="16131" max="16131" width="11.85546875" style="60" customWidth="1"/>
    <col min="16132" max="16132" width="12.42578125" style="60" customWidth="1"/>
    <col min="16133" max="16133" width="12.140625" style="60" customWidth="1"/>
    <col min="16134" max="16137" width="9.7109375" style="60" customWidth="1"/>
    <col min="16138" max="16138" width="21.28515625" style="60" customWidth="1"/>
    <col min="16139" max="16139" width="1.5703125" style="60" customWidth="1"/>
    <col min="16140" max="16140" width="9.140625" style="60" customWidth="1"/>
    <col min="16141" max="16142" width="9.140625" style="60"/>
    <col min="16143" max="16143" width="25.7109375" style="60" customWidth="1"/>
    <col min="16144" max="16384" width="9.140625" style="60"/>
  </cols>
  <sheetData>
    <row r="1" spans="2:20" ht="12.75">
      <c r="B1" s="74" t="s">
        <v>104</v>
      </c>
      <c r="C1" s="82"/>
      <c r="D1" s="83"/>
      <c r="E1" s="84"/>
      <c r="F1" s="85"/>
      <c r="G1" s="85"/>
    </row>
    <row r="2" spans="2:20" ht="12.75">
      <c r="B2" s="74" t="s">
        <v>105</v>
      </c>
      <c r="C2" s="82"/>
      <c r="D2" s="83"/>
      <c r="E2" s="84"/>
      <c r="F2" s="85"/>
      <c r="G2" s="85"/>
    </row>
    <row r="3" spans="2:20" ht="12.75">
      <c r="B3" s="74" t="s">
        <v>106</v>
      </c>
      <c r="C3" s="82"/>
      <c r="D3" s="75"/>
    </row>
    <row r="4" spans="2:20" ht="12.75">
      <c r="B4" s="68" t="s">
        <v>122</v>
      </c>
      <c r="C4" s="86"/>
      <c r="D4" s="75"/>
      <c r="F4" s="85"/>
      <c r="G4" s="85"/>
      <c r="H4" s="84"/>
      <c r="I4" s="85"/>
      <c r="J4" s="85"/>
    </row>
    <row r="5" spans="2:20">
      <c r="F5" s="85"/>
      <c r="G5" s="87" t="s">
        <v>133</v>
      </c>
      <c r="H5" s="88" t="str">
        <f>[2]UKUPNO!$R$1</f>
        <v>2024.</v>
      </c>
      <c r="I5" s="89" t="s">
        <v>0</v>
      </c>
      <c r="J5" s="89"/>
    </row>
    <row r="6" spans="2:20" ht="12" thickBot="1"/>
    <row r="7" spans="2:20" ht="62.25" customHeight="1" thickBot="1">
      <c r="B7" s="4" t="s">
        <v>20</v>
      </c>
      <c r="C7" s="5" t="s">
        <v>1</v>
      </c>
      <c r="D7" s="5" t="s">
        <v>2</v>
      </c>
      <c r="E7" s="5" t="s">
        <v>3</v>
      </c>
      <c r="F7" s="6" t="s">
        <v>4</v>
      </c>
      <c r="G7" s="6" t="s">
        <v>5</v>
      </c>
      <c r="H7" s="7" t="s">
        <v>6</v>
      </c>
      <c r="I7" s="5" t="s">
        <v>7</v>
      </c>
      <c r="J7" s="5" t="s">
        <v>16</v>
      </c>
      <c r="K7" s="5" t="s">
        <v>17</v>
      </c>
      <c r="L7" s="5" t="s">
        <v>21</v>
      </c>
      <c r="M7" s="5" t="s">
        <v>8</v>
      </c>
      <c r="N7" s="5" t="s">
        <v>18</v>
      </c>
      <c r="O7" s="44" t="s">
        <v>9</v>
      </c>
      <c r="R7" s="43" t="s">
        <v>19</v>
      </c>
      <c r="S7" s="90"/>
    </row>
    <row r="8" spans="2:20" ht="16.149999999999999" customHeight="1">
      <c r="B8" s="8">
        <v>1</v>
      </c>
      <c r="C8" s="9" t="str">
        <f>[2]UKUPNO!$E$8</f>
        <v>N-2024-32131-1</v>
      </c>
      <c r="D8" s="10" t="str">
        <f>[2]UKUPNO!$G$8</f>
        <v>Seminari i sr. Usavršavanje</v>
      </c>
      <c r="E8" s="9" t="str">
        <f>[2]UKUPNO!$H$8</f>
        <v xml:space="preserve">80522000-9 </v>
      </c>
      <c r="F8" s="11">
        <f>[2]UKUPNO!I8</f>
        <v>375</v>
      </c>
      <c r="G8" s="12">
        <f>[2]UKUPNO!$J$8</f>
        <v>300</v>
      </c>
      <c r="H8" s="69" t="s">
        <v>10</v>
      </c>
      <c r="I8" s="13" t="s">
        <v>11</v>
      </c>
      <c r="J8" s="13" t="s">
        <v>11</v>
      </c>
      <c r="K8" s="13" t="s">
        <v>11</v>
      </c>
      <c r="L8" s="13" t="s">
        <v>11</v>
      </c>
      <c r="M8" s="13" t="s">
        <v>11</v>
      </c>
      <c r="N8" s="13" t="s">
        <v>11</v>
      </c>
      <c r="O8" s="91"/>
      <c r="R8" s="92">
        <f>IF(F8&gt;0,1,0)</f>
        <v>1</v>
      </c>
      <c r="S8" s="92"/>
    </row>
    <row r="9" spans="2:20" ht="16.149999999999999" customHeight="1">
      <c r="B9" s="14">
        <v>2</v>
      </c>
      <c r="C9" s="15" t="str">
        <f>[2]UKUPNO!$E$10</f>
        <v>N-2024-32132-1</v>
      </c>
      <c r="D9" s="16" t="str">
        <f>[2]UKUPNO!$G$10</f>
        <v>Tečajevi i stručni ispiti</v>
      </c>
      <c r="E9" s="17" t="str">
        <f>[2]UKUPNO!$H$10</f>
        <v xml:space="preserve">80530000-8 </v>
      </c>
      <c r="F9" s="18">
        <f>[2]UKUPNO!$I$10</f>
        <v>400</v>
      </c>
      <c r="G9" s="19">
        <f>[2]UKUPNO!$J$10</f>
        <v>320</v>
      </c>
      <c r="H9" s="70" t="s">
        <v>10</v>
      </c>
      <c r="I9" s="20" t="s">
        <v>11</v>
      </c>
      <c r="J9" s="20" t="s">
        <v>11</v>
      </c>
      <c r="K9" s="20" t="s">
        <v>11</v>
      </c>
      <c r="L9" s="20" t="s">
        <v>11</v>
      </c>
      <c r="M9" s="20" t="s">
        <v>11</v>
      </c>
      <c r="N9" s="20" t="s">
        <v>11</v>
      </c>
      <c r="O9" s="93"/>
      <c r="R9" s="92">
        <f t="shared" ref="R9:R72" si="0">IF(F9&gt;0,1,0)</f>
        <v>1</v>
      </c>
    </row>
    <row r="10" spans="2:20" ht="16.149999999999999" customHeight="1">
      <c r="B10" s="14">
        <v>3</v>
      </c>
      <c r="C10" s="15" t="str">
        <f>[2]UKUPNO!E14</f>
        <v>N-2024-32211-1</v>
      </c>
      <c r="D10" s="21" t="str">
        <f>[2]UKUPNO!G14</f>
        <v xml:space="preserve">Uredski materijal  </v>
      </c>
      <c r="E10" s="22" t="str">
        <f>[2]UKUPNO!H14</f>
        <v>30192000-1</v>
      </c>
      <c r="F10" s="18">
        <f>[2]UKUPNO!I14</f>
        <v>1069.5</v>
      </c>
      <c r="G10" s="23">
        <f>[2]UKUPNO!J14</f>
        <v>856</v>
      </c>
      <c r="H10" s="70" t="s">
        <v>10</v>
      </c>
      <c r="I10" s="20" t="s">
        <v>11</v>
      </c>
      <c r="J10" s="20" t="s">
        <v>11</v>
      </c>
      <c r="K10" s="20" t="s">
        <v>11</v>
      </c>
      <c r="L10" s="20" t="s">
        <v>11</v>
      </c>
      <c r="M10" s="20" t="s">
        <v>11</v>
      </c>
      <c r="N10" s="20" t="s">
        <v>11</v>
      </c>
      <c r="O10" s="93"/>
      <c r="R10" s="92">
        <f t="shared" si="0"/>
        <v>1</v>
      </c>
    </row>
    <row r="11" spans="2:20" ht="16.149999999999999" customHeight="1">
      <c r="B11" s="14">
        <v>4</v>
      </c>
      <c r="C11" s="15" t="str">
        <f>[2]UKUPNO!E15</f>
        <v>N-2024-32211-2</v>
      </c>
      <c r="D11" s="21" t="str">
        <f>[2]UKUPNO!G15</f>
        <v>Uredski materijal - papiri</v>
      </c>
      <c r="E11" s="22" t="str">
        <f>[2]UKUPNO!H15</f>
        <v>30197600-2</v>
      </c>
      <c r="F11" s="18">
        <f>[2]UKUPNO!I15</f>
        <v>1420</v>
      </c>
      <c r="G11" s="23">
        <f>[2]UKUPNO!J15</f>
        <v>1136</v>
      </c>
      <c r="H11" s="70" t="s">
        <v>10</v>
      </c>
      <c r="I11" s="20" t="s">
        <v>11</v>
      </c>
      <c r="J11" s="20" t="s">
        <v>11</v>
      </c>
      <c r="K11" s="20" t="s">
        <v>11</v>
      </c>
      <c r="L11" s="20" t="s">
        <v>11</v>
      </c>
      <c r="M11" s="20" t="s">
        <v>11</v>
      </c>
      <c r="N11" s="20" t="s">
        <v>11</v>
      </c>
      <c r="O11" s="93"/>
      <c r="R11" s="92">
        <f t="shared" si="0"/>
        <v>1</v>
      </c>
    </row>
    <row r="12" spans="2:20" ht="16.149999999999999" customHeight="1">
      <c r="B12" s="14">
        <v>5</v>
      </c>
      <c r="C12" s="15" t="str">
        <f>[2]UKUPNO!E16</f>
        <v>N-2024-32211-3</v>
      </c>
      <c r="D12" s="21" t="str">
        <f>[2]UKUPNO!G16</f>
        <v>Uredski materijal - toneri</v>
      </c>
      <c r="E12" s="15" t="str">
        <f>[2]UKUPNO!H16</f>
        <v>30125100-2</v>
      </c>
      <c r="F12" s="18">
        <f>[2]UKUPNO!I16</f>
        <v>1050</v>
      </c>
      <c r="G12" s="23">
        <f>[2]UKUPNO!J16</f>
        <v>840</v>
      </c>
      <c r="H12" s="70" t="s">
        <v>10</v>
      </c>
      <c r="I12" s="20" t="s">
        <v>11</v>
      </c>
      <c r="J12" s="20" t="s">
        <v>11</v>
      </c>
      <c r="K12" s="20" t="s">
        <v>11</v>
      </c>
      <c r="L12" s="20" t="s">
        <v>11</v>
      </c>
      <c r="M12" s="20" t="s">
        <v>11</v>
      </c>
      <c r="N12" s="20" t="s">
        <v>11</v>
      </c>
      <c r="O12" s="93"/>
      <c r="R12" s="92">
        <f t="shared" si="0"/>
        <v>1</v>
      </c>
    </row>
    <row r="13" spans="2:20" ht="21" customHeight="1">
      <c r="B13" s="14">
        <v>6</v>
      </c>
      <c r="C13" s="15" t="str">
        <f>[2]UKUPNO!E17</f>
        <v>N-2024-32211-4</v>
      </c>
      <c r="D13" s="21" t="str">
        <f>[2]UKUPNO!G17</f>
        <v>Uredski materijal - učenička dokumentacija</v>
      </c>
      <c r="E13" s="24" t="str">
        <f>[2]UKUPNO!H17</f>
        <v>22130000-0</v>
      </c>
      <c r="F13" s="18">
        <f>[2]UKUPNO!I17</f>
        <v>325.48</v>
      </c>
      <c r="G13" s="23">
        <f>[2]UKUPNO!J17</f>
        <v>260</v>
      </c>
      <c r="H13" s="70" t="s">
        <v>10</v>
      </c>
      <c r="I13" s="20" t="s">
        <v>11</v>
      </c>
      <c r="J13" s="20" t="s">
        <v>11</v>
      </c>
      <c r="K13" s="20" t="s">
        <v>11</v>
      </c>
      <c r="L13" s="20" t="s">
        <v>11</v>
      </c>
      <c r="M13" s="20" t="s">
        <v>11</v>
      </c>
      <c r="N13" s="20" t="s">
        <v>11</v>
      </c>
      <c r="O13" s="93"/>
      <c r="R13" s="92">
        <f t="shared" si="0"/>
        <v>1</v>
      </c>
    </row>
    <row r="14" spans="2:20" s="2" customFormat="1" ht="16.149999999999999" hidden="1" customHeight="1">
      <c r="B14" s="14"/>
      <c r="C14" s="15" t="str">
        <f>[2]UKUPNO!E18</f>
        <v>N-2024-32211</v>
      </c>
      <c r="D14" s="21" t="str">
        <f>[2]UKUPNO!G18</f>
        <v>XXXX</v>
      </c>
      <c r="E14" s="25" t="str">
        <f>[2]UKUPNO!H18</f>
        <v>XXXX</v>
      </c>
      <c r="F14" s="18">
        <f>[2]UKUPNO!I18</f>
        <v>0</v>
      </c>
      <c r="G14" s="23">
        <f>[2]UKUPNO!J18</f>
        <v>0</v>
      </c>
      <c r="H14" s="70" t="s">
        <v>10</v>
      </c>
      <c r="I14" s="20" t="s">
        <v>11</v>
      </c>
      <c r="J14" s="20" t="s">
        <v>11</v>
      </c>
      <c r="K14" s="20" t="s">
        <v>11</v>
      </c>
      <c r="L14" s="20" t="s">
        <v>11</v>
      </c>
      <c r="M14" s="20" t="s">
        <v>11</v>
      </c>
      <c r="N14" s="20" t="s">
        <v>11</v>
      </c>
      <c r="O14" s="93"/>
      <c r="R14" s="92">
        <f t="shared" si="0"/>
        <v>0</v>
      </c>
      <c r="T14" s="3"/>
    </row>
    <row r="15" spans="2:20" s="2" customFormat="1" ht="16.149999999999999" hidden="1" customHeight="1">
      <c r="B15" s="14"/>
      <c r="C15" s="15" t="str">
        <f>[2]UKUPNO!E19</f>
        <v>N-2024-32211</v>
      </c>
      <c r="D15" s="21" t="str">
        <f>[2]UKUPNO!G19</f>
        <v>XXXX</v>
      </c>
      <c r="E15" s="24" t="str">
        <f>[2]UKUPNO!H19</f>
        <v>XXXX</v>
      </c>
      <c r="F15" s="18">
        <f>[2]UKUPNO!I19</f>
        <v>0</v>
      </c>
      <c r="G15" s="23">
        <f>[2]UKUPNO!J19</f>
        <v>0</v>
      </c>
      <c r="H15" s="70" t="s">
        <v>10</v>
      </c>
      <c r="I15" s="20" t="s">
        <v>11</v>
      </c>
      <c r="J15" s="20" t="s">
        <v>11</v>
      </c>
      <c r="K15" s="20" t="s">
        <v>11</v>
      </c>
      <c r="L15" s="20" t="s">
        <v>11</v>
      </c>
      <c r="M15" s="20" t="s">
        <v>11</v>
      </c>
      <c r="N15" s="20" t="s">
        <v>11</v>
      </c>
      <c r="O15" s="93"/>
      <c r="R15" s="92">
        <f t="shared" si="0"/>
        <v>0</v>
      </c>
      <c r="T15" s="3"/>
    </row>
    <row r="16" spans="2:20" s="2" customFormat="1" ht="16.149999999999999" hidden="1" customHeight="1">
      <c r="B16" s="14"/>
      <c r="C16" s="15" t="str">
        <f>[2]UKUPNO!E20</f>
        <v>N-2024-32211</v>
      </c>
      <c r="D16" s="21" t="str">
        <f>[2]UKUPNO!G20</f>
        <v>XXXX</v>
      </c>
      <c r="E16" s="24" t="str">
        <f>[2]UKUPNO!H20</f>
        <v>XXXX</v>
      </c>
      <c r="F16" s="18">
        <f>[2]UKUPNO!I20</f>
        <v>0</v>
      </c>
      <c r="G16" s="23">
        <f>[2]UKUPNO!J20</f>
        <v>0</v>
      </c>
      <c r="H16" s="70" t="s">
        <v>10</v>
      </c>
      <c r="I16" s="20" t="s">
        <v>11</v>
      </c>
      <c r="J16" s="20" t="s">
        <v>11</v>
      </c>
      <c r="K16" s="20" t="s">
        <v>11</v>
      </c>
      <c r="L16" s="20" t="s">
        <v>11</v>
      </c>
      <c r="M16" s="20" t="s">
        <v>11</v>
      </c>
      <c r="N16" s="20" t="s">
        <v>11</v>
      </c>
      <c r="O16" s="93"/>
      <c r="R16" s="92">
        <f t="shared" si="0"/>
        <v>0</v>
      </c>
      <c r="T16" s="3"/>
    </row>
    <row r="17" spans="2:20" ht="21" customHeight="1">
      <c r="B17" s="14">
        <v>7</v>
      </c>
      <c r="C17" s="15" t="str">
        <f>[2]UKUPNO!$E$22</f>
        <v>N-2024-32212-1</v>
      </c>
      <c r="D17" s="26" t="str">
        <f>[2]UKUPNO!$G$22</f>
        <v>Literatura (publikacije, časopisi, glasila, knjige i ostalo)</v>
      </c>
      <c r="E17" s="15" t="str">
        <f>[2]UKUPNO!$H$22</f>
        <v>22200000-2</v>
      </c>
      <c r="F17" s="18">
        <f>[2]UKUPNO!$I$22</f>
        <v>449</v>
      </c>
      <c r="G17" s="23">
        <f>[2]UKUPNO!$J$22</f>
        <v>359</v>
      </c>
      <c r="H17" s="70" t="s">
        <v>10</v>
      </c>
      <c r="I17" s="20" t="s">
        <v>11</v>
      </c>
      <c r="J17" s="20" t="s">
        <v>11</v>
      </c>
      <c r="K17" s="20" t="s">
        <v>11</v>
      </c>
      <c r="L17" s="20" t="s">
        <v>11</v>
      </c>
      <c r="M17" s="20" t="s">
        <v>11</v>
      </c>
      <c r="N17" s="20" t="s">
        <v>11</v>
      </c>
      <c r="O17" s="93"/>
      <c r="R17" s="92">
        <f t="shared" si="0"/>
        <v>1</v>
      </c>
    </row>
    <row r="18" spans="2:20" s="2" customFormat="1" ht="16.149999999999999" hidden="1" customHeight="1">
      <c r="B18" s="14"/>
      <c r="C18" s="15" t="str">
        <f>[2]UKUPNO!$E$24</f>
        <v>N-2024-32213-1</v>
      </c>
      <c r="D18" s="51" t="str">
        <f>[2]UKUPNO!$G$24</f>
        <v>XXXX</v>
      </c>
      <c r="E18" s="15" t="str">
        <f>[2]UKUPNO!$H$24</f>
        <v>XXXX</v>
      </c>
      <c r="F18" s="18">
        <f>[2]UKUPNO!$I$24</f>
        <v>0</v>
      </c>
      <c r="G18" s="23">
        <f>[2]UKUPNO!$J$24</f>
        <v>0</v>
      </c>
      <c r="H18" s="70" t="s">
        <v>10</v>
      </c>
      <c r="I18" s="20" t="s">
        <v>11</v>
      </c>
      <c r="J18" s="20" t="s">
        <v>11</v>
      </c>
      <c r="K18" s="20" t="s">
        <v>11</v>
      </c>
      <c r="L18" s="20" t="s">
        <v>11</v>
      </c>
      <c r="M18" s="20" t="s">
        <v>11</v>
      </c>
      <c r="N18" s="20" t="s">
        <v>11</v>
      </c>
      <c r="O18" s="93"/>
      <c r="R18" s="92">
        <f t="shared" si="0"/>
        <v>0</v>
      </c>
      <c r="T18" s="3"/>
    </row>
    <row r="19" spans="2:20" ht="16.149999999999999" customHeight="1">
      <c r="B19" s="14">
        <v>8</v>
      </c>
      <c r="C19" s="15" t="str">
        <f>[2]UKUPNO!E26</f>
        <v>N-2024-32214-1</v>
      </c>
      <c r="D19" s="26" t="str">
        <f>[2]UKUPNO!G26</f>
        <v>Proizvodi za čišćenje</v>
      </c>
      <c r="E19" s="15" t="str">
        <f>[2]UKUPNO!H26</f>
        <v>39830000-9</v>
      </c>
      <c r="F19" s="18">
        <f>[2]UKUPNO!I26</f>
        <v>1750</v>
      </c>
      <c r="G19" s="23">
        <f>[2]UKUPNO!J26</f>
        <v>1400</v>
      </c>
      <c r="H19" s="70" t="s">
        <v>10</v>
      </c>
      <c r="I19" s="20" t="s">
        <v>11</v>
      </c>
      <c r="J19" s="20" t="s">
        <v>11</v>
      </c>
      <c r="K19" s="20" t="s">
        <v>11</v>
      </c>
      <c r="L19" s="20" t="s">
        <v>11</v>
      </c>
      <c r="M19" s="20" t="s">
        <v>11</v>
      </c>
      <c r="N19" s="20" t="s">
        <v>11</v>
      </c>
      <c r="O19" s="93"/>
      <c r="R19" s="92">
        <f t="shared" si="0"/>
        <v>1</v>
      </c>
    </row>
    <row r="20" spans="2:20" ht="21" customHeight="1">
      <c r="B20" s="14">
        <v>9</v>
      </c>
      <c r="C20" s="15" t="str">
        <f>[2]UKUPNO!E27</f>
        <v>N-2024-32214-2</v>
      </c>
      <c r="D20" s="26" t="str">
        <f>[2]UKUPNO!G27</f>
        <v>Metle, četke i drugi proizvodi za čišćenje kućanstva</v>
      </c>
      <c r="E20" s="15" t="str">
        <f>[2]UKUPNO!H27</f>
        <v xml:space="preserve">39224300-1 </v>
      </c>
      <c r="F20" s="18">
        <f>[2]UKUPNO!I27</f>
        <v>650</v>
      </c>
      <c r="G20" s="23">
        <f>[2]UKUPNO!J27</f>
        <v>520</v>
      </c>
      <c r="H20" s="70" t="s">
        <v>10</v>
      </c>
      <c r="I20" s="20" t="s">
        <v>11</v>
      </c>
      <c r="J20" s="20" t="s">
        <v>11</v>
      </c>
      <c r="K20" s="20" t="s">
        <v>11</v>
      </c>
      <c r="L20" s="20" t="s">
        <v>11</v>
      </c>
      <c r="M20" s="20" t="s">
        <v>11</v>
      </c>
      <c r="N20" s="20" t="s">
        <v>11</v>
      </c>
      <c r="O20" s="93"/>
      <c r="R20" s="92">
        <f t="shared" si="0"/>
        <v>1</v>
      </c>
    </row>
    <row r="21" spans="2:20" s="2" customFormat="1" ht="16.149999999999999" hidden="1" customHeight="1">
      <c r="B21" s="14"/>
      <c r="C21" s="15" t="str">
        <f>[2]UKUPNO!E28</f>
        <v>N-2024-32214</v>
      </c>
      <c r="D21" s="26" t="str">
        <f>[2]UKUPNO!G28</f>
        <v>XXXX</v>
      </c>
      <c r="E21" s="15" t="str">
        <f>[2]UKUPNO!H28</f>
        <v>XXXX</v>
      </c>
      <c r="F21" s="18">
        <f>[2]UKUPNO!I28</f>
        <v>0</v>
      </c>
      <c r="G21" s="23">
        <f>[2]UKUPNO!J28</f>
        <v>0</v>
      </c>
      <c r="H21" s="70" t="s">
        <v>10</v>
      </c>
      <c r="I21" s="20" t="s">
        <v>11</v>
      </c>
      <c r="J21" s="20" t="s">
        <v>11</v>
      </c>
      <c r="K21" s="20" t="s">
        <v>11</v>
      </c>
      <c r="L21" s="20" t="s">
        <v>11</v>
      </c>
      <c r="M21" s="20" t="s">
        <v>11</v>
      </c>
      <c r="N21" s="20" t="s">
        <v>11</v>
      </c>
      <c r="O21" s="93"/>
      <c r="R21" s="92">
        <f t="shared" si="0"/>
        <v>0</v>
      </c>
      <c r="T21" s="3"/>
    </row>
    <row r="22" spans="2:20" ht="21" customHeight="1">
      <c r="B22" s="14">
        <v>10</v>
      </c>
      <c r="C22" s="15" t="str">
        <f>[2]UKUPNO!E30</f>
        <v>N-2024-32216-1</v>
      </c>
      <c r="D22" s="27" t="str">
        <f>[2]UKUPNO!G30</f>
        <v>Toaletni papir, maramice, ručnici i ubrusi</v>
      </c>
      <c r="E22" s="25" t="str">
        <f>[2]UKUPNO!H30</f>
        <v>33760000-5</v>
      </c>
      <c r="F22" s="18">
        <f>[2]UKUPNO!I30</f>
        <v>5997.13</v>
      </c>
      <c r="G22" s="23">
        <f>[2]UKUPNO!J30</f>
        <v>4800</v>
      </c>
      <c r="H22" s="70" t="s">
        <v>10</v>
      </c>
      <c r="I22" s="20" t="s">
        <v>11</v>
      </c>
      <c r="J22" s="20" t="s">
        <v>11</v>
      </c>
      <c r="K22" s="20" t="s">
        <v>11</v>
      </c>
      <c r="L22" s="20" t="s">
        <v>11</v>
      </c>
      <c r="M22" s="20" t="s">
        <v>11</v>
      </c>
      <c r="N22" s="20" t="s">
        <v>11</v>
      </c>
      <c r="O22" s="93"/>
      <c r="R22" s="92">
        <f t="shared" si="0"/>
        <v>1</v>
      </c>
    </row>
    <row r="23" spans="2:20" ht="16.149999999999999" customHeight="1">
      <c r="B23" s="14">
        <v>11</v>
      </c>
      <c r="C23" s="15" t="str">
        <f>[2]UKUPNO!E31</f>
        <v>N-2024-32216-2</v>
      </c>
      <c r="D23" s="26" t="str">
        <f>[2]UKUPNO!G31</f>
        <v>Sapun</v>
      </c>
      <c r="E23" s="15" t="str">
        <f>[2]UKUPNO!H31</f>
        <v xml:space="preserve">33711900-6 </v>
      </c>
      <c r="F23" s="18">
        <f>[2]UKUPNO!I31</f>
        <v>200</v>
      </c>
      <c r="G23" s="23">
        <f>[2]UKUPNO!J31</f>
        <v>160</v>
      </c>
      <c r="H23" s="70" t="s">
        <v>10</v>
      </c>
      <c r="I23" s="20" t="s">
        <v>11</v>
      </c>
      <c r="J23" s="20" t="s">
        <v>11</v>
      </c>
      <c r="K23" s="20" t="s">
        <v>11</v>
      </c>
      <c r="L23" s="20" t="s">
        <v>11</v>
      </c>
      <c r="M23" s="20" t="s">
        <v>11</v>
      </c>
      <c r="N23" s="20" t="s">
        <v>11</v>
      </c>
      <c r="O23" s="93"/>
      <c r="R23" s="92">
        <f t="shared" si="0"/>
        <v>1</v>
      </c>
    </row>
    <row r="24" spans="2:20" ht="16.149999999999999" customHeight="1">
      <c r="B24" s="14">
        <v>12</v>
      </c>
      <c r="C24" s="15" t="str">
        <f>[2]UKUPNO!E32</f>
        <v>N-2024-32216-3</v>
      </c>
      <c r="D24" s="28" t="str">
        <f>[2]UKUPNO!G32</f>
        <v>Medicinski potrošni materijal</v>
      </c>
      <c r="E24" s="25" t="str">
        <f>[2]UKUPNO!H32</f>
        <v xml:space="preserve">33140000-3 </v>
      </c>
      <c r="F24" s="18">
        <f>[2]UKUPNO!I32</f>
        <v>76</v>
      </c>
      <c r="G24" s="23">
        <f>[2]UKUPNO!J32</f>
        <v>60</v>
      </c>
      <c r="H24" s="70" t="s">
        <v>10</v>
      </c>
      <c r="I24" s="20" t="s">
        <v>11</v>
      </c>
      <c r="J24" s="20" t="s">
        <v>11</v>
      </c>
      <c r="K24" s="20" t="s">
        <v>11</v>
      </c>
      <c r="L24" s="20" t="s">
        <v>11</v>
      </c>
      <c r="M24" s="20" t="s">
        <v>11</v>
      </c>
      <c r="N24" s="20" t="s">
        <v>11</v>
      </c>
      <c r="O24" s="93"/>
      <c r="R24" s="92">
        <f t="shared" si="0"/>
        <v>1</v>
      </c>
    </row>
    <row r="25" spans="2:20" ht="16.149999999999999" customHeight="1">
      <c r="B25" s="14">
        <v>13</v>
      </c>
      <c r="C25" s="15" t="str">
        <f>[2]UKUPNO!E34</f>
        <v>N-2024-32219-1</v>
      </c>
      <c r="D25" s="27" t="str">
        <f>[2]UKUPNO!G34</f>
        <v>Edukativna oprema i igračke</v>
      </c>
      <c r="E25" s="25" t="str">
        <f>[2]UKUPNO!H34</f>
        <v>37520000-9</v>
      </c>
      <c r="F25" s="18">
        <f>[2]UKUPNO!I34</f>
        <v>400</v>
      </c>
      <c r="G25" s="23">
        <f>[2]UKUPNO!J34</f>
        <v>320</v>
      </c>
      <c r="H25" s="70" t="s">
        <v>10</v>
      </c>
      <c r="I25" s="20" t="s">
        <v>11</v>
      </c>
      <c r="J25" s="20" t="s">
        <v>11</v>
      </c>
      <c r="K25" s="20" t="s">
        <v>11</v>
      </c>
      <c r="L25" s="20" t="s">
        <v>11</v>
      </c>
      <c r="M25" s="20" t="s">
        <v>11</v>
      </c>
      <c r="N25" s="20" t="s">
        <v>11</v>
      </c>
      <c r="O25" s="93"/>
      <c r="R25" s="92">
        <f t="shared" si="0"/>
        <v>1</v>
      </c>
    </row>
    <row r="26" spans="2:20" ht="16.149999999999999" customHeight="1">
      <c r="B26" s="14">
        <v>14</v>
      </c>
      <c r="C26" s="15" t="str">
        <f>[2]UKUPNO!E35</f>
        <v>N-2024-32219-2</v>
      </c>
      <c r="D26" s="27" t="str">
        <f>[2]UKUPNO!G35</f>
        <v>Elektroničke potrepštine</v>
      </c>
      <c r="E26" s="48" t="str">
        <f>[2]UKUPNO!H35</f>
        <v>31711000-3</v>
      </c>
      <c r="F26" s="18">
        <f>[2]UKUPNO!I35</f>
        <v>1200</v>
      </c>
      <c r="G26" s="23">
        <f>[2]UKUPNO!J35</f>
        <v>960</v>
      </c>
      <c r="H26" s="70" t="s">
        <v>10</v>
      </c>
      <c r="I26" s="20" t="s">
        <v>11</v>
      </c>
      <c r="J26" s="20" t="s">
        <v>11</v>
      </c>
      <c r="K26" s="20" t="s">
        <v>11</v>
      </c>
      <c r="L26" s="20" t="s">
        <v>11</v>
      </c>
      <c r="M26" s="20" t="s">
        <v>11</v>
      </c>
      <c r="N26" s="20" t="s">
        <v>11</v>
      </c>
      <c r="O26" s="93"/>
      <c r="R26" s="92">
        <f t="shared" si="0"/>
        <v>1</v>
      </c>
    </row>
    <row r="27" spans="2:20" ht="16.149999999999999" customHeight="1">
      <c r="B27" s="14">
        <v>15</v>
      </c>
      <c r="C27" s="15" t="str">
        <f>[2]UKUPNO!E36</f>
        <v>N-2024-32219-3</v>
      </c>
      <c r="D27" s="27" t="str">
        <f>[2]UKUPNO!G36</f>
        <v>Eterična ulja</v>
      </c>
      <c r="E27" s="25" t="str">
        <f>[2]UKUPNO!H36</f>
        <v xml:space="preserve">24920000-9 </v>
      </c>
      <c r="F27" s="18">
        <f>[2]UKUPNO!I36</f>
        <v>45</v>
      </c>
      <c r="G27" s="23">
        <f>[2]UKUPNO!J36</f>
        <v>36</v>
      </c>
      <c r="H27" s="70" t="s">
        <v>10</v>
      </c>
      <c r="I27" s="20" t="s">
        <v>11</v>
      </c>
      <c r="J27" s="20" t="s">
        <v>11</v>
      </c>
      <c r="K27" s="20" t="s">
        <v>11</v>
      </c>
      <c r="L27" s="20" t="s">
        <v>11</v>
      </c>
      <c r="M27" s="20" t="s">
        <v>11</v>
      </c>
      <c r="N27" s="20" t="s">
        <v>11</v>
      </c>
      <c r="O27" s="93"/>
      <c r="R27" s="92">
        <f t="shared" si="0"/>
        <v>1</v>
      </c>
    </row>
    <row r="28" spans="2:20" s="2" customFormat="1" ht="16.149999999999999" hidden="1" customHeight="1">
      <c r="B28" s="14"/>
      <c r="C28" s="15" t="str">
        <f>[2]UKUPNO!E37</f>
        <v>N-2024-32219</v>
      </c>
      <c r="D28" s="27" t="str">
        <f>[2]UKUPNO!G37</f>
        <v>Etikete</v>
      </c>
      <c r="E28" s="25" t="str">
        <f>[2]UKUPNO!H37</f>
        <v>30199760-5</v>
      </c>
      <c r="F28" s="18">
        <f>[2]UKUPNO!I37</f>
        <v>0</v>
      </c>
      <c r="G28" s="23">
        <f>[2]UKUPNO!J37</f>
        <v>0</v>
      </c>
      <c r="H28" s="70" t="s">
        <v>10</v>
      </c>
      <c r="I28" s="20" t="s">
        <v>11</v>
      </c>
      <c r="J28" s="20" t="s">
        <v>11</v>
      </c>
      <c r="K28" s="20" t="s">
        <v>11</v>
      </c>
      <c r="L28" s="20" t="s">
        <v>11</v>
      </c>
      <c r="M28" s="20" t="s">
        <v>11</v>
      </c>
      <c r="N28" s="20" t="s">
        <v>11</v>
      </c>
      <c r="O28" s="93"/>
      <c r="R28" s="92">
        <f t="shared" si="0"/>
        <v>0</v>
      </c>
      <c r="T28" s="3"/>
    </row>
    <row r="29" spans="2:20" ht="16.149999999999999" customHeight="1">
      <c r="B29" s="14">
        <v>16</v>
      </c>
      <c r="C29" s="15" t="str">
        <f>[2]UKUPNO!E38</f>
        <v>N-2024-32219-4</v>
      </c>
      <c r="D29" s="51" t="str">
        <f>[2]UKUPNO!G38</f>
        <v>Glazure (i sl. za keramičku)</v>
      </c>
      <c r="E29" s="25" t="str">
        <f>[2]UKUPNO!H38</f>
        <v>44812100-6</v>
      </c>
      <c r="F29" s="18">
        <f>[2]UKUPNO!I38</f>
        <v>50</v>
      </c>
      <c r="G29" s="23">
        <f>[2]UKUPNO!J38</f>
        <v>40</v>
      </c>
      <c r="H29" s="70" t="s">
        <v>10</v>
      </c>
      <c r="I29" s="20" t="s">
        <v>11</v>
      </c>
      <c r="J29" s="20" t="s">
        <v>11</v>
      </c>
      <c r="K29" s="20" t="s">
        <v>11</v>
      </c>
      <c r="L29" s="20" t="s">
        <v>11</v>
      </c>
      <c r="M29" s="20" t="s">
        <v>11</v>
      </c>
      <c r="N29" s="20" t="s">
        <v>11</v>
      </c>
      <c r="O29" s="93"/>
      <c r="R29" s="92">
        <f t="shared" si="0"/>
        <v>1</v>
      </c>
    </row>
    <row r="30" spans="2:20" ht="16.149999999999999" customHeight="1">
      <c r="B30" s="14">
        <v>17</v>
      </c>
      <c r="C30" s="15" t="str">
        <f>[2]UKUPNO!E39</f>
        <v>N-2024-32219-5</v>
      </c>
      <c r="D30" s="51" t="str">
        <f>[2]UKUPNO!G39</f>
        <v>Kemikalije</v>
      </c>
      <c r="E30" s="25" t="str">
        <f>[2]UKUPNO!H39</f>
        <v>24000000-4</v>
      </c>
      <c r="F30" s="18">
        <f>[2]UKUPNO!I39</f>
        <v>150</v>
      </c>
      <c r="G30" s="23">
        <f>[2]UKUPNO!J39</f>
        <v>120</v>
      </c>
      <c r="H30" s="70" t="s">
        <v>10</v>
      </c>
      <c r="I30" s="20" t="s">
        <v>11</v>
      </c>
      <c r="J30" s="20" t="s">
        <v>11</v>
      </c>
      <c r="K30" s="20" t="s">
        <v>11</v>
      </c>
      <c r="L30" s="20" t="s">
        <v>11</v>
      </c>
      <c r="M30" s="20" t="s">
        <v>11</v>
      </c>
      <c r="N30" s="20" t="s">
        <v>11</v>
      </c>
      <c r="O30" s="93"/>
      <c r="R30" s="92">
        <f t="shared" si="0"/>
        <v>1</v>
      </c>
    </row>
    <row r="31" spans="2:20" ht="21" customHeight="1">
      <c r="B31" s="14">
        <v>18</v>
      </c>
      <c r="C31" s="15" t="str">
        <f>[2]UKUPNO!E40</f>
        <v>N-2024-32219-6</v>
      </c>
      <c r="D31" s="51" t="str">
        <f>[2]UKUPNO!G40</f>
        <v>Lagane posude, plutani čepovi, pokrovi posuda, kace i poklopci</v>
      </c>
      <c r="E31" s="25" t="str">
        <f>[2]UKUPNO!H40</f>
        <v>44618000-5</v>
      </c>
      <c r="F31" s="18">
        <f>[2]UKUPNO!I40</f>
        <v>50</v>
      </c>
      <c r="G31" s="23">
        <f>[2]UKUPNO!J40</f>
        <v>40</v>
      </c>
      <c r="H31" s="70" t="s">
        <v>10</v>
      </c>
      <c r="I31" s="20" t="s">
        <v>11</v>
      </c>
      <c r="J31" s="20" t="s">
        <v>11</v>
      </c>
      <c r="K31" s="20" t="s">
        <v>11</v>
      </c>
      <c r="L31" s="20" t="s">
        <v>11</v>
      </c>
      <c r="M31" s="20" t="s">
        <v>11</v>
      </c>
      <c r="N31" s="20" t="s">
        <v>11</v>
      </c>
      <c r="O31" s="94"/>
      <c r="R31" s="92">
        <f t="shared" si="0"/>
        <v>1</v>
      </c>
    </row>
    <row r="32" spans="2:20" s="2" customFormat="1" ht="16.149999999999999" hidden="1" customHeight="1">
      <c r="B32" s="14"/>
      <c r="C32" s="15" t="str">
        <f>[2]UKUPNO!E41</f>
        <v>N-2024-32219</v>
      </c>
      <c r="D32" s="51" t="str">
        <f>[2]UKUPNO!G41</f>
        <v>Mikrobiološke kulture</v>
      </c>
      <c r="E32" s="25" t="str">
        <f>[2]UKUPNO!H41</f>
        <v xml:space="preserve">33698100-0 </v>
      </c>
      <c r="F32" s="18">
        <f>[2]UKUPNO!I41</f>
        <v>0</v>
      </c>
      <c r="G32" s="23">
        <f>[2]UKUPNO!J41</f>
        <v>0</v>
      </c>
      <c r="H32" s="70" t="s">
        <v>10</v>
      </c>
      <c r="I32" s="20" t="s">
        <v>11</v>
      </c>
      <c r="J32" s="20" t="s">
        <v>11</v>
      </c>
      <c r="K32" s="20" t="s">
        <v>11</v>
      </c>
      <c r="L32" s="20" t="s">
        <v>11</v>
      </c>
      <c r="M32" s="20" t="s">
        <v>11</v>
      </c>
      <c r="N32" s="20" t="s">
        <v>11</v>
      </c>
      <c r="O32" s="94"/>
      <c r="R32" s="92">
        <f t="shared" si="0"/>
        <v>0</v>
      </c>
      <c r="T32" s="3"/>
    </row>
    <row r="33" spans="2:20" s="2" customFormat="1" ht="16.149999999999999" hidden="1" customHeight="1">
      <c r="B33" s="14"/>
      <c r="C33" s="15" t="str">
        <f>[2]UKUPNO!E42</f>
        <v>N-2024-32219</v>
      </c>
      <c r="D33" s="51" t="str">
        <f>[2]UKUPNO!G42</f>
        <v>Papirnate salvete</v>
      </c>
      <c r="E33" s="15" t="str">
        <f>[2]UKUPNO!H42</f>
        <v>33764000-3</v>
      </c>
      <c r="F33" s="18">
        <f>[2]UKUPNO!I42</f>
        <v>0</v>
      </c>
      <c r="G33" s="23">
        <f>[2]UKUPNO!J42</f>
        <v>0</v>
      </c>
      <c r="H33" s="70" t="s">
        <v>10</v>
      </c>
      <c r="I33" s="20" t="s">
        <v>11</v>
      </c>
      <c r="J33" s="20" t="s">
        <v>11</v>
      </c>
      <c r="K33" s="20" t="s">
        <v>11</v>
      </c>
      <c r="L33" s="20" t="s">
        <v>11</v>
      </c>
      <c r="M33" s="20" t="s">
        <v>11</v>
      </c>
      <c r="N33" s="20" t="s">
        <v>11</v>
      </c>
      <c r="O33" s="93"/>
      <c r="R33" s="92">
        <f t="shared" si="0"/>
        <v>0</v>
      </c>
      <c r="T33" s="3"/>
    </row>
    <row r="34" spans="2:20" ht="16.149999999999999" customHeight="1">
      <c r="B34" s="14">
        <v>19</v>
      </c>
      <c r="C34" s="15" t="str">
        <f>[2]UKUPNO!E43</f>
        <v>N-2024-32219-7</v>
      </c>
      <c r="D34" s="52" t="str">
        <f>[2]UKUPNO!G43</f>
        <v>Razna vrtlarska oprema</v>
      </c>
      <c r="E34" s="25" t="str">
        <f>[2]UKUPNO!H43</f>
        <v>16160000-4</v>
      </c>
      <c r="F34" s="34">
        <f>[2]UKUPNO!I43</f>
        <v>44.800000000000004</v>
      </c>
      <c r="G34" s="23">
        <f>[2]UKUPNO!J43</f>
        <v>36</v>
      </c>
      <c r="H34" s="70" t="s">
        <v>10</v>
      </c>
      <c r="I34" s="20" t="s">
        <v>11</v>
      </c>
      <c r="J34" s="20" t="s">
        <v>11</v>
      </c>
      <c r="K34" s="20" t="s">
        <v>11</v>
      </c>
      <c r="L34" s="20" t="s">
        <v>11</v>
      </c>
      <c r="M34" s="20" t="s">
        <v>11</v>
      </c>
      <c r="N34" s="20" t="s">
        <v>11</v>
      </c>
      <c r="O34" s="94"/>
      <c r="R34" s="92">
        <f t="shared" si="0"/>
        <v>1</v>
      </c>
    </row>
    <row r="35" spans="2:20" ht="21" customHeight="1">
      <c r="B35" s="14">
        <v>20</v>
      </c>
      <c r="C35" s="95" t="str">
        <f>[2]UKUPNO!E44</f>
        <v>N-2024-32219-8</v>
      </c>
      <c r="D35" s="52" t="str">
        <f>[2]UKUPNO!G44</f>
        <v>Tekstilne tkanine i srodni proizvodi</v>
      </c>
      <c r="E35" s="22" t="str">
        <f>[2]UKUPNO!H44</f>
        <v xml:space="preserve">19200000-8 </v>
      </c>
      <c r="F35" s="18">
        <f>[2]UKUPNO!I44</f>
        <v>100</v>
      </c>
      <c r="G35" s="23">
        <f>[2]UKUPNO!J44</f>
        <v>80</v>
      </c>
      <c r="H35" s="70" t="s">
        <v>10</v>
      </c>
      <c r="I35" s="20" t="s">
        <v>11</v>
      </c>
      <c r="J35" s="20" t="s">
        <v>11</v>
      </c>
      <c r="K35" s="20" t="s">
        <v>11</v>
      </c>
      <c r="L35" s="20" t="s">
        <v>11</v>
      </c>
      <c r="M35" s="20" t="s">
        <v>11</v>
      </c>
      <c r="N35" s="20" t="s">
        <v>11</v>
      </c>
      <c r="O35" s="93"/>
      <c r="R35" s="92">
        <f t="shared" si="0"/>
        <v>1</v>
      </c>
    </row>
    <row r="36" spans="2:20" ht="21" customHeight="1">
      <c r="B36" s="14">
        <v>21</v>
      </c>
      <c r="C36" s="15" t="str">
        <f>[2]UKUPNO!E45</f>
        <v>N-2024-32219-9</v>
      </c>
      <c r="D36" s="28" t="str">
        <f>[2]UKUPNO!G45</f>
        <v>Usjevi, vrtlarski i hortikulturni proizvodi uzgojeni za tržište</v>
      </c>
      <c r="E36" s="25" t="str">
        <f>[2]UKUPNO!H45</f>
        <v>03110000-5</v>
      </c>
      <c r="F36" s="18">
        <f>[2]UKUPNO!I45</f>
        <v>331.2</v>
      </c>
      <c r="G36" s="23">
        <f>[2]UKUPNO!J45</f>
        <v>265</v>
      </c>
      <c r="H36" s="70" t="s">
        <v>10</v>
      </c>
      <c r="I36" s="20" t="s">
        <v>11</v>
      </c>
      <c r="J36" s="20" t="s">
        <v>11</v>
      </c>
      <c r="K36" s="20" t="s">
        <v>11</v>
      </c>
      <c r="L36" s="20" t="s">
        <v>11</v>
      </c>
      <c r="M36" s="20" t="s">
        <v>11</v>
      </c>
      <c r="N36" s="20" t="s">
        <v>11</v>
      </c>
      <c r="O36" s="96"/>
      <c r="R36" s="92">
        <f t="shared" si="0"/>
        <v>1</v>
      </c>
    </row>
    <row r="37" spans="2:20" ht="16.149999999999999" customHeight="1">
      <c r="B37" s="14">
        <v>22</v>
      </c>
      <c r="C37" s="15" t="str">
        <f>[2]UKUPNO!E46</f>
        <v>N-2024-32219-10</v>
      </c>
      <c r="D37" s="28" t="str">
        <f>[2]UKUPNO!G46</f>
        <v>Zemlja</v>
      </c>
      <c r="E37" s="25" t="str">
        <f>[2]UKUPNO!H46</f>
        <v>14212400-4</v>
      </c>
      <c r="F37" s="18">
        <f>[2]UKUPNO!I46</f>
        <v>100</v>
      </c>
      <c r="G37" s="23">
        <f>[2]UKUPNO!J46</f>
        <v>80</v>
      </c>
      <c r="H37" s="70" t="s">
        <v>10</v>
      </c>
      <c r="I37" s="20" t="s">
        <v>11</v>
      </c>
      <c r="J37" s="20" t="s">
        <v>11</v>
      </c>
      <c r="K37" s="20" t="s">
        <v>11</v>
      </c>
      <c r="L37" s="20" t="s">
        <v>11</v>
      </c>
      <c r="M37" s="20" t="s">
        <v>11</v>
      </c>
      <c r="N37" s="20" t="s">
        <v>11</v>
      </c>
      <c r="O37" s="96"/>
      <c r="R37" s="92">
        <f t="shared" si="0"/>
        <v>1</v>
      </c>
    </row>
    <row r="38" spans="2:20" s="2" customFormat="1" ht="20.25" hidden="1" customHeight="1">
      <c r="B38" s="14"/>
      <c r="C38" s="15" t="str">
        <f>[2]UKUPNO!E47</f>
        <v>N-2024-32219</v>
      </c>
      <c r="D38" s="28" t="str">
        <f>[2]UKUPNO!G47</f>
        <v>Pribor za jelo i tanjuri za jednokratnu uporabu</v>
      </c>
      <c r="E38" s="25" t="str">
        <f>[2]UKUPNO!H47</f>
        <v>39222110-8</v>
      </c>
      <c r="F38" s="18">
        <f>[2]UKUPNO!I47</f>
        <v>0</v>
      </c>
      <c r="G38" s="23">
        <f>[2]UKUPNO!J47</f>
        <v>0</v>
      </c>
      <c r="H38" s="70" t="s">
        <v>10</v>
      </c>
      <c r="I38" s="20" t="s">
        <v>11</v>
      </c>
      <c r="J38" s="20" t="s">
        <v>11</v>
      </c>
      <c r="K38" s="20" t="s">
        <v>11</v>
      </c>
      <c r="L38" s="20" t="s">
        <v>11</v>
      </c>
      <c r="M38" s="20" t="s">
        <v>11</v>
      </c>
      <c r="N38" s="20" t="s">
        <v>11</v>
      </c>
      <c r="O38" s="96"/>
      <c r="R38" s="92">
        <f t="shared" si="0"/>
        <v>0</v>
      </c>
      <c r="T38" s="3"/>
    </row>
    <row r="39" spans="2:20" s="2" customFormat="1" ht="16.149999999999999" hidden="1" customHeight="1">
      <c r="B39" s="14"/>
      <c r="C39" s="15" t="str">
        <f>[2]UKUPNO!E48</f>
        <v>N-2024-32219</v>
      </c>
      <c r="D39" s="52" t="str">
        <f>[2]UKUPNO!G48</f>
        <v>XXXX</v>
      </c>
      <c r="E39" s="24" t="str">
        <f>[2]UKUPNO!H48</f>
        <v>XXXX</v>
      </c>
      <c r="F39" s="23">
        <f>[2]UKUPNO!I48</f>
        <v>0</v>
      </c>
      <c r="G39" s="23">
        <f>[2]UKUPNO!J48</f>
        <v>0</v>
      </c>
      <c r="H39" s="70" t="s">
        <v>10</v>
      </c>
      <c r="I39" s="20" t="s">
        <v>11</v>
      </c>
      <c r="J39" s="20" t="s">
        <v>11</v>
      </c>
      <c r="K39" s="20" t="s">
        <v>11</v>
      </c>
      <c r="L39" s="20" t="s">
        <v>11</v>
      </c>
      <c r="M39" s="20" t="s">
        <v>11</v>
      </c>
      <c r="N39" s="20" t="s">
        <v>11</v>
      </c>
      <c r="O39" s="96"/>
      <c r="R39" s="92">
        <f t="shared" si="0"/>
        <v>0</v>
      </c>
      <c r="T39" s="3"/>
    </row>
    <row r="40" spans="2:20" s="2" customFormat="1" ht="16.149999999999999" hidden="1" customHeight="1">
      <c r="B40" s="14"/>
      <c r="C40" s="15" t="str">
        <f>[2]UKUPNO!E49</f>
        <v>N-2024-32219</v>
      </c>
      <c r="D40" s="28" t="str">
        <f>[2]UKUPNO!G49</f>
        <v>XXXX</v>
      </c>
      <c r="E40" s="15" t="str">
        <f>[2]UKUPNO!H49</f>
        <v>XXXX</v>
      </c>
      <c r="F40" s="23">
        <f>[2]UKUPNO!I49</f>
        <v>0</v>
      </c>
      <c r="G40" s="23">
        <f>[2]UKUPNO!J49</f>
        <v>0</v>
      </c>
      <c r="H40" s="70" t="s">
        <v>10</v>
      </c>
      <c r="I40" s="20" t="s">
        <v>11</v>
      </c>
      <c r="J40" s="20" t="s">
        <v>11</v>
      </c>
      <c r="K40" s="20" t="s">
        <v>11</v>
      </c>
      <c r="L40" s="20" t="s">
        <v>11</v>
      </c>
      <c r="M40" s="20" t="s">
        <v>11</v>
      </c>
      <c r="N40" s="20" t="s">
        <v>11</v>
      </c>
      <c r="O40" s="93"/>
      <c r="R40" s="92">
        <f t="shared" si="0"/>
        <v>0</v>
      </c>
      <c r="T40" s="3"/>
    </row>
    <row r="41" spans="2:20" s="2" customFormat="1" ht="16.149999999999999" hidden="1" customHeight="1">
      <c r="B41" s="14"/>
      <c r="C41" s="15" t="str">
        <f>[2]UKUPNO!E50</f>
        <v>N-2024-32219</v>
      </c>
      <c r="D41" s="29" t="str">
        <f>[2]UKUPNO!G50</f>
        <v>XXXX</v>
      </c>
      <c r="E41" s="15" t="str">
        <f>[2]UKUPNO!H50</f>
        <v>XXXX</v>
      </c>
      <c r="F41" s="23">
        <f>[2]UKUPNO!I50</f>
        <v>0</v>
      </c>
      <c r="G41" s="23">
        <f>[2]UKUPNO!J50</f>
        <v>0</v>
      </c>
      <c r="H41" s="70" t="s">
        <v>10</v>
      </c>
      <c r="I41" s="20" t="s">
        <v>11</v>
      </c>
      <c r="J41" s="20" t="s">
        <v>11</v>
      </c>
      <c r="K41" s="20" t="s">
        <v>11</v>
      </c>
      <c r="L41" s="20" t="s">
        <v>11</v>
      </c>
      <c r="M41" s="20" t="s">
        <v>11</v>
      </c>
      <c r="N41" s="20" t="s">
        <v>11</v>
      </c>
      <c r="O41" s="93"/>
      <c r="R41" s="92">
        <f t="shared" si="0"/>
        <v>0</v>
      </c>
      <c r="T41" s="3"/>
    </row>
    <row r="42" spans="2:20" s="2" customFormat="1" ht="16.149999999999999" hidden="1" customHeight="1">
      <c r="B42" s="14"/>
      <c r="C42" s="15" t="str">
        <f>[2]UKUPNO!E51</f>
        <v>N-2024-32219</v>
      </c>
      <c r="D42" s="52" t="str">
        <f>[2]UKUPNO!G51</f>
        <v>XXXX</v>
      </c>
      <c r="E42" s="22" t="str">
        <f>[2]UKUPNO!H51</f>
        <v>XXXX</v>
      </c>
      <c r="F42" s="23">
        <f>[2]UKUPNO!I51</f>
        <v>0</v>
      </c>
      <c r="G42" s="23">
        <f>[2]UKUPNO!J51</f>
        <v>0</v>
      </c>
      <c r="H42" s="70" t="s">
        <v>10</v>
      </c>
      <c r="I42" s="20" t="s">
        <v>11</v>
      </c>
      <c r="J42" s="20" t="s">
        <v>11</v>
      </c>
      <c r="K42" s="20" t="s">
        <v>11</v>
      </c>
      <c r="L42" s="20" t="s">
        <v>11</v>
      </c>
      <c r="M42" s="20" t="s">
        <v>11</v>
      </c>
      <c r="N42" s="20" t="s">
        <v>11</v>
      </c>
      <c r="O42" s="93"/>
      <c r="R42" s="92">
        <f t="shared" si="0"/>
        <v>0</v>
      </c>
      <c r="T42" s="3"/>
    </row>
    <row r="43" spans="2:20" s="2" customFormat="1" ht="16.149999999999999" hidden="1" customHeight="1">
      <c r="B43" s="14"/>
      <c r="C43" s="15" t="str">
        <f>[2]UKUPNO!E52</f>
        <v>N-2024-32219</v>
      </c>
      <c r="D43" s="28" t="str">
        <f>[2]UKUPNO!G52</f>
        <v>XXXX</v>
      </c>
      <c r="E43" s="25" t="str">
        <f>[2]UKUPNO!H52</f>
        <v>XXXX</v>
      </c>
      <c r="F43" s="23">
        <f>[2]UKUPNO!I52</f>
        <v>0</v>
      </c>
      <c r="G43" s="23">
        <f>[2]UKUPNO!J52</f>
        <v>0</v>
      </c>
      <c r="H43" s="70" t="s">
        <v>10</v>
      </c>
      <c r="I43" s="20" t="s">
        <v>11</v>
      </c>
      <c r="J43" s="20" t="s">
        <v>11</v>
      </c>
      <c r="K43" s="20" t="s">
        <v>11</v>
      </c>
      <c r="L43" s="20" t="s">
        <v>11</v>
      </c>
      <c r="M43" s="20" t="s">
        <v>11</v>
      </c>
      <c r="N43" s="20" t="s">
        <v>11</v>
      </c>
      <c r="O43" s="93"/>
      <c r="R43" s="92">
        <f t="shared" si="0"/>
        <v>0</v>
      </c>
      <c r="T43" s="3"/>
    </row>
    <row r="44" spans="2:20" s="2" customFormat="1" ht="16.149999999999999" hidden="1" customHeight="1">
      <c r="B44" s="14"/>
      <c r="C44" s="15" t="str">
        <f>[2]UKUPNO!E53</f>
        <v>N-2024-32219</v>
      </c>
      <c r="D44" s="29" t="str">
        <f>[2]UKUPNO!G53</f>
        <v>XXXX</v>
      </c>
      <c r="E44" s="24" t="str">
        <f>[2]UKUPNO!H53</f>
        <v>XXXX</v>
      </c>
      <c r="F44" s="23">
        <f>[2]UKUPNO!I53</f>
        <v>0</v>
      </c>
      <c r="G44" s="23">
        <f>[2]UKUPNO!J53</f>
        <v>0</v>
      </c>
      <c r="H44" s="70" t="s">
        <v>10</v>
      </c>
      <c r="I44" s="20" t="s">
        <v>11</v>
      </c>
      <c r="J44" s="20" t="s">
        <v>11</v>
      </c>
      <c r="K44" s="20" t="s">
        <v>11</v>
      </c>
      <c r="L44" s="20" t="s">
        <v>11</v>
      </c>
      <c r="M44" s="20" t="s">
        <v>11</v>
      </c>
      <c r="N44" s="20" t="s">
        <v>11</v>
      </c>
      <c r="O44" s="93"/>
      <c r="R44" s="92">
        <f t="shared" si="0"/>
        <v>0</v>
      </c>
      <c r="T44" s="3"/>
    </row>
    <row r="45" spans="2:20" s="2" customFormat="1" ht="16.149999999999999" hidden="1" customHeight="1">
      <c r="B45" s="14"/>
      <c r="C45" s="15" t="str">
        <f>[2]UKUPNO!E54</f>
        <v>N-2024-32219</v>
      </c>
      <c r="D45" s="29" t="str">
        <f>[2]UKUPNO!G54</f>
        <v>XXXX</v>
      </c>
      <c r="E45" s="24" t="str">
        <f>[2]UKUPNO!H54</f>
        <v>XXXX</v>
      </c>
      <c r="F45" s="23">
        <f>[2]UKUPNO!I54</f>
        <v>0</v>
      </c>
      <c r="G45" s="23">
        <f>[2]UKUPNO!J54</f>
        <v>0</v>
      </c>
      <c r="H45" s="70" t="s">
        <v>10</v>
      </c>
      <c r="I45" s="20" t="s">
        <v>11</v>
      </c>
      <c r="J45" s="20" t="s">
        <v>11</v>
      </c>
      <c r="K45" s="20" t="s">
        <v>11</v>
      </c>
      <c r="L45" s="20" t="s">
        <v>11</v>
      </c>
      <c r="M45" s="20" t="s">
        <v>11</v>
      </c>
      <c r="N45" s="20" t="s">
        <v>11</v>
      </c>
      <c r="O45" s="93"/>
      <c r="R45" s="92">
        <f t="shared" si="0"/>
        <v>0</v>
      </c>
      <c r="T45" s="3"/>
    </row>
    <row r="46" spans="2:20" s="2" customFormat="1" ht="16.149999999999999" hidden="1" customHeight="1">
      <c r="B46" s="14"/>
      <c r="C46" s="15" t="str">
        <f>[2]UKUPNO!E55</f>
        <v>N-2024-32219</v>
      </c>
      <c r="D46" s="29" t="str">
        <f>[2]UKUPNO!G55</f>
        <v>XXXX</v>
      </c>
      <c r="E46" s="24" t="str">
        <f>[2]UKUPNO!H55</f>
        <v>XXXX</v>
      </c>
      <c r="F46" s="23">
        <f>[2]UKUPNO!I55</f>
        <v>0</v>
      </c>
      <c r="G46" s="23">
        <f>[2]UKUPNO!J55</f>
        <v>0</v>
      </c>
      <c r="H46" s="70" t="s">
        <v>10</v>
      </c>
      <c r="I46" s="20" t="s">
        <v>11</v>
      </c>
      <c r="J46" s="20" t="s">
        <v>11</v>
      </c>
      <c r="K46" s="20" t="s">
        <v>11</v>
      </c>
      <c r="L46" s="20" t="s">
        <v>11</v>
      </c>
      <c r="M46" s="20" t="s">
        <v>11</v>
      </c>
      <c r="N46" s="20" t="s">
        <v>11</v>
      </c>
      <c r="O46" s="93"/>
      <c r="R46" s="92">
        <f t="shared" si="0"/>
        <v>0</v>
      </c>
      <c r="T46" s="3"/>
    </row>
    <row r="47" spans="2:20" s="2" customFormat="1" ht="16.149999999999999" hidden="1" customHeight="1">
      <c r="B47" s="14"/>
      <c r="C47" s="15" t="str">
        <f>[2]UKUPNO!E56</f>
        <v>N-2024-32219</v>
      </c>
      <c r="D47" s="52" t="str">
        <f>[2]UKUPNO!G56</f>
        <v>XXXX</v>
      </c>
      <c r="E47" s="24" t="str">
        <f>[2]UKUPNO!H56</f>
        <v>XXXX</v>
      </c>
      <c r="F47" s="97">
        <f>[2]UKUPNO!I56</f>
        <v>0</v>
      </c>
      <c r="G47" s="98">
        <f>[2]UKUPNO!J56</f>
        <v>0</v>
      </c>
      <c r="H47" s="70" t="s">
        <v>10</v>
      </c>
      <c r="I47" s="20" t="s">
        <v>11</v>
      </c>
      <c r="J47" s="20" t="s">
        <v>11</v>
      </c>
      <c r="K47" s="20" t="s">
        <v>11</v>
      </c>
      <c r="L47" s="20" t="s">
        <v>11</v>
      </c>
      <c r="M47" s="20" t="s">
        <v>11</v>
      </c>
      <c r="N47" s="20" t="s">
        <v>11</v>
      </c>
      <c r="O47" s="93"/>
      <c r="R47" s="92">
        <f t="shared" si="0"/>
        <v>0</v>
      </c>
      <c r="T47" s="3"/>
    </row>
    <row r="48" spans="2:20" s="2" customFormat="1" ht="16.149999999999999" hidden="1" customHeight="1">
      <c r="B48" s="14"/>
      <c r="C48" s="15" t="str">
        <f>[2]UKUPNO!E57</f>
        <v>N-2024-32219</v>
      </c>
      <c r="D48" s="52" t="str">
        <f>[2]UKUPNO!G57</f>
        <v>XXXX</v>
      </c>
      <c r="E48" s="24" t="str">
        <f>[2]UKUPNO!H57</f>
        <v>XXXX</v>
      </c>
      <c r="F48" s="99">
        <f>[2]UKUPNO!I57</f>
        <v>0</v>
      </c>
      <c r="G48" s="98">
        <f>[2]UKUPNO!J57</f>
        <v>0</v>
      </c>
      <c r="H48" s="70" t="s">
        <v>10</v>
      </c>
      <c r="I48" s="20" t="s">
        <v>11</v>
      </c>
      <c r="J48" s="20" t="s">
        <v>11</v>
      </c>
      <c r="K48" s="20" t="s">
        <v>11</v>
      </c>
      <c r="L48" s="20" t="s">
        <v>11</v>
      </c>
      <c r="M48" s="20" t="s">
        <v>11</v>
      </c>
      <c r="N48" s="20" t="s">
        <v>11</v>
      </c>
      <c r="O48" s="93"/>
      <c r="R48" s="92">
        <f t="shared" si="0"/>
        <v>0</v>
      </c>
      <c r="T48" s="3"/>
    </row>
    <row r="49" spans="2:20" s="2" customFormat="1" ht="16.149999999999999" hidden="1" customHeight="1">
      <c r="B49" s="14"/>
      <c r="C49" s="15" t="str">
        <f>[2]UKUPNO!E58</f>
        <v>N-2024-32219</v>
      </c>
      <c r="D49" s="52" t="str">
        <f>[2]UKUPNO!G58</f>
        <v>XXXX</v>
      </c>
      <c r="E49" s="24" t="str">
        <f>[2]UKUPNO!H58</f>
        <v>XXXX</v>
      </c>
      <c r="F49" s="18">
        <f>[2]UKUPNO!I58</f>
        <v>0</v>
      </c>
      <c r="G49" s="23">
        <f>[2]UKUPNO!J58</f>
        <v>0</v>
      </c>
      <c r="H49" s="70" t="s">
        <v>10</v>
      </c>
      <c r="I49" s="20" t="s">
        <v>11</v>
      </c>
      <c r="J49" s="20" t="s">
        <v>11</v>
      </c>
      <c r="K49" s="20" t="s">
        <v>11</v>
      </c>
      <c r="L49" s="20" t="s">
        <v>11</v>
      </c>
      <c r="M49" s="20" t="s">
        <v>11</v>
      </c>
      <c r="N49" s="20" t="s">
        <v>11</v>
      </c>
      <c r="O49" s="93"/>
      <c r="R49" s="92">
        <f t="shared" si="0"/>
        <v>0</v>
      </c>
      <c r="T49" s="3"/>
    </row>
    <row r="50" spans="2:20" s="2" customFormat="1" ht="16.149999999999999" customHeight="1">
      <c r="B50" s="14">
        <v>23</v>
      </c>
      <c r="C50" s="15" t="str">
        <f>[2]UKUPNO!E61</f>
        <v>N-2024-32224-1</v>
      </c>
      <c r="D50" s="21" t="str">
        <f>[2]UKUPNO!G61</f>
        <v>Mlijeko i mliječni proizvodi</v>
      </c>
      <c r="E50" s="24" t="str">
        <f>[2]UKUPNO!H61</f>
        <v>15500000-3</v>
      </c>
      <c r="F50" s="18">
        <f>[2]UKUPNO!I61</f>
        <v>637.00275000000011</v>
      </c>
      <c r="G50" s="23">
        <f>[2]UKUPNO!J61</f>
        <v>605</v>
      </c>
      <c r="H50" s="70" t="s">
        <v>10</v>
      </c>
      <c r="I50" s="20" t="s">
        <v>11</v>
      </c>
      <c r="J50" s="20" t="s">
        <v>11</v>
      </c>
      <c r="K50" s="20" t="s">
        <v>11</v>
      </c>
      <c r="L50" s="20" t="s">
        <v>11</v>
      </c>
      <c r="M50" s="20" t="s">
        <v>11</v>
      </c>
      <c r="N50" s="20" t="s">
        <v>11</v>
      </c>
      <c r="O50" s="93"/>
      <c r="R50" s="92">
        <f t="shared" si="0"/>
        <v>1</v>
      </c>
      <c r="T50" s="3"/>
    </row>
    <row r="51" spans="2:20" ht="16.149999999999999" customHeight="1">
      <c r="B51" s="14">
        <v>23</v>
      </c>
      <c r="C51" s="15" t="str">
        <f>[2]UKUPNO!E62</f>
        <v>N-2024-32224-2</v>
      </c>
      <c r="D51" s="21" t="str">
        <f>[2]UKUPNO!G62</f>
        <v>Pekarski proizvodi</v>
      </c>
      <c r="E51" s="24" t="str">
        <f>[2]UKUPNO!H62</f>
        <v>15610000-7</v>
      </c>
      <c r="F51" s="18">
        <f>[2]UKUPNO!I62</f>
        <v>774.99900000000002</v>
      </c>
      <c r="G51" s="23">
        <f>[2]UKUPNO!J62</f>
        <v>718</v>
      </c>
      <c r="H51" s="70" t="s">
        <v>10</v>
      </c>
      <c r="I51" s="20" t="s">
        <v>11</v>
      </c>
      <c r="J51" s="20" t="s">
        <v>11</v>
      </c>
      <c r="K51" s="20" t="s">
        <v>11</v>
      </c>
      <c r="L51" s="20" t="s">
        <v>11</v>
      </c>
      <c r="M51" s="20" t="s">
        <v>11</v>
      </c>
      <c r="N51" s="20" t="s">
        <v>11</v>
      </c>
      <c r="O51" s="93"/>
      <c r="R51" s="92">
        <f t="shared" si="0"/>
        <v>1</v>
      </c>
    </row>
    <row r="52" spans="2:20" s="2" customFormat="1" ht="16.149999999999999" customHeight="1">
      <c r="B52" s="14">
        <v>25</v>
      </c>
      <c r="C52" s="15" t="str">
        <f>[2]UKUPNO!E63</f>
        <v>N-2024-32224-3</v>
      </c>
      <c r="D52" s="21" t="str">
        <f>[2]UKUPNO!G63</f>
        <v>Meso, mesni proizvodi i riba</v>
      </c>
      <c r="E52" s="24" t="str">
        <f>[2]UKUPNO!H63</f>
        <v>15100000-9</v>
      </c>
      <c r="F52" s="18">
        <f>[2]UKUPNO!I63</f>
        <v>383.99612500000001</v>
      </c>
      <c r="G52" s="23">
        <f>[2]UKUPNO!J63</f>
        <v>307</v>
      </c>
      <c r="H52" s="70" t="s">
        <v>10</v>
      </c>
      <c r="I52" s="20" t="s">
        <v>11</v>
      </c>
      <c r="J52" s="20" t="s">
        <v>11</v>
      </c>
      <c r="K52" s="20" t="s">
        <v>11</v>
      </c>
      <c r="L52" s="20" t="s">
        <v>11</v>
      </c>
      <c r="M52" s="20" t="s">
        <v>11</v>
      </c>
      <c r="N52" s="20" t="s">
        <v>11</v>
      </c>
      <c r="O52" s="93"/>
      <c r="R52" s="92">
        <f t="shared" si="0"/>
        <v>1</v>
      </c>
      <c r="T52" s="30"/>
    </row>
    <row r="53" spans="2:20" ht="16.149999999999999" customHeight="1">
      <c r="B53" s="14">
        <v>26</v>
      </c>
      <c r="C53" s="15" t="str">
        <f>[2]UKUPNO!E64</f>
        <v>N-2024-32224-4</v>
      </c>
      <c r="D53" s="31" t="str">
        <f>[2]UKUPNO!G64</f>
        <v>Voće i orašasti plodovi</v>
      </c>
      <c r="E53" s="24" t="str">
        <f>[2]UKUPNO!H64</f>
        <v>03222000-3</v>
      </c>
      <c r="F53" s="18">
        <f>[2]UKUPNO!I64</f>
        <v>3099.9997699999999</v>
      </c>
      <c r="G53" s="23">
        <f>[2]UKUPNO!J64</f>
        <v>2955</v>
      </c>
      <c r="H53" s="70" t="s">
        <v>10</v>
      </c>
      <c r="I53" s="20" t="s">
        <v>11</v>
      </c>
      <c r="J53" s="20" t="s">
        <v>11</v>
      </c>
      <c r="K53" s="20" t="s">
        <v>11</v>
      </c>
      <c r="L53" s="20" t="s">
        <v>11</v>
      </c>
      <c r="M53" s="20" t="s">
        <v>11</v>
      </c>
      <c r="N53" s="20" t="s">
        <v>11</v>
      </c>
      <c r="O53" s="93"/>
      <c r="R53" s="92">
        <f t="shared" si="0"/>
        <v>1</v>
      </c>
      <c r="T53" s="63"/>
    </row>
    <row r="54" spans="2:20" s="2" customFormat="1" ht="16.149999999999999" customHeight="1">
      <c r="B54" s="14">
        <v>27</v>
      </c>
      <c r="C54" s="15" t="str">
        <f>[2]UKUPNO!E65</f>
        <v>N-2024-32224-5</v>
      </c>
      <c r="D54" s="32" t="str">
        <f>[2]UKUPNO!G65</f>
        <v>Ostale namirnice</v>
      </c>
      <c r="E54" s="25" t="str">
        <f>[2]UKUPNO!H65</f>
        <v>15800000-6</v>
      </c>
      <c r="F54" s="18">
        <f>[2]UKUPNO!I65</f>
        <v>579.99549999999999</v>
      </c>
      <c r="G54" s="23">
        <f>[2]UKUPNO!J65</f>
        <v>464</v>
      </c>
      <c r="H54" s="70" t="s">
        <v>10</v>
      </c>
      <c r="I54" s="20" t="s">
        <v>11</v>
      </c>
      <c r="J54" s="20" t="s">
        <v>11</v>
      </c>
      <c r="K54" s="20" t="s">
        <v>11</v>
      </c>
      <c r="L54" s="20" t="s">
        <v>11</v>
      </c>
      <c r="M54" s="20" t="s">
        <v>11</v>
      </c>
      <c r="N54" s="20" t="s">
        <v>11</v>
      </c>
      <c r="O54" s="93"/>
      <c r="R54" s="92">
        <f t="shared" si="0"/>
        <v>1</v>
      </c>
      <c r="T54" s="3"/>
    </row>
    <row r="55" spans="2:20" s="2" customFormat="1" ht="16.149999999999999" hidden="1" customHeight="1">
      <c r="B55" s="14"/>
      <c r="C55" s="15" t="str">
        <f>[2]UKUPNO!E66</f>
        <v>N-2024-32224</v>
      </c>
      <c r="D55" s="32" t="str">
        <f>[2]UKUPNO!G66</f>
        <v>XXXX</v>
      </c>
      <c r="E55" s="25" t="str">
        <f>[2]UKUPNO!H66</f>
        <v>XXXX</v>
      </c>
      <c r="F55" s="18">
        <f>[2]UKUPNO!I66</f>
        <v>0</v>
      </c>
      <c r="G55" s="23">
        <f>[2]UKUPNO!J66</f>
        <v>0</v>
      </c>
      <c r="H55" s="70" t="s">
        <v>10</v>
      </c>
      <c r="I55" s="20" t="s">
        <v>11</v>
      </c>
      <c r="J55" s="20" t="s">
        <v>11</v>
      </c>
      <c r="K55" s="20" t="s">
        <v>11</v>
      </c>
      <c r="L55" s="20" t="s">
        <v>11</v>
      </c>
      <c r="M55" s="20" t="s">
        <v>11</v>
      </c>
      <c r="N55" s="20" t="s">
        <v>11</v>
      </c>
      <c r="O55" s="93"/>
      <c r="R55" s="92">
        <f t="shared" si="0"/>
        <v>0</v>
      </c>
      <c r="T55" s="100"/>
    </row>
    <row r="56" spans="2:20" s="2" customFormat="1" ht="16.149999999999999" hidden="1" customHeight="1">
      <c r="B56" s="14"/>
      <c r="C56" s="15" t="str">
        <f>[2]UKUPNO!E67</f>
        <v>N-2024-32224</v>
      </c>
      <c r="D56" s="32" t="str">
        <f>[2]UKUPNO!G67</f>
        <v>XXXX</v>
      </c>
      <c r="E56" s="25" t="str">
        <f>[2]UKUPNO!H67</f>
        <v>XXXX</v>
      </c>
      <c r="F56" s="18">
        <f>[2]UKUPNO!I67</f>
        <v>0</v>
      </c>
      <c r="G56" s="23">
        <f>[2]UKUPNO!J67</f>
        <v>0</v>
      </c>
      <c r="H56" s="70" t="s">
        <v>10</v>
      </c>
      <c r="I56" s="20" t="s">
        <v>11</v>
      </c>
      <c r="J56" s="20" t="s">
        <v>11</v>
      </c>
      <c r="K56" s="20" t="s">
        <v>11</v>
      </c>
      <c r="L56" s="20" t="s">
        <v>11</v>
      </c>
      <c r="M56" s="20" t="s">
        <v>11</v>
      </c>
      <c r="N56" s="20" t="s">
        <v>11</v>
      </c>
      <c r="O56" s="93"/>
      <c r="R56" s="92">
        <f t="shared" si="0"/>
        <v>0</v>
      </c>
      <c r="T56" s="100"/>
    </row>
    <row r="57" spans="2:20" s="2" customFormat="1" ht="16.149999999999999" hidden="1" customHeight="1">
      <c r="B57" s="14"/>
      <c r="C57" s="15" t="str">
        <f>[2]UKUPNO!E68</f>
        <v>N-2024-32224</v>
      </c>
      <c r="D57" s="32" t="str">
        <f>[2]UKUPNO!G68</f>
        <v>XXXX</v>
      </c>
      <c r="E57" s="25" t="str">
        <f>[2]UKUPNO!H68</f>
        <v>XXXX</v>
      </c>
      <c r="F57" s="18">
        <f>[2]UKUPNO!I68</f>
        <v>0</v>
      </c>
      <c r="G57" s="23">
        <f>[2]UKUPNO!J68</f>
        <v>0</v>
      </c>
      <c r="H57" s="70" t="s">
        <v>10</v>
      </c>
      <c r="I57" s="20" t="s">
        <v>11</v>
      </c>
      <c r="J57" s="20" t="s">
        <v>11</v>
      </c>
      <c r="K57" s="20" t="s">
        <v>11</v>
      </c>
      <c r="L57" s="20" t="s">
        <v>11</v>
      </c>
      <c r="M57" s="20" t="s">
        <v>11</v>
      </c>
      <c r="N57" s="20" t="s">
        <v>11</v>
      </c>
      <c r="O57" s="93"/>
      <c r="R57" s="92">
        <f t="shared" si="0"/>
        <v>0</v>
      </c>
      <c r="T57" s="100"/>
    </row>
    <row r="58" spans="2:20" s="2" customFormat="1" ht="16.149999999999999" hidden="1" customHeight="1">
      <c r="B58" s="14"/>
      <c r="C58" s="15" t="str">
        <f>[2]UKUPNO!E69</f>
        <v>N-2024-32224</v>
      </c>
      <c r="D58" s="21" t="str">
        <f>[2]UKUPNO!G69</f>
        <v>XXXX</v>
      </c>
      <c r="E58" s="22" t="str">
        <f>[2]UKUPNO!H69</f>
        <v>XXXX</v>
      </c>
      <c r="F58" s="33">
        <f>[2]UKUPNO!I69</f>
        <v>0</v>
      </c>
      <c r="G58" s="23">
        <f>[2]UKUPNO!J69</f>
        <v>0</v>
      </c>
      <c r="H58" s="70" t="s">
        <v>10</v>
      </c>
      <c r="I58" s="20" t="s">
        <v>11</v>
      </c>
      <c r="J58" s="20" t="s">
        <v>11</v>
      </c>
      <c r="K58" s="20" t="s">
        <v>11</v>
      </c>
      <c r="L58" s="20" t="s">
        <v>11</v>
      </c>
      <c r="M58" s="20" t="s">
        <v>11</v>
      </c>
      <c r="N58" s="20" t="s">
        <v>11</v>
      </c>
      <c r="O58" s="65"/>
      <c r="R58" s="92">
        <f t="shared" si="0"/>
        <v>0</v>
      </c>
      <c r="T58" s="100"/>
    </row>
    <row r="59" spans="2:20" s="2" customFormat="1" ht="16.149999999999999" hidden="1" customHeight="1">
      <c r="B59" s="14"/>
      <c r="C59" s="15" t="str">
        <f>[2]UKUPNO!E70</f>
        <v>N-2024-32224</v>
      </c>
      <c r="D59" s="21" t="str">
        <f>[2]UKUPNO!G70</f>
        <v>XXXX</v>
      </c>
      <c r="E59" s="22" t="str">
        <f>[2]UKUPNO!H70</f>
        <v>XXXX</v>
      </c>
      <c r="F59" s="33">
        <f>[2]UKUPNO!I70</f>
        <v>0</v>
      </c>
      <c r="G59" s="23">
        <f>[2]UKUPNO!J70</f>
        <v>0</v>
      </c>
      <c r="H59" s="70" t="s">
        <v>10</v>
      </c>
      <c r="I59" s="20" t="s">
        <v>11</v>
      </c>
      <c r="J59" s="20" t="s">
        <v>11</v>
      </c>
      <c r="K59" s="20" t="s">
        <v>11</v>
      </c>
      <c r="L59" s="20" t="s">
        <v>11</v>
      </c>
      <c r="M59" s="20" t="s">
        <v>11</v>
      </c>
      <c r="N59" s="20" t="s">
        <v>11</v>
      </c>
      <c r="O59" s="65"/>
      <c r="R59" s="92">
        <f t="shared" si="0"/>
        <v>0</v>
      </c>
      <c r="T59" s="100"/>
    </row>
    <row r="60" spans="2:20" ht="68.25" customHeight="1">
      <c r="B60" s="14">
        <v>28</v>
      </c>
      <c r="C60" s="15" t="str">
        <f>[2]UKUPNO!$E$73</f>
        <v>N-2024-32231-1</v>
      </c>
      <c r="D60" s="21" t="s">
        <v>128</v>
      </c>
      <c r="E60" s="22" t="str">
        <f>[2]UKUPNO!$H$73</f>
        <v>09310000-5</v>
      </c>
      <c r="F60" s="33">
        <v>53110</v>
      </c>
      <c r="G60" s="23">
        <v>47000</v>
      </c>
      <c r="H60" s="70" t="s">
        <v>125</v>
      </c>
      <c r="I60" s="20" t="s">
        <v>132</v>
      </c>
      <c r="J60" s="20" t="s">
        <v>11</v>
      </c>
      <c r="K60" s="124" t="s">
        <v>131</v>
      </c>
      <c r="L60" s="20" t="s">
        <v>11</v>
      </c>
      <c r="M60" s="20" t="s">
        <v>127</v>
      </c>
      <c r="N60" s="20" t="s">
        <v>129</v>
      </c>
      <c r="O60" s="96" t="s">
        <v>130</v>
      </c>
      <c r="R60" s="92">
        <f t="shared" si="0"/>
        <v>1</v>
      </c>
      <c r="T60" s="100"/>
    </row>
    <row r="61" spans="2:20" ht="16.149999999999999" customHeight="1">
      <c r="B61" s="14">
        <v>29</v>
      </c>
      <c r="C61" s="15" t="str">
        <f>[2]UKUPNO!$E$75</f>
        <v>N-2024-32233-1</v>
      </c>
      <c r="D61" s="21" t="str">
        <f>[2]UKUPNO!$G$75</f>
        <v>Plin</v>
      </c>
      <c r="E61" s="15" t="str">
        <f>[2]UKUPNO!$H$75</f>
        <v>09123000-7</v>
      </c>
      <c r="F61" s="34">
        <f>[2]UKUPNO!$I$75</f>
        <v>20</v>
      </c>
      <c r="G61" s="23">
        <f>[2]UKUPNO!$J$75</f>
        <v>16</v>
      </c>
      <c r="H61" s="70" t="s">
        <v>10</v>
      </c>
      <c r="I61" s="20" t="s">
        <v>11</v>
      </c>
      <c r="J61" s="20" t="s">
        <v>11</v>
      </c>
      <c r="K61" s="20" t="s">
        <v>11</v>
      </c>
      <c r="L61" s="20" t="s">
        <v>11</v>
      </c>
      <c r="M61" s="20" t="s">
        <v>11</v>
      </c>
      <c r="N61" s="20" t="s">
        <v>11</v>
      </c>
      <c r="O61" s="96"/>
      <c r="R61" s="92">
        <f t="shared" si="0"/>
        <v>1</v>
      </c>
      <c r="T61" s="101"/>
    </row>
    <row r="62" spans="2:20" ht="16.149999999999999" customHeight="1">
      <c r="B62" s="14">
        <v>30</v>
      </c>
      <c r="C62" s="15" t="str">
        <f>[2]UKUPNO!$E$77</f>
        <v>N-2024-32234-1</v>
      </c>
      <c r="D62" s="21" t="str">
        <f>[2]UKUPNO!$G$77</f>
        <v>Motorni benzin i dizel gorivo</v>
      </c>
      <c r="E62" s="25" t="str">
        <f>[2]UKUPNO!$H$77</f>
        <v xml:space="preserve">09132000-3 </v>
      </c>
      <c r="F62" s="34">
        <f>[2]UKUPNO!$I$77</f>
        <v>65</v>
      </c>
      <c r="G62" s="23">
        <f>[2]UKUPNO!$J$77</f>
        <v>52</v>
      </c>
      <c r="H62" s="70" t="s">
        <v>10</v>
      </c>
      <c r="I62" s="20" t="s">
        <v>11</v>
      </c>
      <c r="J62" s="20" t="s">
        <v>11</v>
      </c>
      <c r="K62" s="20" t="s">
        <v>11</v>
      </c>
      <c r="L62" s="20" t="s">
        <v>11</v>
      </c>
      <c r="M62" s="20" t="s">
        <v>11</v>
      </c>
      <c r="N62" s="20" t="s">
        <v>11</v>
      </c>
      <c r="O62" s="96"/>
      <c r="R62" s="92">
        <f t="shared" si="0"/>
        <v>1</v>
      </c>
      <c r="T62" s="101"/>
    </row>
    <row r="63" spans="2:20" ht="35.450000000000003" customHeight="1">
      <c r="B63" s="14">
        <v>31</v>
      </c>
      <c r="C63" s="15" t="str">
        <f>[2]UKUPNO!$E$79</f>
        <v>N-2024-32239-1</v>
      </c>
      <c r="D63" s="21" t="str">
        <f>[2]UKUPNO!$G$79</f>
        <v>Ostali materijali za proizvodnju energije (ugljen, drva, teško ulje)</v>
      </c>
      <c r="E63" s="24" t="str">
        <f>[2]UKUPNO!$H$79</f>
        <v>09135000-4</v>
      </c>
      <c r="F63" s="34">
        <f>[2]UKUPNO!$I$79</f>
        <v>21950</v>
      </c>
      <c r="G63" s="23">
        <f>[2]UKUPNO!$J$79</f>
        <v>17560</v>
      </c>
      <c r="H63" s="70" t="s">
        <v>10</v>
      </c>
      <c r="I63" s="20" t="s">
        <v>11</v>
      </c>
      <c r="J63" s="20" t="s">
        <v>11</v>
      </c>
      <c r="K63" s="20" t="s">
        <v>11</v>
      </c>
      <c r="L63" s="20" t="s">
        <v>11</v>
      </c>
      <c r="M63" s="20" t="s">
        <v>11</v>
      </c>
      <c r="N63" s="20" t="s">
        <v>11</v>
      </c>
      <c r="O63" s="96" t="s">
        <v>12</v>
      </c>
      <c r="R63" s="92">
        <f t="shared" si="0"/>
        <v>1</v>
      </c>
      <c r="T63" s="101"/>
    </row>
    <row r="64" spans="2:20" s="2" customFormat="1" ht="16.149999999999999" hidden="1" customHeight="1">
      <c r="B64" s="14"/>
      <c r="C64" s="15" t="str">
        <f>[2]UKUPNO!E82</f>
        <v>N-2024-32241-1</v>
      </c>
      <c r="D64" s="35" t="str">
        <f>[2]UKUPNO!G82</f>
        <v>XXXX</v>
      </c>
      <c r="E64" s="24" t="str">
        <f>[2]UKUPNO!H82</f>
        <v>XXXX</v>
      </c>
      <c r="F64" s="34">
        <f>[2]UKUPNO!I82</f>
        <v>0</v>
      </c>
      <c r="G64" s="23">
        <f>[2]UKUPNO!J82</f>
        <v>0</v>
      </c>
      <c r="H64" s="70" t="s">
        <v>10</v>
      </c>
      <c r="I64" s="20" t="s">
        <v>11</v>
      </c>
      <c r="J64" s="20" t="s">
        <v>11</v>
      </c>
      <c r="K64" s="20" t="s">
        <v>11</v>
      </c>
      <c r="L64" s="20" t="s">
        <v>11</v>
      </c>
      <c r="M64" s="20" t="s">
        <v>11</v>
      </c>
      <c r="N64" s="20" t="s">
        <v>11</v>
      </c>
      <c r="O64" s="65"/>
      <c r="R64" s="92">
        <f t="shared" si="0"/>
        <v>0</v>
      </c>
      <c r="T64" s="102"/>
    </row>
    <row r="65" spans="2:20" s="2" customFormat="1" ht="16.149999999999999" hidden="1" customHeight="1">
      <c r="B65" s="14"/>
      <c r="C65" s="15" t="str">
        <f>[2]UKUPNO!E83</f>
        <v>N-2024-32241</v>
      </c>
      <c r="D65" s="35" t="str">
        <f>[2]UKUPNO!G83</f>
        <v>XXXX</v>
      </c>
      <c r="E65" s="24" t="str">
        <f>[2]UKUPNO!H83</f>
        <v>XXXX</v>
      </c>
      <c r="F65" s="34">
        <f>[2]UKUPNO!I83</f>
        <v>0</v>
      </c>
      <c r="G65" s="23">
        <f>[2]UKUPNO!J83</f>
        <v>0</v>
      </c>
      <c r="H65" s="70" t="s">
        <v>10</v>
      </c>
      <c r="I65" s="20" t="s">
        <v>11</v>
      </c>
      <c r="J65" s="20" t="s">
        <v>11</v>
      </c>
      <c r="K65" s="20" t="s">
        <v>11</v>
      </c>
      <c r="L65" s="20" t="s">
        <v>11</v>
      </c>
      <c r="M65" s="20" t="s">
        <v>11</v>
      </c>
      <c r="N65" s="20" t="s">
        <v>11</v>
      </c>
      <c r="O65" s="65"/>
      <c r="R65" s="92">
        <f t="shared" si="0"/>
        <v>0</v>
      </c>
      <c r="T65" s="102"/>
    </row>
    <row r="66" spans="2:20" s="2" customFormat="1" ht="16.149999999999999" hidden="1" customHeight="1">
      <c r="B66" s="14"/>
      <c r="C66" s="15" t="str">
        <f>[2]UKUPNO!E84</f>
        <v>N-2024-32241</v>
      </c>
      <c r="D66" s="35" t="str">
        <f>[2]UKUPNO!G84</f>
        <v>XXXX</v>
      </c>
      <c r="E66" s="24" t="str">
        <f>[2]UKUPNO!H84</f>
        <v>XXXX</v>
      </c>
      <c r="F66" s="34">
        <f>[2]UKUPNO!I84</f>
        <v>0</v>
      </c>
      <c r="G66" s="23">
        <f>[2]UKUPNO!J84</f>
        <v>0</v>
      </c>
      <c r="H66" s="70" t="s">
        <v>10</v>
      </c>
      <c r="I66" s="20" t="s">
        <v>11</v>
      </c>
      <c r="J66" s="20" t="s">
        <v>11</v>
      </c>
      <c r="K66" s="20" t="s">
        <v>11</v>
      </c>
      <c r="L66" s="20" t="s">
        <v>11</v>
      </c>
      <c r="M66" s="20" t="s">
        <v>11</v>
      </c>
      <c r="N66" s="20" t="s">
        <v>11</v>
      </c>
      <c r="O66" s="65"/>
      <c r="R66" s="92">
        <f t="shared" si="0"/>
        <v>0</v>
      </c>
      <c r="T66" s="102"/>
    </row>
    <row r="67" spans="2:20" s="2" customFormat="1" ht="16.149999999999999" hidden="1" customHeight="1">
      <c r="B67" s="14"/>
      <c r="C67" s="15" t="str">
        <f>[2]UKUPNO!E86</f>
        <v>N-2024-32242-1</v>
      </c>
      <c r="D67" s="35" t="str">
        <f>[2]UKUPNO!G86</f>
        <v>XXXX</v>
      </c>
      <c r="E67" s="15" t="str">
        <f>[2]UKUPNO!H86</f>
        <v>XXXX</v>
      </c>
      <c r="F67" s="34">
        <f>[2]UKUPNO!I86</f>
        <v>0</v>
      </c>
      <c r="G67" s="23">
        <f>[2]UKUPNO!J86</f>
        <v>0</v>
      </c>
      <c r="H67" s="70" t="s">
        <v>10</v>
      </c>
      <c r="I67" s="20" t="s">
        <v>11</v>
      </c>
      <c r="J67" s="20" t="s">
        <v>11</v>
      </c>
      <c r="K67" s="20" t="s">
        <v>11</v>
      </c>
      <c r="L67" s="20" t="s">
        <v>11</v>
      </c>
      <c r="M67" s="20" t="s">
        <v>11</v>
      </c>
      <c r="N67" s="20" t="s">
        <v>11</v>
      </c>
      <c r="O67" s="96"/>
      <c r="R67" s="92">
        <f t="shared" si="0"/>
        <v>0</v>
      </c>
      <c r="T67" s="102"/>
    </row>
    <row r="68" spans="2:20" s="2" customFormat="1" ht="16.149999999999999" hidden="1" customHeight="1">
      <c r="B68" s="14"/>
      <c r="C68" s="15" t="str">
        <f>[2]UKUPNO!E87</f>
        <v>N-2024-32242</v>
      </c>
      <c r="D68" s="53" t="str">
        <f>[2]UKUPNO!G87</f>
        <v>XXXX</v>
      </c>
      <c r="E68" s="15" t="str">
        <f>[2]UKUPNO!H87</f>
        <v>XXXX</v>
      </c>
      <c r="F68" s="34">
        <f>[2]UKUPNO!I87</f>
        <v>0</v>
      </c>
      <c r="G68" s="23">
        <f>[2]UKUPNO!J87</f>
        <v>0</v>
      </c>
      <c r="H68" s="70" t="s">
        <v>10</v>
      </c>
      <c r="I68" s="20" t="s">
        <v>11</v>
      </c>
      <c r="J68" s="20" t="s">
        <v>11</v>
      </c>
      <c r="K68" s="20" t="s">
        <v>11</v>
      </c>
      <c r="L68" s="20" t="s">
        <v>11</v>
      </c>
      <c r="M68" s="20" t="s">
        <v>11</v>
      </c>
      <c r="N68" s="20" t="s">
        <v>11</v>
      </c>
      <c r="O68" s="65"/>
      <c r="R68" s="92">
        <f t="shared" si="0"/>
        <v>0</v>
      </c>
      <c r="T68" s="30"/>
    </row>
    <row r="69" spans="2:20" s="2" customFormat="1" ht="16.149999999999999" hidden="1" customHeight="1">
      <c r="B69" s="14"/>
      <c r="C69" s="15" t="str">
        <f>[2]UKUPNO!E88</f>
        <v>N-2024-32242</v>
      </c>
      <c r="D69" s="35" t="str">
        <f>[2]UKUPNO!G88</f>
        <v>XXXX</v>
      </c>
      <c r="E69" s="24" t="str">
        <f>[2]UKUPNO!H88</f>
        <v>XXXX</v>
      </c>
      <c r="F69" s="34">
        <f>[2]UKUPNO!I88</f>
        <v>0</v>
      </c>
      <c r="G69" s="23">
        <f>[2]UKUPNO!J88</f>
        <v>0</v>
      </c>
      <c r="H69" s="70" t="s">
        <v>10</v>
      </c>
      <c r="I69" s="20" t="s">
        <v>11</v>
      </c>
      <c r="J69" s="20" t="s">
        <v>11</v>
      </c>
      <c r="K69" s="20" t="s">
        <v>11</v>
      </c>
      <c r="L69" s="20" t="s">
        <v>11</v>
      </c>
      <c r="M69" s="20" t="s">
        <v>11</v>
      </c>
      <c r="N69" s="20" t="s">
        <v>11</v>
      </c>
      <c r="O69" s="65"/>
      <c r="R69" s="92">
        <f t="shared" si="0"/>
        <v>0</v>
      </c>
      <c r="T69" s="3"/>
    </row>
    <row r="70" spans="2:20" s="2" customFormat="1" ht="16.149999999999999" hidden="1" customHeight="1">
      <c r="B70" s="14"/>
      <c r="C70" s="15" t="str">
        <f>[2]UKUPNO!E90</f>
        <v>N-2024-32243-1</v>
      </c>
      <c r="D70" s="35" t="str">
        <f>[2]UKUPNO!G90</f>
        <v>XXXX</v>
      </c>
      <c r="E70" s="103" t="str">
        <f>[2]UKUPNO!H90</f>
        <v>XXXX</v>
      </c>
      <c r="F70" s="34">
        <f>[2]UKUPNO!I90</f>
        <v>0</v>
      </c>
      <c r="G70" s="23">
        <f>[2]UKUPNO!J90</f>
        <v>0</v>
      </c>
      <c r="H70" s="70" t="s">
        <v>10</v>
      </c>
      <c r="I70" s="20" t="s">
        <v>11</v>
      </c>
      <c r="J70" s="20" t="s">
        <v>11</v>
      </c>
      <c r="K70" s="20" t="s">
        <v>11</v>
      </c>
      <c r="L70" s="20" t="s">
        <v>11</v>
      </c>
      <c r="M70" s="20" t="s">
        <v>11</v>
      </c>
      <c r="N70" s="20" t="s">
        <v>11</v>
      </c>
      <c r="O70" s="65"/>
      <c r="R70" s="92">
        <f t="shared" si="0"/>
        <v>0</v>
      </c>
      <c r="T70" s="3"/>
    </row>
    <row r="71" spans="2:20" s="2" customFormat="1" ht="16.149999999999999" hidden="1" customHeight="1">
      <c r="B71" s="14"/>
      <c r="C71" s="15" t="str">
        <f>[2]UKUPNO!E91</f>
        <v>N-2024-32243</v>
      </c>
      <c r="D71" s="35" t="str">
        <f>[2]UKUPNO!G91</f>
        <v>XXXX</v>
      </c>
      <c r="E71" s="24" t="str">
        <f>[2]UKUPNO!H91</f>
        <v>XXXX</v>
      </c>
      <c r="F71" s="34">
        <f>[2]UKUPNO!I91</f>
        <v>0</v>
      </c>
      <c r="G71" s="23">
        <f>[2]UKUPNO!J91</f>
        <v>0</v>
      </c>
      <c r="H71" s="70" t="s">
        <v>10</v>
      </c>
      <c r="I71" s="20" t="s">
        <v>11</v>
      </c>
      <c r="J71" s="20" t="s">
        <v>11</v>
      </c>
      <c r="K71" s="20" t="s">
        <v>11</v>
      </c>
      <c r="L71" s="20" t="s">
        <v>11</v>
      </c>
      <c r="M71" s="20" t="s">
        <v>11</v>
      </c>
      <c r="N71" s="20" t="s">
        <v>11</v>
      </c>
      <c r="O71" s="96"/>
      <c r="R71" s="92">
        <f t="shared" si="0"/>
        <v>0</v>
      </c>
      <c r="T71" s="3"/>
    </row>
    <row r="72" spans="2:20" s="2" customFormat="1" ht="16.149999999999999" hidden="1" customHeight="1">
      <c r="B72" s="14"/>
      <c r="C72" s="15" t="str">
        <f>[2]UKUPNO!E92</f>
        <v>N-2024-32243</v>
      </c>
      <c r="D72" s="35" t="str">
        <f>[2]UKUPNO!G92</f>
        <v>XXXX</v>
      </c>
      <c r="E72" s="22" t="str">
        <f>[2]UKUPNO!H92</f>
        <v>XXXX</v>
      </c>
      <c r="F72" s="34">
        <f>[2]UKUPNO!I92</f>
        <v>0</v>
      </c>
      <c r="G72" s="23">
        <f>[2]UKUPNO!J92</f>
        <v>0</v>
      </c>
      <c r="H72" s="70" t="s">
        <v>10</v>
      </c>
      <c r="I72" s="20" t="s">
        <v>11</v>
      </c>
      <c r="J72" s="20" t="s">
        <v>11</v>
      </c>
      <c r="K72" s="20" t="s">
        <v>11</v>
      </c>
      <c r="L72" s="20" t="s">
        <v>11</v>
      </c>
      <c r="M72" s="20" t="s">
        <v>11</v>
      </c>
      <c r="N72" s="20" t="s">
        <v>11</v>
      </c>
      <c r="O72" s="65"/>
      <c r="R72" s="92">
        <f t="shared" si="0"/>
        <v>0</v>
      </c>
      <c r="T72" s="3"/>
    </row>
    <row r="73" spans="2:20" ht="21" customHeight="1">
      <c r="B73" s="14">
        <v>32</v>
      </c>
      <c r="C73" s="15" t="str">
        <f>[2]UKUPNO!E94</f>
        <v>N-2024-32244-1</v>
      </c>
      <c r="D73" s="52" t="str">
        <f>[2]UKUPNO!G94</f>
        <v>Alati, brave, ključevi, šarke, spojeni elementi, lanac i opruge</v>
      </c>
      <c r="E73" s="25" t="str">
        <f>[2]UKUPNO!H94</f>
        <v>44500000-5</v>
      </c>
      <c r="F73" s="34">
        <f>[2]UKUPNO!I94</f>
        <v>2200</v>
      </c>
      <c r="G73" s="23">
        <f>[2]UKUPNO!J94</f>
        <v>1760</v>
      </c>
      <c r="H73" s="70" t="s">
        <v>10</v>
      </c>
      <c r="I73" s="20" t="s">
        <v>11</v>
      </c>
      <c r="J73" s="20" t="s">
        <v>11</v>
      </c>
      <c r="K73" s="20" t="s">
        <v>11</v>
      </c>
      <c r="L73" s="20" t="s">
        <v>11</v>
      </c>
      <c r="M73" s="20" t="s">
        <v>11</v>
      </c>
      <c r="N73" s="20" t="s">
        <v>11</v>
      </c>
      <c r="O73" s="65"/>
      <c r="R73" s="92">
        <f t="shared" ref="R73:R136" si="1">IF(F73&gt;0,1,0)</f>
        <v>1</v>
      </c>
    </row>
    <row r="74" spans="2:20" ht="16.149999999999999" customHeight="1">
      <c r="B74" s="14">
        <v>33</v>
      </c>
      <c r="C74" s="15" t="str">
        <f>[2]UKUPNO!E95</f>
        <v>N-2024-32244-2</v>
      </c>
      <c r="D74" s="52" t="str">
        <f>[2]UKUPNO!G95</f>
        <v>Boje, lakovi i smole</v>
      </c>
      <c r="E74" s="25" t="str">
        <f>[2]UKUPNO!H95</f>
        <v xml:space="preserve">44800000-8 </v>
      </c>
      <c r="F74" s="34">
        <f>[2]UKUPNO!I95</f>
        <v>300</v>
      </c>
      <c r="G74" s="23">
        <f>[2]UKUPNO!J95</f>
        <v>240</v>
      </c>
      <c r="H74" s="70" t="s">
        <v>10</v>
      </c>
      <c r="I74" s="20" t="s">
        <v>11</v>
      </c>
      <c r="J74" s="20" t="s">
        <v>11</v>
      </c>
      <c r="K74" s="20" t="s">
        <v>11</v>
      </c>
      <c r="L74" s="20" t="s">
        <v>11</v>
      </c>
      <c r="M74" s="20" t="s">
        <v>11</v>
      </c>
      <c r="N74" s="20" t="s">
        <v>11</v>
      </c>
      <c r="O74" s="65"/>
      <c r="R74" s="92">
        <f t="shared" si="1"/>
        <v>1</v>
      </c>
    </row>
    <row r="75" spans="2:20" ht="16.149999999999999" customHeight="1">
      <c r="B75" s="14">
        <v>34</v>
      </c>
      <c r="C75" s="15" t="str">
        <f>[2]UKUPNO!E96</f>
        <v>N-2024-32244-3</v>
      </c>
      <c r="D75" s="52" t="str">
        <f>[2]UKUPNO!G96</f>
        <v>Električne potrepštine i pribor</v>
      </c>
      <c r="E75" s="24" t="str">
        <f>[2]UKUPNO!H96</f>
        <v>31680000-6</v>
      </c>
      <c r="F75" s="34">
        <f>[2]UKUPNO!I96</f>
        <v>400</v>
      </c>
      <c r="G75" s="23">
        <f>[2]UKUPNO!J96</f>
        <v>320</v>
      </c>
      <c r="H75" s="70" t="s">
        <v>10</v>
      </c>
      <c r="I75" s="20" t="s">
        <v>11</v>
      </c>
      <c r="J75" s="20" t="s">
        <v>11</v>
      </c>
      <c r="K75" s="20" t="s">
        <v>11</v>
      </c>
      <c r="L75" s="20" t="s">
        <v>11</v>
      </c>
      <c r="M75" s="20" t="s">
        <v>11</v>
      </c>
      <c r="N75" s="20" t="s">
        <v>11</v>
      </c>
      <c r="O75" s="73"/>
      <c r="R75" s="92">
        <f t="shared" si="1"/>
        <v>1</v>
      </c>
    </row>
    <row r="76" spans="2:20" ht="16.149999999999999" customHeight="1">
      <c r="B76" s="14">
        <v>35</v>
      </c>
      <c r="C76" s="15" t="str">
        <f>[2]UKUPNO!E97</f>
        <v>N-2024-32244-4</v>
      </c>
      <c r="D76" s="52" t="str">
        <f>[2]UKUPNO!G97</f>
        <v>Električne žarulje s nitima</v>
      </c>
      <c r="E76" s="24" t="str">
        <f>[2]UKUPNO!H97</f>
        <v>31510000-4</v>
      </c>
      <c r="F76" s="34">
        <f>[2]UKUPNO!I97</f>
        <v>300</v>
      </c>
      <c r="G76" s="23">
        <f>[2]UKUPNO!J97</f>
        <v>240</v>
      </c>
      <c r="H76" s="70" t="s">
        <v>10</v>
      </c>
      <c r="I76" s="20" t="s">
        <v>11</v>
      </c>
      <c r="J76" s="20" t="s">
        <v>11</v>
      </c>
      <c r="K76" s="20" t="s">
        <v>11</v>
      </c>
      <c r="L76" s="20" t="s">
        <v>11</v>
      </c>
      <c r="M76" s="20" t="s">
        <v>11</v>
      </c>
      <c r="N76" s="20" t="s">
        <v>11</v>
      </c>
      <c r="O76" s="96"/>
      <c r="R76" s="92">
        <f t="shared" si="1"/>
        <v>1</v>
      </c>
    </row>
    <row r="77" spans="2:20" ht="16.149999999999999" customHeight="1">
      <c r="B77" s="14">
        <v>36</v>
      </c>
      <c r="C77" s="15" t="str">
        <f>[2]UKUPNO!E98</f>
        <v>N-2024-32244-5</v>
      </c>
      <c r="D77" s="52" t="str">
        <f>[2]UKUPNO!G98</f>
        <v>Građevinska stolarija</v>
      </c>
      <c r="E77" s="24" t="str">
        <f>[2]UKUPNO!H98</f>
        <v xml:space="preserve">44220000-8 </v>
      </c>
      <c r="F77" s="34">
        <f>[2]UKUPNO!I98</f>
        <v>100</v>
      </c>
      <c r="G77" s="23">
        <f>[2]UKUPNO!J98</f>
        <v>80</v>
      </c>
      <c r="H77" s="70" t="s">
        <v>10</v>
      </c>
      <c r="I77" s="20" t="s">
        <v>11</v>
      </c>
      <c r="J77" s="20" t="s">
        <v>11</v>
      </c>
      <c r="K77" s="20" t="s">
        <v>11</v>
      </c>
      <c r="L77" s="20" t="s">
        <v>11</v>
      </c>
      <c r="M77" s="20" t="s">
        <v>11</v>
      </c>
      <c r="N77" s="20" t="s">
        <v>11</v>
      </c>
      <c r="O77" s="65"/>
      <c r="R77" s="92">
        <f t="shared" si="1"/>
        <v>1</v>
      </c>
    </row>
    <row r="78" spans="2:20" s="2" customFormat="1" ht="24" hidden="1" customHeight="1">
      <c r="B78" s="14"/>
      <c r="C78" s="15" t="str">
        <f>[2]UKUPNO!E99</f>
        <v>N-2024-32244-6</v>
      </c>
      <c r="D78" s="52" t="str">
        <f>[2]UKUPNO!G99</f>
        <v>Proizvodi za kupaonicu i kuhinju</v>
      </c>
      <c r="E78" s="24" t="str">
        <f>[2]UKUPNO!H99</f>
        <v>44410000-7</v>
      </c>
      <c r="F78" s="34">
        <f>[2]UKUPNO!I99</f>
        <v>0</v>
      </c>
      <c r="G78" s="23">
        <f>[2]UKUPNO!J99</f>
        <v>0</v>
      </c>
      <c r="H78" s="70" t="s">
        <v>10</v>
      </c>
      <c r="I78" s="20" t="s">
        <v>11</v>
      </c>
      <c r="J78" s="20" t="s">
        <v>11</v>
      </c>
      <c r="K78" s="20" t="s">
        <v>11</v>
      </c>
      <c r="L78" s="20" t="s">
        <v>11</v>
      </c>
      <c r="M78" s="20" t="s">
        <v>11</v>
      </c>
      <c r="N78" s="20" t="s">
        <v>11</v>
      </c>
      <c r="O78" s="65"/>
      <c r="R78" s="92">
        <f t="shared" si="1"/>
        <v>0</v>
      </c>
      <c r="T78" s="3"/>
    </row>
    <row r="79" spans="2:20" ht="16.149999999999999" customHeight="1">
      <c r="B79" s="14">
        <v>37</v>
      </c>
      <c r="C79" s="15" t="str">
        <f>[2]UKUPNO!E100</f>
        <v>N-2024-32244-7</v>
      </c>
      <c r="D79" s="54" t="str">
        <f>[2]UKUPNO!G100</f>
        <v>Staklo</v>
      </c>
      <c r="E79" s="49" t="str">
        <f>[2]UKUPNO!H100</f>
        <v>14820000-5</v>
      </c>
      <c r="F79" s="34">
        <f>[2]UKUPNO!I100</f>
        <v>43.48</v>
      </c>
      <c r="G79" s="23">
        <f>[2]UKUPNO!J100</f>
        <v>35</v>
      </c>
      <c r="H79" s="70" t="s">
        <v>10</v>
      </c>
      <c r="I79" s="20" t="s">
        <v>11</v>
      </c>
      <c r="J79" s="20" t="s">
        <v>11</v>
      </c>
      <c r="K79" s="20" t="s">
        <v>11</v>
      </c>
      <c r="L79" s="20" t="s">
        <v>11</v>
      </c>
      <c r="M79" s="20" t="s">
        <v>11</v>
      </c>
      <c r="N79" s="20" t="s">
        <v>11</v>
      </c>
      <c r="O79" s="96"/>
      <c r="R79" s="92">
        <f t="shared" si="1"/>
        <v>1</v>
      </c>
    </row>
    <row r="80" spans="2:20" s="2" customFormat="1" ht="16.149999999999999" hidden="1" customHeight="1">
      <c r="B80" s="14"/>
      <c r="C80" s="15" t="str">
        <f>[2]UKUPNO!E101</f>
        <v>N-2024-32244</v>
      </c>
      <c r="D80" s="54" t="str">
        <f>[2]UKUPNO!G101</f>
        <v>Podne obloge</v>
      </c>
      <c r="E80" s="104" t="str">
        <f>[2]UKUPNO!H101</f>
        <v xml:space="preserve">44112200-0 </v>
      </c>
      <c r="F80" s="34">
        <f>[2]UKUPNO!I101</f>
        <v>0</v>
      </c>
      <c r="G80" s="34">
        <f>[2]UKUPNO!J101</f>
        <v>0</v>
      </c>
      <c r="H80" s="70" t="s">
        <v>10</v>
      </c>
      <c r="I80" s="20" t="s">
        <v>11</v>
      </c>
      <c r="J80" s="20" t="s">
        <v>11</v>
      </c>
      <c r="K80" s="20" t="s">
        <v>11</v>
      </c>
      <c r="L80" s="20" t="s">
        <v>11</v>
      </c>
      <c r="M80" s="20" t="s">
        <v>11</v>
      </c>
      <c r="N80" s="20" t="s">
        <v>11</v>
      </c>
      <c r="O80" s="94"/>
      <c r="R80" s="92">
        <f t="shared" si="1"/>
        <v>0</v>
      </c>
      <c r="T80" s="3"/>
    </row>
    <row r="81" spans="2:20" s="2" customFormat="1" ht="16.149999999999999" hidden="1" customHeight="1">
      <c r="B81" s="14"/>
      <c r="C81" s="15" t="str">
        <f>[2]UKUPNO!E102</f>
        <v>N-2024-32244</v>
      </c>
      <c r="D81" s="55" t="str">
        <f>[2]UKUPNO!G102</f>
        <v>XXXX</v>
      </c>
      <c r="E81" s="50" t="str">
        <f>[2]UKUPNO!H102</f>
        <v>XXXX</v>
      </c>
      <c r="F81" s="34">
        <f>[2]UKUPNO!I102</f>
        <v>0</v>
      </c>
      <c r="G81" s="23">
        <f>[2]UKUPNO!J102</f>
        <v>0</v>
      </c>
      <c r="H81" s="70" t="s">
        <v>10</v>
      </c>
      <c r="I81" s="20" t="s">
        <v>11</v>
      </c>
      <c r="J81" s="20" t="s">
        <v>11</v>
      </c>
      <c r="K81" s="20" t="s">
        <v>11</v>
      </c>
      <c r="L81" s="20" t="s">
        <v>11</v>
      </c>
      <c r="M81" s="20" t="s">
        <v>11</v>
      </c>
      <c r="N81" s="20" t="s">
        <v>11</v>
      </c>
      <c r="O81" s="96"/>
      <c r="R81" s="92">
        <f t="shared" si="1"/>
        <v>0</v>
      </c>
      <c r="T81" s="3"/>
    </row>
    <row r="82" spans="2:20" s="2" customFormat="1" ht="16.149999999999999" hidden="1" customHeight="1">
      <c r="B82" s="14"/>
      <c r="C82" s="15" t="str">
        <f>[2]UKUPNO!E103</f>
        <v>N-2024-32244</v>
      </c>
      <c r="D82" s="56" t="str">
        <f>[2]UKUPNO!G103</f>
        <v>XXXX</v>
      </c>
      <c r="E82" s="50" t="str">
        <f>[2]UKUPNO!H103</f>
        <v>XXXX</v>
      </c>
      <c r="F82" s="34">
        <f>[2]UKUPNO!I103</f>
        <v>0</v>
      </c>
      <c r="G82" s="23">
        <f>[2]UKUPNO!J103</f>
        <v>0</v>
      </c>
      <c r="H82" s="70" t="s">
        <v>10</v>
      </c>
      <c r="I82" s="20" t="s">
        <v>11</v>
      </c>
      <c r="J82" s="20" t="s">
        <v>11</v>
      </c>
      <c r="K82" s="20" t="s">
        <v>11</v>
      </c>
      <c r="L82" s="20" t="s">
        <v>11</v>
      </c>
      <c r="M82" s="20" t="s">
        <v>11</v>
      </c>
      <c r="N82" s="20" t="s">
        <v>11</v>
      </c>
      <c r="O82" s="96"/>
      <c r="R82" s="92">
        <f t="shared" si="1"/>
        <v>0</v>
      </c>
      <c r="T82" s="3"/>
    </row>
    <row r="83" spans="2:20" s="2" customFormat="1" ht="16.149999999999999" hidden="1" customHeight="1">
      <c r="B83" s="14"/>
      <c r="C83" s="15" t="str">
        <f>[2]UKUPNO!E106</f>
        <v>N-2024-32251</v>
      </c>
      <c r="D83" s="16" t="str">
        <f>[2]UKUPNO!G106</f>
        <v>Aparati za gašenje</v>
      </c>
      <c r="E83" s="15" t="str">
        <f>[2]UKUPNO!H106</f>
        <v xml:space="preserve">35111300-8 </v>
      </c>
      <c r="F83" s="35">
        <f>[2]UKUPNO!I106</f>
        <v>0</v>
      </c>
      <c r="G83" s="23">
        <f>[2]UKUPNO!J106</f>
        <v>0</v>
      </c>
      <c r="H83" s="70" t="s">
        <v>10</v>
      </c>
      <c r="I83" s="20" t="s">
        <v>11</v>
      </c>
      <c r="J83" s="20" t="s">
        <v>11</v>
      </c>
      <c r="K83" s="20" t="s">
        <v>11</v>
      </c>
      <c r="L83" s="20" t="s">
        <v>11</v>
      </c>
      <c r="M83" s="20" t="s">
        <v>11</v>
      </c>
      <c r="N83" s="20" t="s">
        <v>11</v>
      </c>
      <c r="O83" s="96"/>
      <c r="R83" s="92">
        <f t="shared" si="1"/>
        <v>0</v>
      </c>
      <c r="T83" s="3"/>
    </row>
    <row r="84" spans="2:20" s="2" customFormat="1" ht="16.149999999999999" hidden="1" customHeight="1">
      <c r="B84" s="14"/>
      <c r="C84" s="15" t="str">
        <f>[2]UKUPNO!E107</f>
        <v>N-2024-32251</v>
      </c>
      <c r="D84" s="21" t="str">
        <f>[2]UKUPNO!G107</f>
        <v>Karte, globusi i sl.</v>
      </c>
      <c r="E84" s="15" t="str">
        <f>[2]UKUPNO!H107</f>
        <v xml:space="preserve">22114300-5 </v>
      </c>
      <c r="F84" s="35">
        <f>[2]UKUPNO!I107</f>
        <v>0</v>
      </c>
      <c r="G84" s="23">
        <f>[2]UKUPNO!J107</f>
        <v>0</v>
      </c>
      <c r="H84" s="70" t="s">
        <v>10</v>
      </c>
      <c r="I84" s="20" t="s">
        <v>11</v>
      </c>
      <c r="J84" s="20" t="s">
        <v>11</v>
      </c>
      <c r="K84" s="20" t="s">
        <v>11</v>
      </c>
      <c r="L84" s="20" t="s">
        <v>11</v>
      </c>
      <c r="M84" s="20" t="s">
        <v>11</v>
      </c>
      <c r="N84" s="20" t="s">
        <v>11</v>
      </c>
      <c r="O84" s="96"/>
      <c r="R84" s="92">
        <f t="shared" si="1"/>
        <v>0</v>
      </c>
      <c r="T84" s="3"/>
    </row>
    <row r="85" spans="2:20" s="2" customFormat="1" ht="16.149999999999999" hidden="1" customHeight="1">
      <c r="B85" s="14"/>
      <c r="C85" s="36" t="str">
        <f>[2]UKUPNO!E108</f>
        <v>N-2024-32251</v>
      </c>
      <c r="D85" s="37" t="str">
        <f>[2]UKUPNO!G108</f>
        <v>Kuhinjska oprema</v>
      </c>
      <c r="E85" s="36" t="str">
        <f>[2]UKUPNO!H108</f>
        <v>39221000-7</v>
      </c>
      <c r="F85" s="38">
        <f>[2]UKUPNO!I108</f>
        <v>0</v>
      </c>
      <c r="G85" s="39">
        <f>[2]UKUPNO!J108</f>
        <v>0</v>
      </c>
      <c r="H85" s="70" t="s">
        <v>10</v>
      </c>
      <c r="I85" s="20" t="s">
        <v>11</v>
      </c>
      <c r="J85" s="20" t="s">
        <v>11</v>
      </c>
      <c r="K85" s="20" t="s">
        <v>11</v>
      </c>
      <c r="L85" s="20" t="s">
        <v>11</v>
      </c>
      <c r="M85" s="20" t="s">
        <v>11</v>
      </c>
      <c r="N85" s="20" t="s">
        <v>11</v>
      </c>
      <c r="O85" s="105"/>
      <c r="R85" s="92">
        <f t="shared" si="1"/>
        <v>0</v>
      </c>
      <c r="T85" s="3"/>
    </row>
    <row r="86" spans="2:20" ht="16.149999999999999" customHeight="1">
      <c r="B86" s="14">
        <v>38</v>
      </c>
      <c r="C86" s="36" t="str">
        <f>[2]UKUPNO!E109</f>
        <v>N-2024-32251-1</v>
      </c>
      <c r="D86" s="28" t="str">
        <f>[2]UKUPNO!G109</f>
        <v>Oprema za obrazovne potrebe</v>
      </c>
      <c r="E86" s="25" t="str">
        <f>[2]UKUPNO!H109</f>
        <v>39162000-5</v>
      </c>
      <c r="F86" s="34">
        <f>[2]UKUPNO!I109</f>
        <v>250</v>
      </c>
      <c r="G86" s="23">
        <f>[2]UKUPNO!J109</f>
        <v>145</v>
      </c>
      <c r="H86" s="70" t="s">
        <v>10</v>
      </c>
      <c r="I86" s="20" t="s">
        <v>11</v>
      </c>
      <c r="J86" s="20" t="s">
        <v>11</v>
      </c>
      <c r="K86" s="20" t="s">
        <v>11</v>
      </c>
      <c r="L86" s="20" t="s">
        <v>11</v>
      </c>
      <c r="M86" s="20" t="s">
        <v>11</v>
      </c>
      <c r="N86" s="20" t="s">
        <v>11</v>
      </c>
      <c r="O86" s="96"/>
      <c r="R86" s="92">
        <f t="shared" si="1"/>
        <v>1</v>
      </c>
    </row>
    <row r="87" spans="2:20" ht="21" customHeight="1">
      <c r="B87" s="14">
        <v>39</v>
      </c>
      <c r="C87" s="36" t="str">
        <f>[2]UKUPNO!E110</f>
        <v>N-2024-32251-2</v>
      </c>
      <c r="D87" s="28" t="str">
        <f>[2]UKUPNO!G110</f>
        <v>Oprema za sportove na igralištima i terenima</v>
      </c>
      <c r="E87" s="25" t="str">
        <f>[2]UKUPNO!H110</f>
        <v>37450000-7</v>
      </c>
      <c r="F87" s="34">
        <f>[2]UKUPNO!I110</f>
        <v>500</v>
      </c>
      <c r="G87" s="23">
        <f>[2]UKUPNO!J110</f>
        <v>400</v>
      </c>
      <c r="H87" s="70" t="s">
        <v>10</v>
      </c>
      <c r="I87" s="20" t="s">
        <v>11</v>
      </c>
      <c r="J87" s="20" t="s">
        <v>11</v>
      </c>
      <c r="K87" s="20" t="s">
        <v>11</v>
      </c>
      <c r="L87" s="20" t="s">
        <v>11</v>
      </c>
      <c r="M87" s="20" t="s">
        <v>11</v>
      </c>
      <c r="N87" s="20" t="s">
        <v>11</v>
      </c>
      <c r="O87" s="96"/>
      <c r="R87" s="92">
        <f t="shared" si="1"/>
        <v>1</v>
      </c>
    </row>
    <row r="88" spans="2:20" s="2" customFormat="1" ht="16.149999999999999" hidden="1" customHeight="1">
      <c r="B88" s="14"/>
      <c r="C88" s="36" t="str">
        <f>[2]UKUPNO!E111</f>
        <v>N-2024-32251</v>
      </c>
      <c r="D88" s="28" t="str">
        <f>[2]UKUPNO!G111</f>
        <v>Zastave</v>
      </c>
      <c r="E88" s="25" t="str">
        <f>[2]UKUPNO!H111</f>
        <v xml:space="preserve">35821000-5 </v>
      </c>
      <c r="F88" s="34">
        <f>[2]UKUPNO!I111</f>
        <v>0</v>
      </c>
      <c r="G88" s="23">
        <f>[2]UKUPNO!J111</f>
        <v>0</v>
      </c>
      <c r="H88" s="70" t="s">
        <v>10</v>
      </c>
      <c r="I88" s="20" t="s">
        <v>11</v>
      </c>
      <c r="J88" s="20" t="s">
        <v>11</v>
      </c>
      <c r="K88" s="20" t="s">
        <v>11</v>
      </c>
      <c r="L88" s="20" t="s">
        <v>11</v>
      </c>
      <c r="M88" s="20" t="s">
        <v>11</v>
      </c>
      <c r="N88" s="20" t="s">
        <v>11</v>
      </c>
      <c r="O88" s="96"/>
      <c r="R88" s="92">
        <f t="shared" si="1"/>
        <v>0</v>
      </c>
      <c r="T88" s="3"/>
    </row>
    <row r="89" spans="2:20" s="2" customFormat="1" ht="16.149999999999999" hidden="1" customHeight="1">
      <c r="B89" s="14"/>
      <c r="C89" s="36" t="str">
        <f>[2]UKUPNO!E112</f>
        <v>N-2024-32251</v>
      </c>
      <c r="D89" s="28" t="str">
        <f>[2]UKUPNO!G112</f>
        <v>Multimediska oprema</v>
      </c>
      <c r="E89" s="25" t="str">
        <f>[2]UKUPNO!H112</f>
        <v>32322000-6</v>
      </c>
      <c r="F89" s="34">
        <f>[2]UKUPNO!I112</f>
        <v>0</v>
      </c>
      <c r="G89" s="23">
        <f>[2]UKUPNO!J112</f>
        <v>0</v>
      </c>
      <c r="H89" s="70" t="s">
        <v>10</v>
      </c>
      <c r="I89" s="20" t="s">
        <v>11</v>
      </c>
      <c r="J89" s="20" t="s">
        <v>11</v>
      </c>
      <c r="K89" s="20" t="s">
        <v>11</v>
      </c>
      <c r="L89" s="20" t="s">
        <v>11</v>
      </c>
      <c r="M89" s="20" t="s">
        <v>11</v>
      </c>
      <c r="N89" s="20" t="s">
        <v>11</v>
      </c>
      <c r="O89" s="96"/>
      <c r="R89" s="92">
        <f t="shared" si="1"/>
        <v>0</v>
      </c>
      <c r="T89" s="3"/>
    </row>
    <row r="90" spans="2:20" s="2" customFormat="1" ht="16.149999999999999" hidden="1" customHeight="1">
      <c r="B90" s="14"/>
      <c r="C90" s="36" t="str">
        <f>[2]UKUPNO!E113</f>
        <v>N-2024-32251</v>
      </c>
      <c r="D90" s="28" t="str">
        <f>[2]UKUPNO!G113</f>
        <v>Instrumenti za mjerenje</v>
      </c>
      <c r="E90" s="25" t="str">
        <f>[2]UKUPNO!H113</f>
        <v>38410000-2</v>
      </c>
      <c r="F90" s="34">
        <f>[2]UKUPNO!I113</f>
        <v>0</v>
      </c>
      <c r="G90" s="23">
        <f>[2]UKUPNO!J113</f>
        <v>0</v>
      </c>
      <c r="H90" s="70" t="s">
        <v>10</v>
      </c>
      <c r="I90" s="20" t="s">
        <v>11</v>
      </c>
      <c r="J90" s="20" t="s">
        <v>11</v>
      </c>
      <c r="K90" s="20" t="s">
        <v>11</v>
      </c>
      <c r="L90" s="20" t="s">
        <v>11</v>
      </c>
      <c r="M90" s="20" t="s">
        <v>11</v>
      </c>
      <c r="N90" s="20" t="s">
        <v>11</v>
      </c>
      <c r="O90" s="96"/>
      <c r="R90" s="92">
        <f t="shared" si="1"/>
        <v>0</v>
      </c>
      <c r="S90" s="106"/>
      <c r="T90" s="3"/>
    </row>
    <row r="91" spans="2:20" s="2" customFormat="1" ht="16.149999999999999" hidden="1" customHeight="1">
      <c r="B91" s="14"/>
      <c r="C91" s="36" t="str">
        <f>[2]UKUPNO!E114</f>
        <v>N-2024-32251</v>
      </c>
      <c r="D91" s="28" t="str">
        <f>[2]UKUPNO!G114</f>
        <v>Dozatori</v>
      </c>
      <c r="E91" s="25" t="str">
        <f>[2]UKUPNO!H114</f>
        <v xml:space="preserve">42968000-9 </v>
      </c>
      <c r="F91" s="34">
        <f>[2]UKUPNO!I114</f>
        <v>0</v>
      </c>
      <c r="G91" s="23">
        <f>[2]UKUPNO!J114</f>
        <v>0</v>
      </c>
      <c r="H91" s="70" t="s">
        <v>10</v>
      </c>
      <c r="I91" s="20" t="s">
        <v>11</v>
      </c>
      <c r="J91" s="20" t="s">
        <v>11</v>
      </c>
      <c r="K91" s="20" t="s">
        <v>11</v>
      </c>
      <c r="L91" s="20" t="s">
        <v>11</v>
      </c>
      <c r="M91" s="20" t="s">
        <v>11</v>
      </c>
      <c r="N91" s="20" t="s">
        <v>11</v>
      </c>
      <c r="O91" s="96"/>
      <c r="R91" s="92">
        <f t="shared" si="1"/>
        <v>0</v>
      </c>
      <c r="S91" s="106"/>
      <c r="T91" s="3"/>
    </row>
    <row r="92" spans="2:20" s="2" customFormat="1" ht="21" hidden="1" customHeight="1">
      <c r="B92" s="14"/>
      <c r="C92" s="36" t="str">
        <f>[2]UKUPNO!E115</f>
        <v>N-2024-32251</v>
      </c>
      <c r="D92" s="28" t="str">
        <f>[2]UKUPNO!G115</f>
        <v>Zavjese, draperije, kratke ukrasne draperije i platneni zastori</v>
      </c>
      <c r="E92" s="25" t="str">
        <f>[2]UKUPNO!H115</f>
        <v xml:space="preserve">39515000-5 </v>
      </c>
      <c r="F92" s="34">
        <f>[2]UKUPNO!I115</f>
        <v>0</v>
      </c>
      <c r="G92" s="23">
        <f>[2]UKUPNO!J115</f>
        <v>0</v>
      </c>
      <c r="H92" s="70" t="s">
        <v>10</v>
      </c>
      <c r="I92" s="20" t="s">
        <v>11</v>
      </c>
      <c r="J92" s="20" t="s">
        <v>11</v>
      </c>
      <c r="K92" s="20" t="s">
        <v>11</v>
      </c>
      <c r="L92" s="20" t="s">
        <v>11</v>
      </c>
      <c r="M92" s="20" t="s">
        <v>11</v>
      </c>
      <c r="N92" s="20" t="s">
        <v>11</v>
      </c>
      <c r="O92" s="96"/>
      <c r="R92" s="92">
        <f t="shared" si="1"/>
        <v>0</v>
      </c>
      <c r="T92" s="3"/>
    </row>
    <row r="93" spans="2:20" s="2" customFormat="1" ht="21" hidden="1" customHeight="1">
      <c r="B93" s="14"/>
      <c r="C93" s="36" t="str">
        <f>[2]UKUPNO!E116</f>
        <v>N-2024-32251</v>
      </c>
      <c r="D93" s="28" t="str">
        <f>[2]UKUPNO!G116</f>
        <v>Spremnici i koševi za otpad i smeće</v>
      </c>
      <c r="E93" s="25" t="str">
        <f>[2]UKUPNO!H116</f>
        <v xml:space="preserve">34928480-6 </v>
      </c>
      <c r="F93" s="34">
        <f>[2]UKUPNO!I116</f>
        <v>0</v>
      </c>
      <c r="G93" s="23">
        <f>[2]UKUPNO!J116</f>
        <v>0</v>
      </c>
      <c r="H93" s="70" t="s">
        <v>10</v>
      </c>
      <c r="I93" s="20" t="s">
        <v>11</v>
      </c>
      <c r="J93" s="20" t="s">
        <v>11</v>
      </c>
      <c r="K93" s="20" t="s">
        <v>11</v>
      </c>
      <c r="L93" s="20" t="s">
        <v>11</v>
      </c>
      <c r="M93" s="20" t="s">
        <v>11</v>
      </c>
      <c r="N93" s="20" t="s">
        <v>11</v>
      </c>
      <c r="O93" s="96"/>
      <c r="R93" s="92">
        <f t="shared" si="1"/>
        <v>0</v>
      </c>
      <c r="T93" s="3"/>
    </row>
    <row r="94" spans="2:20" s="2" customFormat="1" ht="16.149999999999999" hidden="1" customHeight="1">
      <c r="B94" s="14"/>
      <c r="C94" s="36" t="str">
        <f>[2]UKUPNO!E117</f>
        <v>N-2024-32251</v>
      </c>
      <c r="D94" s="28" t="str">
        <f>[2]UKUPNO!G117</f>
        <v>Električni alati</v>
      </c>
      <c r="E94" s="25" t="str">
        <f>[2]UKUPNO!H117</f>
        <v xml:space="preserve">43830000-0 </v>
      </c>
      <c r="F94" s="34">
        <f>[2]UKUPNO!I117</f>
        <v>0</v>
      </c>
      <c r="G94" s="23">
        <f>[2]UKUPNO!J117</f>
        <v>0</v>
      </c>
      <c r="H94" s="70" t="s">
        <v>10</v>
      </c>
      <c r="I94" s="20" t="s">
        <v>11</v>
      </c>
      <c r="J94" s="20" t="s">
        <v>11</v>
      </c>
      <c r="K94" s="20" t="s">
        <v>11</v>
      </c>
      <c r="L94" s="20" t="s">
        <v>11</v>
      </c>
      <c r="M94" s="20" t="s">
        <v>11</v>
      </c>
      <c r="N94" s="20" t="s">
        <v>11</v>
      </c>
      <c r="O94" s="96"/>
      <c r="R94" s="92">
        <f t="shared" si="1"/>
        <v>0</v>
      </c>
      <c r="T94" s="3"/>
    </row>
    <row r="95" spans="2:20" ht="16.149999999999999" customHeight="1">
      <c r="B95" s="14">
        <v>40</v>
      </c>
      <c r="C95" s="36" t="str">
        <f>[2]UKUPNO!E118</f>
        <v>N-2024-32251-3</v>
      </c>
      <c r="D95" s="28" t="str">
        <f>[2]UKUPNO!G118</f>
        <v>Potrepštine za umjetnost</v>
      </c>
      <c r="E95" s="25" t="str">
        <f>[2]UKUPNO!H118</f>
        <v>37820000-2</v>
      </c>
      <c r="F95" s="34">
        <f>[2]UKUPNO!I118</f>
        <v>200</v>
      </c>
      <c r="G95" s="23">
        <f>[2]UKUPNO!J118</f>
        <v>160</v>
      </c>
      <c r="H95" s="70" t="s">
        <v>10</v>
      </c>
      <c r="I95" s="20" t="s">
        <v>11</v>
      </c>
      <c r="J95" s="20" t="s">
        <v>11</v>
      </c>
      <c r="K95" s="20" t="s">
        <v>11</v>
      </c>
      <c r="L95" s="20" t="s">
        <v>11</v>
      </c>
      <c r="M95" s="20" t="s">
        <v>11</v>
      </c>
      <c r="N95" s="20" t="s">
        <v>11</v>
      </c>
      <c r="O95" s="96"/>
      <c r="R95" s="92">
        <f t="shared" si="1"/>
        <v>1</v>
      </c>
    </row>
    <row r="96" spans="2:20" s="2" customFormat="1" ht="16.149999999999999" hidden="1" customHeight="1">
      <c r="B96" s="14"/>
      <c r="C96" s="36" t="str">
        <f>[2]UKUPNO!E119</f>
        <v>N-2024-32251</v>
      </c>
      <c r="D96" s="28" t="str">
        <f>[2]UKUPNO!G119</f>
        <v>XXXX</v>
      </c>
      <c r="E96" s="25" t="str">
        <f>[2]UKUPNO!H119</f>
        <v>XXXX</v>
      </c>
      <c r="F96" s="34">
        <f>[2]UKUPNO!I119</f>
        <v>0</v>
      </c>
      <c r="G96" s="23">
        <f>[2]UKUPNO!J119</f>
        <v>0</v>
      </c>
      <c r="H96" s="70" t="s">
        <v>10</v>
      </c>
      <c r="I96" s="20" t="s">
        <v>11</v>
      </c>
      <c r="J96" s="20" t="s">
        <v>11</v>
      </c>
      <c r="K96" s="20" t="s">
        <v>11</v>
      </c>
      <c r="L96" s="20" t="s">
        <v>11</v>
      </c>
      <c r="M96" s="20" t="s">
        <v>11</v>
      </c>
      <c r="N96" s="20" t="s">
        <v>11</v>
      </c>
      <c r="O96" s="96"/>
      <c r="R96" s="92">
        <f t="shared" si="1"/>
        <v>0</v>
      </c>
      <c r="T96" s="3"/>
    </row>
    <row r="97" spans="2:20" s="2" customFormat="1" ht="16.149999999999999" hidden="1" customHeight="1">
      <c r="B97" s="14"/>
      <c r="C97" s="36" t="str">
        <f>[2]UKUPNO!E120</f>
        <v>N-2024-32251</v>
      </c>
      <c r="D97" s="28" t="str">
        <f>[2]UKUPNO!G120</f>
        <v>XXXX</v>
      </c>
      <c r="E97" s="25" t="str">
        <f>[2]UKUPNO!H120</f>
        <v>XXXX</v>
      </c>
      <c r="F97" s="34">
        <f>[2]UKUPNO!I120</f>
        <v>0</v>
      </c>
      <c r="G97" s="23">
        <f>[2]UKUPNO!J120</f>
        <v>0</v>
      </c>
      <c r="H97" s="70" t="s">
        <v>10</v>
      </c>
      <c r="I97" s="20" t="s">
        <v>11</v>
      </c>
      <c r="J97" s="20" t="s">
        <v>11</v>
      </c>
      <c r="K97" s="20" t="s">
        <v>11</v>
      </c>
      <c r="L97" s="20" t="s">
        <v>11</v>
      </c>
      <c r="M97" s="20" t="s">
        <v>11</v>
      </c>
      <c r="N97" s="20" t="s">
        <v>11</v>
      </c>
      <c r="O97" s="96"/>
      <c r="R97" s="92">
        <f t="shared" si="1"/>
        <v>0</v>
      </c>
      <c r="T97" s="3"/>
    </row>
    <row r="98" spans="2:20" s="2" customFormat="1" ht="16.149999999999999" hidden="1" customHeight="1">
      <c r="B98" s="14"/>
      <c r="C98" s="36" t="str">
        <f>[2]UKUPNO!E121</f>
        <v>N-2024-32251</v>
      </c>
      <c r="D98" s="28" t="str">
        <f>[2]UKUPNO!G121</f>
        <v>XXXX</v>
      </c>
      <c r="E98" s="25" t="str">
        <f>[2]UKUPNO!H121</f>
        <v>XXXX</v>
      </c>
      <c r="F98" s="34">
        <f>[2]UKUPNO!I121</f>
        <v>0</v>
      </c>
      <c r="G98" s="23">
        <f>[2]UKUPNO!J121</f>
        <v>0</v>
      </c>
      <c r="H98" s="70" t="s">
        <v>10</v>
      </c>
      <c r="I98" s="20" t="s">
        <v>11</v>
      </c>
      <c r="J98" s="20" t="s">
        <v>11</v>
      </c>
      <c r="K98" s="20" t="s">
        <v>11</v>
      </c>
      <c r="L98" s="20" t="s">
        <v>11</v>
      </c>
      <c r="M98" s="20" t="s">
        <v>11</v>
      </c>
      <c r="N98" s="20" t="s">
        <v>11</v>
      </c>
      <c r="O98" s="96"/>
      <c r="R98" s="92">
        <f t="shared" si="1"/>
        <v>0</v>
      </c>
      <c r="T98" s="3"/>
    </row>
    <row r="99" spans="2:20" s="2" customFormat="1" ht="16.149999999999999" hidden="1" customHeight="1">
      <c r="B99" s="14"/>
      <c r="C99" s="36" t="str">
        <f>[2]UKUPNO!E122</f>
        <v>N-2024-32251</v>
      </c>
      <c r="D99" s="28" t="str">
        <f>[2]UKUPNO!G122</f>
        <v>XXXX</v>
      </c>
      <c r="E99" s="25" t="str">
        <f>[2]UKUPNO!H122</f>
        <v>XXXX</v>
      </c>
      <c r="F99" s="34">
        <f>[2]UKUPNO!I122</f>
        <v>0</v>
      </c>
      <c r="G99" s="23">
        <f>[2]UKUPNO!J122</f>
        <v>0</v>
      </c>
      <c r="H99" s="70" t="s">
        <v>10</v>
      </c>
      <c r="I99" s="20" t="s">
        <v>11</v>
      </c>
      <c r="J99" s="20" t="s">
        <v>11</v>
      </c>
      <c r="K99" s="20" t="s">
        <v>11</v>
      </c>
      <c r="L99" s="20" t="s">
        <v>11</v>
      </c>
      <c r="M99" s="20" t="s">
        <v>11</v>
      </c>
      <c r="N99" s="20" t="s">
        <v>11</v>
      </c>
      <c r="O99" s="96"/>
      <c r="R99" s="92">
        <f t="shared" si="1"/>
        <v>0</v>
      </c>
      <c r="T99" s="3"/>
    </row>
    <row r="100" spans="2:20" s="2" customFormat="1" ht="16.149999999999999" hidden="1" customHeight="1">
      <c r="B100" s="14"/>
      <c r="C100" s="36" t="str">
        <f>[2]UKUPNO!E123</f>
        <v>N-2024-32251</v>
      </c>
      <c r="D100" s="28" t="str">
        <f>[2]UKUPNO!G123</f>
        <v>XXXX</v>
      </c>
      <c r="E100" s="25" t="str">
        <f>[2]UKUPNO!H123</f>
        <v>XXXX</v>
      </c>
      <c r="F100" s="34">
        <f>[2]UKUPNO!I123</f>
        <v>0</v>
      </c>
      <c r="G100" s="23">
        <f>[2]UKUPNO!J123</f>
        <v>0</v>
      </c>
      <c r="H100" s="70" t="s">
        <v>10</v>
      </c>
      <c r="I100" s="20" t="s">
        <v>11</v>
      </c>
      <c r="J100" s="20" t="s">
        <v>11</v>
      </c>
      <c r="K100" s="20" t="s">
        <v>11</v>
      </c>
      <c r="L100" s="20" t="s">
        <v>11</v>
      </c>
      <c r="M100" s="20" t="s">
        <v>11</v>
      </c>
      <c r="N100" s="20" t="s">
        <v>11</v>
      </c>
      <c r="O100" s="96"/>
      <c r="R100" s="92">
        <f t="shared" si="1"/>
        <v>0</v>
      </c>
      <c r="T100" s="3"/>
    </row>
    <row r="101" spans="2:20" s="2" customFormat="1" ht="16.149999999999999" hidden="1" customHeight="1">
      <c r="B101" s="14"/>
      <c r="C101" s="36" t="str">
        <f>[2]UKUPNO!E124</f>
        <v>N-2024-32251</v>
      </c>
      <c r="D101" s="28" t="str">
        <f>[2]UKUPNO!G124</f>
        <v>XXXX</v>
      </c>
      <c r="E101" s="25" t="str">
        <f>[2]UKUPNO!H124</f>
        <v>XXXX</v>
      </c>
      <c r="F101" s="34">
        <f>[2]UKUPNO!I124</f>
        <v>0</v>
      </c>
      <c r="G101" s="23">
        <f>[2]UKUPNO!J124</f>
        <v>0</v>
      </c>
      <c r="H101" s="70" t="s">
        <v>10</v>
      </c>
      <c r="I101" s="20" t="s">
        <v>11</v>
      </c>
      <c r="J101" s="20" t="s">
        <v>11</v>
      </c>
      <c r="K101" s="20" t="s">
        <v>11</v>
      </c>
      <c r="L101" s="20" t="s">
        <v>11</v>
      </c>
      <c r="M101" s="20" t="s">
        <v>11</v>
      </c>
      <c r="N101" s="20" t="s">
        <v>11</v>
      </c>
      <c r="O101" s="96"/>
      <c r="R101" s="92">
        <f t="shared" si="1"/>
        <v>0</v>
      </c>
      <c r="T101" s="3"/>
    </row>
    <row r="102" spans="2:20" s="2" customFormat="1" ht="16.149999999999999" hidden="1" customHeight="1">
      <c r="B102" s="14"/>
      <c r="C102" s="36" t="str">
        <f>[2]UKUPNO!E125</f>
        <v>N-2024-32251</v>
      </c>
      <c r="D102" s="107" t="str">
        <f>[2]UKUPNO!G125</f>
        <v>XXXX</v>
      </c>
      <c r="E102" s="20" t="str">
        <f>[2]UKUPNO!H125</f>
        <v>XXXX</v>
      </c>
      <c r="F102" s="108">
        <f>[2]UKUPNO!I125</f>
        <v>0</v>
      </c>
      <c r="G102" s="18">
        <f>[2]UKUPNO!J125</f>
        <v>0</v>
      </c>
      <c r="H102" s="109" t="s">
        <v>10</v>
      </c>
      <c r="I102" s="20" t="s">
        <v>11</v>
      </c>
      <c r="J102" s="20" t="s">
        <v>11</v>
      </c>
      <c r="K102" s="20" t="s">
        <v>11</v>
      </c>
      <c r="L102" s="20" t="s">
        <v>11</v>
      </c>
      <c r="M102" s="20" t="s">
        <v>11</v>
      </c>
      <c r="N102" s="20" t="s">
        <v>11</v>
      </c>
      <c r="O102" s="94" t="s">
        <v>15</v>
      </c>
      <c r="R102" s="92">
        <f t="shared" si="1"/>
        <v>0</v>
      </c>
      <c r="T102" s="3"/>
    </row>
    <row r="103" spans="2:20" s="2" customFormat="1" ht="16.149999999999999" hidden="1" customHeight="1">
      <c r="B103" s="14"/>
      <c r="C103" s="36" t="str">
        <f>[2]UKUPNO!E126</f>
        <v>N-2024-32251</v>
      </c>
      <c r="D103" s="28" t="str">
        <f>[2]UKUPNO!G126</f>
        <v>XXXX</v>
      </c>
      <c r="E103" s="20" t="str">
        <f>[2]UKUPNO!H126</f>
        <v>XXXX</v>
      </c>
      <c r="F103" s="34">
        <f>[2]UKUPNO!I126</f>
        <v>0</v>
      </c>
      <c r="G103" s="18">
        <f>[2]UKUPNO!J126</f>
        <v>0</v>
      </c>
      <c r="H103" s="70" t="s">
        <v>10</v>
      </c>
      <c r="I103" s="20" t="s">
        <v>11</v>
      </c>
      <c r="J103" s="20" t="s">
        <v>11</v>
      </c>
      <c r="K103" s="20" t="s">
        <v>11</v>
      </c>
      <c r="L103" s="20" t="s">
        <v>11</v>
      </c>
      <c r="M103" s="20" t="s">
        <v>11</v>
      </c>
      <c r="N103" s="20" t="s">
        <v>11</v>
      </c>
      <c r="O103" s="94" t="s">
        <v>15</v>
      </c>
      <c r="R103" s="92">
        <f t="shared" si="1"/>
        <v>0</v>
      </c>
      <c r="T103" s="3"/>
    </row>
    <row r="104" spans="2:20" s="2" customFormat="1" ht="16.149999999999999" hidden="1" customHeight="1">
      <c r="B104" s="14"/>
      <c r="C104" s="36" t="str">
        <f>[2]UKUPNO!E127</f>
        <v>N-2024-32251</v>
      </c>
      <c r="D104" s="28" t="str">
        <f>[2]UKUPNO!G127</f>
        <v>XXXX</v>
      </c>
      <c r="E104" s="20" t="str">
        <f>[2]UKUPNO!H127</f>
        <v>XXXX</v>
      </c>
      <c r="F104" s="34">
        <f>[2]UKUPNO!I127</f>
        <v>0</v>
      </c>
      <c r="G104" s="18">
        <f>[2]UKUPNO!J127</f>
        <v>0</v>
      </c>
      <c r="H104" s="70" t="s">
        <v>10</v>
      </c>
      <c r="I104" s="20" t="s">
        <v>11</v>
      </c>
      <c r="J104" s="20" t="s">
        <v>11</v>
      </c>
      <c r="K104" s="20" t="s">
        <v>11</v>
      </c>
      <c r="L104" s="20" t="s">
        <v>11</v>
      </c>
      <c r="M104" s="20" t="s">
        <v>11</v>
      </c>
      <c r="N104" s="20" t="s">
        <v>11</v>
      </c>
      <c r="O104" s="94" t="s">
        <v>15</v>
      </c>
      <c r="R104" s="92">
        <f t="shared" si="1"/>
        <v>0</v>
      </c>
      <c r="T104" s="3"/>
    </row>
    <row r="105" spans="2:20" s="2" customFormat="1" ht="16.149999999999999" hidden="1" customHeight="1">
      <c r="B105" s="14"/>
      <c r="C105" s="36" t="str">
        <f>[2]UKUPNO!E128</f>
        <v>N-2024-32251</v>
      </c>
      <c r="D105" s="28" t="str">
        <f>[2]UKUPNO!G128</f>
        <v>XXXX</v>
      </c>
      <c r="E105" s="20" t="str">
        <f>[2]UKUPNO!H128</f>
        <v>XXXX</v>
      </c>
      <c r="F105" s="34">
        <f>[2]UKUPNO!I128</f>
        <v>0</v>
      </c>
      <c r="G105" s="18">
        <f>[2]UKUPNO!J128</f>
        <v>0</v>
      </c>
      <c r="H105" s="70" t="s">
        <v>10</v>
      </c>
      <c r="I105" s="20" t="s">
        <v>11</v>
      </c>
      <c r="J105" s="20" t="s">
        <v>11</v>
      </c>
      <c r="K105" s="20" t="s">
        <v>11</v>
      </c>
      <c r="L105" s="20" t="s">
        <v>11</v>
      </c>
      <c r="M105" s="20" t="s">
        <v>11</v>
      </c>
      <c r="N105" s="20" t="s">
        <v>11</v>
      </c>
      <c r="O105" s="94" t="s">
        <v>15</v>
      </c>
      <c r="R105" s="92">
        <f t="shared" si="1"/>
        <v>0</v>
      </c>
      <c r="T105" s="3"/>
    </row>
    <row r="106" spans="2:20" s="2" customFormat="1" ht="16.149999999999999" hidden="1" customHeight="1">
      <c r="B106" s="14"/>
      <c r="C106" s="36" t="str">
        <f>[2]UKUPNO!E129</f>
        <v>N-2024-32251</v>
      </c>
      <c r="D106" s="28" t="str">
        <f>[2]UKUPNO!G129</f>
        <v>XXXX</v>
      </c>
      <c r="E106" s="20" t="str">
        <f>[2]UKUPNO!H129</f>
        <v>XXXX</v>
      </c>
      <c r="F106" s="108">
        <f>[2]UKUPNO!I129</f>
        <v>0</v>
      </c>
      <c r="G106" s="18">
        <f>[2]UKUPNO!J129</f>
        <v>0</v>
      </c>
      <c r="H106" s="70" t="s">
        <v>10</v>
      </c>
      <c r="I106" s="20" t="s">
        <v>11</v>
      </c>
      <c r="J106" s="20" t="s">
        <v>11</v>
      </c>
      <c r="K106" s="20" t="s">
        <v>11</v>
      </c>
      <c r="L106" s="20" t="s">
        <v>11</v>
      </c>
      <c r="M106" s="20" t="s">
        <v>11</v>
      </c>
      <c r="N106" s="20" t="s">
        <v>11</v>
      </c>
      <c r="O106" s="94" t="s">
        <v>15</v>
      </c>
      <c r="R106" s="92">
        <f t="shared" si="1"/>
        <v>0</v>
      </c>
      <c r="T106" s="3"/>
    </row>
    <row r="107" spans="2:20" s="2" customFormat="1" ht="16.149999999999999" hidden="1" customHeight="1">
      <c r="B107" s="14"/>
      <c r="C107" s="36" t="str">
        <f>[2]UKUPNO!E130</f>
        <v>N-2024-32251</v>
      </c>
      <c r="D107" s="28" t="str">
        <f>[2]UKUPNO!G130</f>
        <v>XXXX</v>
      </c>
      <c r="E107" s="20" t="str">
        <f>[2]UKUPNO!H130</f>
        <v>XXXX</v>
      </c>
      <c r="F107" s="34">
        <f>[2]UKUPNO!I130</f>
        <v>0</v>
      </c>
      <c r="G107" s="18">
        <f>[2]UKUPNO!J130</f>
        <v>0</v>
      </c>
      <c r="H107" s="70" t="s">
        <v>10</v>
      </c>
      <c r="I107" s="20" t="s">
        <v>11</v>
      </c>
      <c r="J107" s="20" t="s">
        <v>11</v>
      </c>
      <c r="K107" s="20" t="s">
        <v>11</v>
      </c>
      <c r="L107" s="20" t="s">
        <v>11</v>
      </c>
      <c r="M107" s="20" t="s">
        <v>11</v>
      </c>
      <c r="N107" s="20" t="s">
        <v>11</v>
      </c>
      <c r="O107" s="94" t="s">
        <v>15</v>
      </c>
      <c r="R107" s="92">
        <f t="shared" si="1"/>
        <v>0</v>
      </c>
      <c r="T107" s="3"/>
    </row>
    <row r="108" spans="2:20" s="2" customFormat="1" ht="16.149999999999999" hidden="1" customHeight="1">
      <c r="B108" s="14"/>
      <c r="C108" s="36" t="str">
        <f>[2]UKUPNO!$E$132</f>
        <v>N-2024-32252-1</v>
      </c>
      <c r="D108" s="28" t="str">
        <f>[2]UKUPNO!$G$132</f>
        <v>Auto gume</v>
      </c>
      <c r="E108" s="20" t="str">
        <f>[2]UKUPNO!$H$132</f>
        <v>XXXX</v>
      </c>
      <c r="F108" s="34">
        <f>[2]UKUPNO!$I$132</f>
        <v>0</v>
      </c>
      <c r="G108" s="18">
        <f>[2]UKUPNO!$J$132</f>
        <v>0</v>
      </c>
      <c r="H108" s="70" t="s">
        <v>10</v>
      </c>
      <c r="I108" s="20" t="s">
        <v>11</v>
      </c>
      <c r="J108" s="20" t="s">
        <v>11</v>
      </c>
      <c r="K108" s="20" t="s">
        <v>11</v>
      </c>
      <c r="L108" s="20" t="s">
        <v>11</v>
      </c>
      <c r="M108" s="20" t="s">
        <v>11</v>
      </c>
      <c r="N108" s="20" t="s">
        <v>11</v>
      </c>
      <c r="O108" s="94" t="s">
        <v>15</v>
      </c>
      <c r="R108" s="92">
        <f t="shared" si="1"/>
        <v>0</v>
      </c>
      <c r="T108" s="3"/>
    </row>
    <row r="109" spans="2:20" ht="21" customHeight="1">
      <c r="B109" s="14">
        <v>41</v>
      </c>
      <c r="C109" s="36" t="str">
        <f>[2]UKUPNO!$E$135</f>
        <v>N-2024-32271-1</v>
      </c>
      <c r="D109" s="28" t="str">
        <f>[2]UKUPNO!$G$135</f>
        <v>Službena, radna i zaštitna odjeća i obuća</v>
      </c>
      <c r="E109" s="20" t="str">
        <f>[2]UKUPNO!$H$135</f>
        <v>18110000-3</v>
      </c>
      <c r="F109" s="34">
        <f>[2]UKUPNO!$I$135</f>
        <v>200</v>
      </c>
      <c r="G109" s="18">
        <f>[2]UKUPNO!$J$135</f>
        <v>160</v>
      </c>
      <c r="H109" s="70" t="s">
        <v>10</v>
      </c>
      <c r="I109" s="20" t="s">
        <v>11</v>
      </c>
      <c r="J109" s="20" t="s">
        <v>11</v>
      </c>
      <c r="K109" s="20" t="s">
        <v>11</v>
      </c>
      <c r="L109" s="20" t="s">
        <v>11</v>
      </c>
      <c r="M109" s="20" t="s">
        <v>11</v>
      </c>
      <c r="N109" s="20" t="s">
        <v>11</v>
      </c>
      <c r="O109" s="94"/>
      <c r="R109" s="92">
        <f t="shared" si="1"/>
        <v>1</v>
      </c>
    </row>
    <row r="110" spans="2:20" ht="16.149999999999999" customHeight="1">
      <c r="B110" s="14">
        <v>42</v>
      </c>
      <c r="C110" s="36" t="str">
        <f>[2]UKUPNO!$E$139</f>
        <v>N-2024-32311-1</v>
      </c>
      <c r="D110" s="28" t="str">
        <f>[2]UKUPNO!$G$139</f>
        <v>Usluge telefona</v>
      </c>
      <c r="E110" s="20" t="str">
        <f>[2]UKUPNO!$H$139</f>
        <v>64210000-1</v>
      </c>
      <c r="F110" s="108">
        <f>[2]UKUPNO!$I$139</f>
        <v>2670</v>
      </c>
      <c r="G110" s="18">
        <f>[2]UKUPNO!$J$139</f>
        <v>2136</v>
      </c>
      <c r="H110" s="70" t="s">
        <v>10</v>
      </c>
      <c r="I110" s="20" t="s">
        <v>11</v>
      </c>
      <c r="J110" s="20" t="s">
        <v>11</v>
      </c>
      <c r="K110" s="20" t="s">
        <v>11</v>
      </c>
      <c r="L110" s="20" t="s">
        <v>11</v>
      </c>
      <c r="M110" s="20" t="s">
        <v>11</v>
      </c>
      <c r="N110" s="20" t="s">
        <v>11</v>
      </c>
      <c r="O110" s="94"/>
      <c r="R110" s="92">
        <f t="shared" si="1"/>
        <v>1</v>
      </c>
    </row>
    <row r="111" spans="2:20" s="2" customFormat="1" ht="16.149999999999999" hidden="1" customHeight="1">
      <c r="B111" s="14"/>
      <c r="C111" s="36" t="str">
        <f>[2]UKUPNO!$E$141</f>
        <v>N-2024-32312-1</v>
      </c>
      <c r="D111" s="28" t="str">
        <f>[2]UKUPNO!$G$141</f>
        <v>XXXX</v>
      </c>
      <c r="E111" s="20" t="str">
        <f>[2]UKUPNO!$H$141</f>
        <v>XXXX</v>
      </c>
      <c r="F111" s="34">
        <f>[2]UKUPNO!$I$141</f>
        <v>0</v>
      </c>
      <c r="G111" s="18">
        <f>[2]UKUPNO!$J$141</f>
        <v>0</v>
      </c>
      <c r="H111" s="70" t="s">
        <v>10</v>
      </c>
      <c r="I111" s="20" t="s">
        <v>11</v>
      </c>
      <c r="J111" s="20" t="s">
        <v>11</v>
      </c>
      <c r="K111" s="20" t="s">
        <v>11</v>
      </c>
      <c r="L111" s="20" t="s">
        <v>11</v>
      </c>
      <c r="M111" s="20" t="s">
        <v>11</v>
      </c>
      <c r="N111" s="20" t="s">
        <v>11</v>
      </c>
      <c r="O111" s="94" t="s">
        <v>15</v>
      </c>
      <c r="R111" s="92">
        <f t="shared" si="1"/>
        <v>0</v>
      </c>
      <c r="T111" s="3"/>
    </row>
    <row r="112" spans="2:20" ht="22.5" customHeight="1">
      <c r="B112" s="14">
        <v>43</v>
      </c>
      <c r="C112" s="36" t="str">
        <f>[2]UKUPNO!$E$143</f>
        <v>N-2024-32313-1</v>
      </c>
      <c r="D112" s="28" t="str">
        <f>[2]UKUPNO!$G$143</f>
        <v>Poštarina (pisma, tiskanice i sl.)</v>
      </c>
      <c r="E112" s="20" t="str">
        <f>[2]UKUPNO!$H$143</f>
        <v>64100000-7</v>
      </c>
      <c r="F112" s="34">
        <f>[2]UKUPNO!$I$143</f>
        <v>600</v>
      </c>
      <c r="G112" s="18">
        <f>[2]UKUPNO!$J$143</f>
        <v>600</v>
      </c>
      <c r="H112" s="70" t="s">
        <v>10</v>
      </c>
      <c r="I112" s="20" t="s">
        <v>11</v>
      </c>
      <c r="J112" s="20" t="s">
        <v>11</v>
      </c>
      <c r="K112" s="20" t="s">
        <v>11</v>
      </c>
      <c r="L112" s="20" t="s">
        <v>11</v>
      </c>
      <c r="M112" s="20" t="s">
        <v>11</v>
      </c>
      <c r="N112" s="20" t="s">
        <v>11</v>
      </c>
      <c r="O112" s="94"/>
      <c r="R112" s="92">
        <f t="shared" si="1"/>
        <v>1</v>
      </c>
    </row>
    <row r="113" spans="2:20" s="2" customFormat="1" ht="21.75" hidden="1" customHeight="1">
      <c r="B113" s="14"/>
      <c r="C113" s="36" t="str">
        <f>[2]UKUPNO!$E$145</f>
        <v>N-2024-32314-1</v>
      </c>
      <c r="D113" s="28" t="str">
        <f>[2]UKUPNO!$G$145</f>
        <v>Rent-a-car i taxi prijevoz</v>
      </c>
      <c r="E113" s="20" t="str">
        <f>[2]UKUPNO!$H$145</f>
        <v>60120000-6</v>
      </c>
      <c r="F113" s="34">
        <f>[2]UKUPNO!$I$145</f>
        <v>0</v>
      </c>
      <c r="G113" s="18">
        <f>[2]UKUPNO!$J$145</f>
        <v>0</v>
      </c>
      <c r="H113" s="70" t="s">
        <v>10</v>
      </c>
      <c r="I113" s="20" t="s">
        <v>11</v>
      </c>
      <c r="J113" s="20" t="s">
        <v>11</v>
      </c>
      <c r="K113" s="20" t="s">
        <v>11</v>
      </c>
      <c r="L113" s="20" t="s">
        <v>11</v>
      </c>
      <c r="M113" s="20" t="s">
        <v>11</v>
      </c>
      <c r="N113" s="20" t="s">
        <v>11</v>
      </c>
      <c r="O113" s="94" t="s">
        <v>15</v>
      </c>
      <c r="R113" s="92">
        <f t="shared" si="1"/>
        <v>0</v>
      </c>
      <c r="T113" s="3"/>
    </row>
    <row r="114" spans="2:20" ht="21" customHeight="1">
      <c r="B114" s="14">
        <v>44</v>
      </c>
      <c r="C114" s="36" t="str">
        <f>[2]UKUPNO!E147</f>
        <v>N-2024-32319-1</v>
      </c>
      <c r="D114" s="28" t="str">
        <f>[2]UKUPNO!G147</f>
        <v>Ostale usluge za komunikaciju i prijevoz - teret</v>
      </c>
      <c r="E114" s="20" t="str">
        <f>[2]UKUPNO!H147</f>
        <v>60183000-4</v>
      </c>
      <c r="F114" s="34">
        <f>[2]UKUPNO!I147</f>
        <v>200</v>
      </c>
      <c r="G114" s="18">
        <f>[2]UKUPNO!J147</f>
        <v>160</v>
      </c>
      <c r="H114" s="70" t="s">
        <v>10</v>
      </c>
      <c r="I114" s="20" t="s">
        <v>11</v>
      </c>
      <c r="J114" s="20" t="s">
        <v>11</v>
      </c>
      <c r="K114" s="20" t="s">
        <v>11</v>
      </c>
      <c r="L114" s="20" t="s">
        <v>11</v>
      </c>
      <c r="M114" s="20" t="s">
        <v>11</v>
      </c>
      <c r="N114" s="20" t="s">
        <v>11</v>
      </c>
      <c r="O114" s="94"/>
      <c r="R114" s="92">
        <f t="shared" si="1"/>
        <v>1</v>
      </c>
    </row>
    <row r="115" spans="2:20" ht="21" customHeight="1">
      <c r="B115" s="14">
        <v>45</v>
      </c>
      <c r="C115" s="36" t="str">
        <f>[2]UKUPNO!E148</f>
        <v>N-2024-32319-2</v>
      </c>
      <c r="D115" s="28" t="str">
        <f>[2]UKUPNO!G148</f>
        <v>Ostale usluge za komunikaciju i prijevoz - putnici</v>
      </c>
      <c r="E115" s="20" t="str">
        <f>[2]UKUPNO!H148</f>
        <v>60170000-0</v>
      </c>
      <c r="F115" s="108">
        <f>[2]UKUPNO!I148</f>
        <v>3230</v>
      </c>
      <c r="G115" s="18">
        <f>[2]UKUPNO!J148</f>
        <v>2584</v>
      </c>
      <c r="H115" s="70" t="s">
        <v>10</v>
      </c>
      <c r="I115" s="20" t="s">
        <v>11</v>
      </c>
      <c r="J115" s="20" t="s">
        <v>11</v>
      </c>
      <c r="K115" s="20" t="s">
        <v>11</v>
      </c>
      <c r="L115" s="20" t="s">
        <v>11</v>
      </c>
      <c r="M115" s="20" t="s">
        <v>11</v>
      </c>
      <c r="N115" s="20" t="s">
        <v>11</v>
      </c>
      <c r="O115" s="94"/>
      <c r="R115" s="92">
        <f t="shared" si="1"/>
        <v>1</v>
      </c>
    </row>
    <row r="116" spans="2:20" ht="21" customHeight="1">
      <c r="B116" s="14">
        <v>46</v>
      </c>
      <c r="C116" s="36" t="str">
        <f>[2]UKUPNO!E149</f>
        <v>N-2024-32319-3</v>
      </c>
      <c r="D116" s="28" t="str">
        <f>[2]UKUPNO!G149</f>
        <v>Ostale usluge za komunikaciju i prijevoz - roditelji</v>
      </c>
      <c r="E116" s="20" t="str">
        <f>[2]UKUPNO!H149</f>
        <v>---32319</v>
      </c>
      <c r="F116" s="34">
        <f>[2]UKUPNO!I149</f>
        <v>500</v>
      </c>
      <c r="G116" s="18">
        <f>[2]UKUPNO!J149</f>
        <v>500</v>
      </c>
      <c r="H116" s="70" t="s">
        <v>10</v>
      </c>
      <c r="I116" s="20" t="s">
        <v>11</v>
      </c>
      <c r="J116" s="20" t="s">
        <v>11</v>
      </c>
      <c r="K116" s="20" t="s">
        <v>11</v>
      </c>
      <c r="L116" s="20" t="s">
        <v>11</v>
      </c>
      <c r="M116" s="20" t="s">
        <v>11</v>
      </c>
      <c r="N116" s="20" t="s">
        <v>11</v>
      </c>
      <c r="O116" s="110"/>
      <c r="R116" s="92">
        <f t="shared" si="1"/>
        <v>1</v>
      </c>
    </row>
    <row r="117" spans="2:20" ht="21" customHeight="1">
      <c r="B117" s="14">
        <v>47</v>
      </c>
      <c r="C117" s="36" t="str">
        <f>[2]UKUPNO!E150</f>
        <v>N-2024-32319-4</v>
      </c>
      <c r="D117" s="28" t="str">
        <f>[2]UKUPNO!G150</f>
        <v>Ostale usluge za komunikaciju i prijevoz - školski autobus</v>
      </c>
      <c r="E117" s="20" t="str">
        <f>[2]UKUPNO!H150</f>
        <v>60172000-4</v>
      </c>
      <c r="F117" s="34">
        <f>[2]UKUPNO!I150</f>
        <v>69997.5</v>
      </c>
      <c r="G117" s="18">
        <f>[2]UKUPNO!J150</f>
        <v>55998</v>
      </c>
      <c r="H117" s="70" t="s">
        <v>10</v>
      </c>
      <c r="I117" s="20" t="s">
        <v>11</v>
      </c>
      <c r="J117" s="20" t="s">
        <v>11</v>
      </c>
      <c r="K117" s="20" t="s">
        <v>11</v>
      </c>
      <c r="L117" s="20" t="s">
        <v>11</v>
      </c>
      <c r="M117" s="20" t="s">
        <v>11</v>
      </c>
      <c r="N117" s="20" t="s">
        <v>11</v>
      </c>
      <c r="O117" s="94" t="s">
        <v>13</v>
      </c>
      <c r="R117" s="92">
        <f t="shared" si="1"/>
        <v>1</v>
      </c>
    </row>
    <row r="118" spans="2:20" s="2" customFormat="1" ht="16.149999999999999" hidden="1" customHeight="1">
      <c r="B118" s="14"/>
      <c r="C118" s="36" t="str">
        <f>[2]UKUPNO!E151</f>
        <v>N-2024-32319</v>
      </c>
      <c r="D118" s="28" t="str">
        <f>[2]UKUPNO!G151</f>
        <v>XXXX</v>
      </c>
      <c r="E118" s="20" t="str">
        <f>[2]UKUPNO!H151</f>
        <v>XXXX</v>
      </c>
      <c r="F118" s="34">
        <f>[2]UKUPNO!I151</f>
        <v>0</v>
      </c>
      <c r="G118" s="18">
        <f>[2]UKUPNO!J151</f>
        <v>0</v>
      </c>
      <c r="H118" s="70" t="s">
        <v>10</v>
      </c>
      <c r="I118" s="20" t="s">
        <v>11</v>
      </c>
      <c r="J118" s="20" t="s">
        <v>11</v>
      </c>
      <c r="K118" s="20" t="s">
        <v>11</v>
      </c>
      <c r="L118" s="20" t="s">
        <v>11</v>
      </c>
      <c r="M118" s="20" t="s">
        <v>11</v>
      </c>
      <c r="N118" s="20" t="s">
        <v>11</v>
      </c>
      <c r="O118" s="94" t="s">
        <v>15</v>
      </c>
      <c r="R118" s="92">
        <f t="shared" si="1"/>
        <v>0</v>
      </c>
      <c r="T118" s="3"/>
    </row>
    <row r="119" spans="2:20" ht="16.149999999999999" customHeight="1">
      <c r="B119" s="14">
        <v>48</v>
      </c>
      <c r="C119" s="36" t="str">
        <f>[2]UKUPNO!E154</f>
        <v>N-2024-32321-1</v>
      </c>
      <c r="D119" s="28" t="str">
        <f>[2]UKUPNO!G154</f>
        <v>Kontrole zgrade</v>
      </c>
      <c r="E119" s="20" t="str">
        <f>[2]UKUPNO!H154</f>
        <v xml:space="preserve">71631300-3 </v>
      </c>
      <c r="F119" s="34">
        <f>[2]UKUPNO!I154</f>
        <v>300</v>
      </c>
      <c r="G119" s="18">
        <f>[2]UKUPNO!J154</f>
        <v>220</v>
      </c>
      <c r="H119" s="70" t="s">
        <v>10</v>
      </c>
      <c r="I119" s="20" t="s">
        <v>11</v>
      </c>
      <c r="J119" s="20" t="s">
        <v>11</v>
      </c>
      <c r="K119" s="20" t="s">
        <v>11</v>
      </c>
      <c r="L119" s="20" t="s">
        <v>11</v>
      </c>
      <c r="M119" s="20" t="s">
        <v>11</v>
      </c>
      <c r="N119" s="20" t="s">
        <v>11</v>
      </c>
      <c r="O119" s="94"/>
      <c r="R119" s="92">
        <f t="shared" si="1"/>
        <v>1</v>
      </c>
    </row>
    <row r="120" spans="2:20" ht="16.149999999999999" customHeight="1">
      <c r="B120" s="14">
        <v>49</v>
      </c>
      <c r="C120" s="36" t="str">
        <f>[2]UKUPNO!E155</f>
        <v>N-2024-32321-2</v>
      </c>
      <c r="D120" s="28" t="str">
        <f>[2]UKUPNO!G155</f>
        <v>Električarski radovi</v>
      </c>
      <c r="E120" s="20" t="str">
        <f>[2]UKUPNO!H155</f>
        <v>45311000-0</v>
      </c>
      <c r="F120" s="34">
        <f>[2]UKUPNO!I155</f>
        <v>1000</v>
      </c>
      <c r="G120" s="18">
        <f>[2]UKUPNO!J155</f>
        <v>800</v>
      </c>
      <c r="H120" s="70" t="s">
        <v>10</v>
      </c>
      <c r="I120" s="20" t="s">
        <v>11</v>
      </c>
      <c r="J120" s="20" t="s">
        <v>11</v>
      </c>
      <c r="K120" s="20" t="s">
        <v>11</v>
      </c>
      <c r="L120" s="20" t="s">
        <v>11</v>
      </c>
      <c r="M120" s="20" t="s">
        <v>11</v>
      </c>
      <c r="N120" s="20" t="s">
        <v>11</v>
      </c>
      <c r="O120" s="94"/>
      <c r="R120" s="92">
        <f t="shared" si="1"/>
        <v>1</v>
      </c>
    </row>
    <row r="121" spans="2:20" ht="16.149999999999999" customHeight="1">
      <c r="B121" s="14">
        <v>50</v>
      </c>
      <c r="C121" s="36" t="str">
        <f>[2]UKUPNO!E156</f>
        <v>N-2024-32321-3</v>
      </c>
      <c r="D121" s="28" t="str">
        <f>[2]UKUPNO!G156</f>
        <v>Ličilaćki radovi</v>
      </c>
      <c r="E121" s="20" t="str">
        <f>[2]UKUPNO!H156</f>
        <v>45442100-8</v>
      </c>
      <c r="F121" s="34">
        <f>[2]UKUPNO!I156</f>
        <v>1000</v>
      </c>
      <c r="G121" s="18">
        <f>[2]UKUPNO!J156</f>
        <v>800</v>
      </c>
      <c r="H121" s="70" t="s">
        <v>10</v>
      </c>
      <c r="I121" s="20" t="s">
        <v>11</v>
      </c>
      <c r="J121" s="20" t="s">
        <v>11</v>
      </c>
      <c r="K121" s="20" t="s">
        <v>11</v>
      </c>
      <c r="L121" s="20" t="s">
        <v>11</v>
      </c>
      <c r="M121" s="20" t="s">
        <v>11</v>
      </c>
      <c r="N121" s="20" t="s">
        <v>11</v>
      </c>
      <c r="O121" s="94"/>
      <c r="R121" s="92">
        <f t="shared" si="1"/>
        <v>1</v>
      </c>
    </row>
    <row r="122" spans="2:20" ht="16.149999999999999" customHeight="1">
      <c r="B122" s="14">
        <v>51</v>
      </c>
      <c r="C122" s="36" t="str">
        <f>[2]UKUPNO!E157</f>
        <v>N-2024-32321-4</v>
      </c>
      <c r="D122" s="28" t="str">
        <f>[2]UKUPNO!G157</f>
        <v>Održavanje kotlovnice</v>
      </c>
      <c r="E122" s="20" t="str">
        <f>[2]UKUPNO!H157</f>
        <v>50720000-8</v>
      </c>
      <c r="F122" s="34">
        <f>[2]UKUPNO!I157</f>
        <v>825</v>
      </c>
      <c r="G122" s="18">
        <f>[2]UKUPNO!J157</f>
        <v>660</v>
      </c>
      <c r="H122" s="70" t="s">
        <v>10</v>
      </c>
      <c r="I122" s="20" t="s">
        <v>11</v>
      </c>
      <c r="J122" s="20" t="s">
        <v>11</v>
      </c>
      <c r="K122" s="20" t="s">
        <v>11</v>
      </c>
      <c r="L122" s="20" t="s">
        <v>11</v>
      </c>
      <c r="M122" s="20" t="s">
        <v>11</v>
      </c>
      <c r="N122" s="20" t="s">
        <v>11</v>
      </c>
      <c r="O122" s="94"/>
      <c r="R122" s="92">
        <f t="shared" si="1"/>
        <v>1</v>
      </c>
    </row>
    <row r="123" spans="2:20" ht="16.149999999999999" customHeight="1">
      <c r="B123" s="14">
        <v>52</v>
      </c>
      <c r="C123" s="36" t="str">
        <f>[2]UKUPNO!E158</f>
        <v>N-2024-32321-5</v>
      </c>
      <c r="D123" s="28" t="str">
        <f>[2]UKUPNO!G158</f>
        <v xml:space="preserve">Održavanje lifta </v>
      </c>
      <c r="E123" s="20" t="str">
        <f>[2]UKUPNO!H158</f>
        <v>50750000-7</v>
      </c>
      <c r="F123" s="34">
        <f>[2]UKUPNO!I158</f>
        <v>541.29999999999995</v>
      </c>
      <c r="G123" s="18">
        <f>[2]UKUPNO!J158</f>
        <v>433</v>
      </c>
      <c r="H123" s="70" t="s">
        <v>10</v>
      </c>
      <c r="I123" s="20" t="s">
        <v>11</v>
      </c>
      <c r="J123" s="20" t="s">
        <v>11</v>
      </c>
      <c r="K123" s="20" t="s">
        <v>11</v>
      </c>
      <c r="L123" s="20" t="s">
        <v>11</v>
      </c>
      <c r="M123" s="20" t="s">
        <v>11</v>
      </c>
      <c r="N123" s="20" t="s">
        <v>11</v>
      </c>
      <c r="O123" s="94"/>
      <c r="R123" s="92">
        <f t="shared" si="1"/>
        <v>1</v>
      </c>
    </row>
    <row r="124" spans="2:20" s="2" customFormat="1" ht="20.25" hidden="1" customHeight="1">
      <c r="B124" s="14"/>
      <c r="C124" s="36" t="str">
        <f>[2]UKUPNO!E159</f>
        <v>N-2024-32321</v>
      </c>
      <c r="D124" s="28" t="str">
        <f>[2]UKUPNO!G159</f>
        <v>Održavanje podova i podnih obloga</v>
      </c>
      <c r="E124" s="20" t="str">
        <f>[2]UKUPNO!H159</f>
        <v>45432000-4</v>
      </c>
      <c r="F124" s="34">
        <f>[2]UKUPNO!I159</f>
        <v>0</v>
      </c>
      <c r="G124" s="18">
        <f>[2]UKUPNO!J159</f>
        <v>0</v>
      </c>
      <c r="H124" s="70" t="s">
        <v>10</v>
      </c>
      <c r="I124" s="20" t="s">
        <v>11</v>
      </c>
      <c r="J124" s="20" t="s">
        <v>11</v>
      </c>
      <c r="K124" s="20" t="s">
        <v>11</v>
      </c>
      <c r="L124" s="20" t="s">
        <v>11</v>
      </c>
      <c r="M124" s="20" t="s">
        <v>11</v>
      </c>
      <c r="N124" s="20" t="s">
        <v>11</v>
      </c>
      <c r="O124" s="94" t="s">
        <v>15</v>
      </c>
      <c r="R124" s="92">
        <f t="shared" si="1"/>
        <v>0</v>
      </c>
      <c r="T124" s="3"/>
    </row>
    <row r="125" spans="2:20" s="2" customFormat="1" ht="16.149999999999999" hidden="1" customHeight="1">
      <c r="B125" s="14"/>
      <c r="C125" s="36" t="str">
        <f>[2]UKUPNO!E160</f>
        <v>N-2024-32321</v>
      </c>
      <c r="D125" s="28" t="str">
        <f>[2]UKUPNO!G160</f>
        <v xml:space="preserve">Radovi izmjene oluka </v>
      </c>
      <c r="E125" s="20" t="str">
        <f>[2]UKUPNO!H160</f>
        <v>45261300-7</v>
      </c>
      <c r="F125" s="34">
        <f>[2]UKUPNO!I160</f>
        <v>0</v>
      </c>
      <c r="G125" s="18">
        <f>[2]UKUPNO!J160</f>
        <v>0</v>
      </c>
      <c r="H125" s="70" t="s">
        <v>10</v>
      </c>
      <c r="I125" s="20" t="s">
        <v>11</v>
      </c>
      <c r="J125" s="20" t="s">
        <v>11</v>
      </c>
      <c r="K125" s="20" t="s">
        <v>11</v>
      </c>
      <c r="L125" s="20" t="s">
        <v>11</v>
      </c>
      <c r="M125" s="20" t="s">
        <v>11</v>
      </c>
      <c r="N125" s="20" t="s">
        <v>11</v>
      </c>
      <c r="O125" s="94" t="s">
        <v>15</v>
      </c>
      <c r="R125" s="92">
        <f t="shared" si="1"/>
        <v>0</v>
      </c>
      <c r="T125" s="3"/>
    </row>
    <row r="126" spans="2:20" s="2" customFormat="1" ht="16.149999999999999" hidden="1" customHeight="1">
      <c r="B126" s="14"/>
      <c r="C126" s="36" t="str">
        <f>[2]UKUPNO!E161</f>
        <v>N-2024-32321</v>
      </c>
      <c r="D126" s="28" t="str">
        <f>[2]UKUPNO!G161</f>
        <v>Radovi na hidroizolaciji</v>
      </c>
      <c r="E126" s="20" t="str">
        <f>[2]UKUPNO!H161</f>
        <v>45261420-4</v>
      </c>
      <c r="F126" s="34">
        <f>[2]UKUPNO!I161</f>
        <v>0</v>
      </c>
      <c r="G126" s="18">
        <f>[2]UKUPNO!J161</f>
        <v>0</v>
      </c>
      <c r="H126" s="70" t="s">
        <v>10</v>
      </c>
      <c r="I126" s="20" t="s">
        <v>11</v>
      </c>
      <c r="J126" s="20" t="s">
        <v>11</v>
      </c>
      <c r="K126" s="20" t="s">
        <v>11</v>
      </c>
      <c r="L126" s="20" t="s">
        <v>11</v>
      </c>
      <c r="M126" s="20" t="s">
        <v>11</v>
      </c>
      <c r="N126" s="20" t="s">
        <v>11</v>
      </c>
      <c r="O126" s="94" t="s">
        <v>15</v>
      </c>
      <c r="R126" s="92">
        <f t="shared" si="1"/>
        <v>0</v>
      </c>
      <c r="T126" s="3"/>
    </row>
    <row r="127" spans="2:20" s="2" customFormat="1" ht="16.149999999999999" hidden="1" customHeight="1">
      <c r="B127" s="14"/>
      <c r="C127" s="36" t="str">
        <f>[2]UKUPNO!E162</f>
        <v>N-2024-32321</v>
      </c>
      <c r="D127" s="28" t="str">
        <f>[2]UKUPNO!G162</f>
        <v>Staklarski radovi</v>
      </c>
      <c r="E127" s="20" t="str">
        <f>[2]UKUPNO!H162</f>
        <v>45441000-0</v>
      </c>
      <c r="F127" s="34">
        <f>[2]UKUPNO!I162</f>
        <v>0</v>
      </c>
      <c r="G127" s="18">
        <f>[2]UKUPNO!J162</f>
        <v>0</v>
      </c>
      <c r="H127" s="70" t="s">
        <v>10</v>
      </c>
      <c r="I127" s="20" t="s">
        <v>11</v>
      </c>
      <c r="J127" s="20" t="s">
        <v>11</v>
      </c>
      <c r="K127" s="20" t="s">
        <v>11</v>
      </c>
      <c r="L127" s="20" t="s">
        <v>11</v>
      </c>
      <c r="M127" s="20" t="s">
        <v>11</v>
      </c>
      <c r="N127" s="20" t="s">
        <v>11</v>
      </c>
      <c r="O127" s="94" t="s">
        <v>15</v>
      </c>
      <c r="R127" s="92">
        <f t="shared" si="1"/>
        <v>0</v>
      </c>
      <c r="T127" s="3"/>
    </row>
    <row r="128" spans="2:20" ht="16.149999999999999" customHeight="1">
      <c r="B128" s="14">
        <v>53</v>
      </c>
      <c r="C128" s="36" t="str">
        <f>[2]UKUPNO!E163</f>
        <v>N-2024-32321-6</v>
      </c>
      <c r="D128" s="28" t="str">
        <f>[2]UKUPNO!G163</f>
        <v>Stolarski radovi</v>
      </c>
      <c r="E128" s="20" t="str">
        <f>[2]UKUPNO!H163</f>
        <v>45421000-4</v>
      </c>
      <c r="F128" s="34">
        <f>[2]UKUPNO!I163</f>
        <v>195.64</v>
      </c>
      <c r="G128" s="18">
        <f>[2]UKUPNO!J163</f>
        <v>156</v>
      </c>
      <c r="H128" s="70" t="s">
        <v>10</v>
      </c>
      <c r="I128" s="20" t="s">
        <v>11</v>
      </c>
      <c r="J128" s="20" t="s">
        <v>11</v>
      </c>
      <c r="K128" s="20" t="s">
        <v>11</v>
      </c>
      <c r="L128" s="20" t="s">
        <v>11</v>
      </c>
      <c r="M128" s="20" t="s">
        <v>11</v>
      </c>
      <c r="N128" s="20" t="s">
        <v>11</v>
      </c>
      <c r="O128" s="94"/>
      <c r="R128" s="92">
        <f t="shared" si="1"/>
        <v>1</v>
      </c>
    </row>
    <row r="129" spans="2:20" s="2" customFormat="1" ht="21" hidden="1" customHeight="1">
      <c r="B129" s="14"/>
      <c r="C129" s="36" t="str">
        <f>[2]UKUPNO!E164</f>
        <v>N-2024-32321</v>
      </c>
      <c r="D129" s="28" t="str">
        <f>[2]UKUPNO!G164</f>
        <v>Usluge održavanja telefonske mreže (tel. centrala i kablovi)</v>
      </c>
      <c r="E129" s="20" t="str">
        <f>[2]UKUPNO!H164</f>
        <v xml:space="preserve">50332000-1 </v>
      </c>
      <c r="F129" s="34">
        <f>[2]UKUPNO!I164</f>
        <v>0</v>
      </c>
      <c r="G129" s="18">
        <f>[2]UKUPNO!J164</f>
        <v>0</v>
      </c>
      <c r="H129" s="70" t="s">
        <v>10</v>
      </c>
      <c r="I129" s="20" t="s">
        <v>11</v>
      </c>
      <c r="J129" s="20" t="s">
        <v>11</v>
      </c>
      <c r="K129" s="20" t="s">
        <v>11</v>
      </c>
      <c r="L129" s="20" t="s">
        <v>11</v>
      </c>
      <c r="M129" s="20" t="s">
        <v>11</v>
      </c>
      <c r="N129" s="20" t="s">
        <v>11</v>
      </c>
      <c r="O129" s="94"/>
      <c r="R129" s="92">
        <f t="shared" si="1"/>
        <v>0</v>
      </c>
      <c r="T129" s="3"/>
    </row>
    <row r="130" spans="2:20" ht="16.149999999999999" customHeight="1">
      <c r="B130" s="14">
        <v>54</v>
      </c>
      <c r="C130" s="36" t="str">
        <f>[2]UKUPNO!E165</f>
        <v>N-2024-32321-7</v>
      </c>
      <c r="D130" s="28" t="str">
        <f>[2]UKUPNO!G165</f>
        <v xml:space="preserve">Vodoinstalaterski radovi </v>
      </c>
      <c r="E130" s="25" t="str">
        <f>[2]UKUPNO!H165</f>
        <v>45332000-3</v>
      </c>
      <c r="F130" s="34">
        <f>[2]UKUPNO!I165</f>
        <v>1000</v>
      </c>
      <c r="G130" s="23">
        <f>[2]UKUPNO!J165</f>
        <v>800</v>
      </c>
      <c r="H130" s="70" t="s">
        <v>10</v>
      </c>
      <c r="I130" s="20" t="s">
        <v>11</v>
      </c>
      <c r="J130" s="20" t="s">
        <v>11</v>
      </c>
      <c r="K130" s="20" t="s">
        <v>11</v>
      </c>
      <c r="L130" s="20" t="s">
        <v>11</v>
      </c>
      <c r="M130" s="20" t="s">
        <v>11</v>
      </c>
      <c r="N130" s="20" t="s">
        <v>11</v>
      </c>
      <c r="O130" s="96"/>
      <c r="R130" s="92">
        <f t="shared" si="1"/>
        <v>1</v>
      </c>
    </row>
    <row r="131" spans="2:20" ht="16.149999999999999" customHeight="1">
      <c r="B131" s="14">
        <v>55</v>
      </c>
      <c r="C131" s="36" t="str">
        <f>[2]UKUPNO!E166</f>
        <v>N-2024-32321-8</v>
      </c>
      <c r="D131" s="28" t="str">
        <f>[2]UKUPNO!G166</f>
        <v>Zidarski radovi</v>
      </c>
      <c r="E131" s="111" t="str">
        <f>[2]UKUPNO!H166</f>
        <v>45262500-6</v>
      </c>
      <c r="F131" s="34">
        <f>[2]UKUPNO!I166</f>
        <v>2200</v>
      </c>
      <c r="G131" s="23">
        <f>[2]UKUPNO!J166</f>
        <v>1760</v>
      </c>
      <c r="H131" s="70" t="s">
        <v>10</v>
      </c>
      <c r="I131" s="20" t="s">
        <v>11</v>
      </c>
      <c r="J131" s="20" t="s">
        <v>11</v>
      </c>
      <c r="K131" s="20" t="s">
        <v>11</v>
      </c>
      <c r="L131" s="20" t="s">
        <v>11</v>
      </c>
      <c r="M131" s="20" t="s">
        <v>11</v>
      </c>
      <c r="N131" s="20" t="s">
        <v>11</v>
      </c>
      <c r="O131" s="96"/>
      <c r="R131" s="92">
        <f t="shared" si="1"/>
        <v>1</v>
      </c>
    </row>
    <row r="132" spans="2:20" s="2" customFormat="1" ht="16.149999999999999" hidden="1" customHeight="1">
      <c r="B132" s="14"/>
      <c r="C132" s="36" t="str">
        <f>[2]UKUPNO!E167</f>
        <v>N-2024-32321</v>
      </c>
      <c r="D132" s="28" t="str">
        <f>[2]UKUPNO!G167</f>
        <v>Rodovi rušenja</v>
      </c>
      <c r="E132" s="25" t="str">
        <f>[2]UKUPNO!H167</f>
        <v xml:space="preserve">45111100-9 </v>
      </c>
      <c r="F132" s="34">
        <f>[2]UKUPNO!I167</f>
        <v>0</v>
      </c>
      <c r="G132" s="23">
        <f>[2]UKUPNO!J167</f>
        <v>0</v>
      </c>
      <c r="H132" s="70" t="s">
        <v>10</v>
      </c>
      <c r="I132" s="20" t="s">
        <v>11</v>
      </c>
      <c r="J132" s="20" t="s">
        <v>11</v>
      </c>
      <c r="K132" s="20" t="s">
        <v>11</v>
      </c>
      <c r="L132" s="20" t="s">
        <v>11</v>
      </c>
      <c r="M132" s="20" t="s">
        <v>11</v>
      </c>
      <c r="N132" s="20" t="s">
        <v>11</v>
      </c>
      <c r="O132" s="96"/>
      <c r="R132" s="92">
        <f t="shared" si="1"/>
        <v>0</v>
      </c>
      <c r="T132" s="3"/>
    </row>
    <row r="133" spans="2:20" s="2" customFormat="1" ht="16.149999999999999" hidden="1" customHeight="1">
      <c r="B133" s="14"/>
      <c r="C133" s="36" t="str">
        <f>[2]UKUPNO!E168</f>
        <v>N-2024-32321</v>
      </c>
      <c r="D133" s="28" t="str">
        <f>[2]UKUPNO!G168</f>
        <v>Fasadni radovi</v>
      </c>
      <c r="E133" s="25" t="str">
        <f>[2]UKUPNO!H168</f>
        <v xml:space="preserve">45443000-4 </v>
      </c>
      <c r="F133" s="34">
        <f>[2]UKUPNO!I168</f>
        <v>0</v>
      </c>
      <c r="G133" s="23">
        <f>[2]UKUPNO!J168</f>
        <v>0</v>
      </c>
      <c r="H133" s="70" t="s">
        <v>10</v>
      </c>
      <c r="I133" s="20" t="s">
        <v>11</v>
      </c>
      <c r="J133" s="20" t="s">
        <v>11</v>
      </c>
      <c r="K133" s="20" t="s">
        <v>11</v>
      </c>
      <c r="L133" s="20" t="s">
        <v>11</v>
      </c>
      <c r="M133" s="20" t="s">
        <v>11</v>
      </c>
      <c r="N133" s="20" t="s">
        <v>11</v>
      </c>
      <c r="O133" s="96"/>
      <c r="R133" s="92">
        <f t="shared" si="1"/>
        <v>0</v>
      </c>
      <c r="T133" s="3"/>
    </row>
    <row r="134" spans="2:20" s="2" customFormat="1" ht="16.149999999999999" hidden="1" customHeight="1">
      <c r="B134" s="14"/>
      <c r="C134" s="36" t="str">
        <f>[2]UKUPNO!E169</f>
        <v>N-2024-32321</v>
      </c>
      <c r="D134" s="28" t="str">
        <f>[2]UKUPNO!G169</f>
        <v>XXXX</v>
      </c>
      <c r="E134" s="25" t="str">
        <f>[2]UKUPNO!H169</f>
        <v>XXXX</v>
      </c>
      <c r="F134" s="34">
        <f>[2]UKUPNO!I169</f>
        <v>0</v>
      </c>
      <c r="G134" s="23">
        <f>[2]UKUPNO!J169</f>
        <v>0</v>
      </c>
      <c r="H134" s="70" t="s">
        <v>10</v>
      </c>
      <c r="I134" s="20" t="s">
        <v>11</v>
      </c>
      <c r="J134" s="20" t="s">
        <v>11</v>
      </c>
      <c r="K134" s="20" t="s">
        <v>11</v>
      </c>
      <c r="L134" s="20" t="s">
        <v>11</v>
      </c>
      <c r="M134" s="20" t="s">
        <v>11</v>
      </c>
      <c r="N134" s="20" t="s">
        <v>11</v>
      </c>
      <c r="O134" s="96"/>
      <c r="R134" s="92">
        <f t="shared" si="1"/>
        <v>0</v>
      </c>
      <c r="T134" s="3"/>
    </row>
    <row r="135" spans="2:20" s="2" customFormat="1" ht="16.149999999999999" hidden="1" customHeight="1">
      <c r="B135" s="14"/>
      <c r="C135" s="36" t="str">
        <f>[2]UKUPNO!E170</f>
        <v>N-2024-32321</v>
      </c>
      <c r="D135" s="28" t="str">
        <f>[2]UKUPNO!G170</f>
        <v>XXXX</v>
      </c>
      <c r="E135" s="25" t="str">
        <f>[2]UKUPNO!H170</f>
        <v>XXXX</v>
      </c>
      <c r="F135" s="34">
        <f>[2]UKUPNO!I170</f>
        <v>0</v>
      </c>
      <c r="G135" s="23">
        <f>[2]UKUPNO!J170</f>
        <v>0</v>
      </c>
      <c r="H135" s="70" t="s">
        <v>10</v>
      </c>
      <c r="I135" s="20" t="s">
        <v>11</v>
      </c>
      <c r="J135" s="20" t="s">
        <v>11</v>
      </c>
      <c r="K135" s="20" t="s">
        <v>11</v>
      </c>
      <c r="L135" s="20" t="s">
        <v>11</v>
      </c>
      <c r="M135" s="20" t="s">
        <v>11</v>
      </c>
      <c r="N135" s="20" t="s">
        <v>11</v>
      </c>
      <c r="O135" s="96"/>
      <c r="R135" s="92">
        <f t="shared" si="1"/>
        <v>0</v>
      </c>
      <c r="T135" s="3"/>
    </row>
    <row r="136" spans="2:20" s="2" customFormat="1" ht="16.149999999999999" hidden="1" customHeight="1">
      <c r="B136" s="14"/>
      <c r="C136" s="36" t="str">
        <f>[2]UKUPNO!E171</f>
        <v>N-2024-32321</v>
      </c>
      <c r="D136" s="28" t="str">
        <f>[2]UKUPNO!G171</f>
        <v>XXXX</v>
      </c>
      <c r="E136" s="25" t="str">
        <f>[2]UKUPNO!H171</f>
        <v>XXXX</v>
      </c>
      <c r="F136" s="34">
        <f>[2]UKUPNO!I171</f>
        <v>0</v>
      </c>
      <c r="G136" s="23">
        <f>[2]UKUPNO!J171</f>
        <v>0</v>
      </c>
      <c r="H136" s="70" t="s">
        <v>10</v>
      </c>
      <c r="I136" s="20" t="s">
        <v>11</v>
      </c>
      <c r="J136" s="20" t="s">
        <v>11</v>
      </c>
      <c r="K136" s="20" t="s">
        <v>11</v>
      </c>
      <c r="L136" s="20" t="s">
        <v>11</v>
      </c>
      <c r="M136" s="20" t="s">
        <v>11</v>
      </c>
      <c r="N136" s="20" t="s">
        <v>11</v>
      </c>
      <c r="O136" s="96"/>
      <c r="R136" s="92">
        <f t="shared" si="1"/>
        <v>0</v>
      </c>
      <c r="T136" s="3"/>
    </row>
    <row r="137" spans="2:20" s="2" customFormat="1" ht="16.149999999999999" hidden="1" customHeight="1">
      <c r="B137" s="14"/>
      <c r="C137" s="36" t="str">
        <f>[2]UKUPNO!E172</f>
        <v>N-2024-32321</v>
      </c>
      <c r="D137" s="28" t="str">
        <f>[2]UKUPNO!G172</f>
        <v>XXXX</v>
      </c>
      <c r="E137" s="25" t="str">
        <f>[2]UKUPNO!H172</f>
        <v>XXXX</v>
      </c>
      <c r="F137" s="34">
        <f>[2]UKUPNO!I172</f>
        <v>0</v>
      </c>
      <c r="G137" s="23">
        <f>[2]UKUPNO!J172</f>
        <v>0</v>
      </c>
      <c r="H137" s="70" t="s">
        <v>10</v>
      </c>
      <c r="I137" s="20" t="s">
        <v>11</v>
      </c>
      <c r="J137" s="20" t="s">
        <v>11</v>
      </c>
      <c r="K137" s="20" t="s">
        <v>11</v>
      </c>
      <c r="L137" s="20" t="s">
        <v>11</v>
      </c>
      <c r="M137" s="20" t="s">
        <v>11</v>
      </c>
      <c r="N137" s="20" t="s">
        <v>11</v>
      </c>
      <c r="O137" s="96"/>
      <c r="R137" s="92">
        <f t="shared" ref="R137:R200" si="2">IF(F137&gt;0,1,0)</f>
        <v>0</v>
      </c>
      <c r="T137" s="3"/>
    </row>
    <row r="138" spans="2:20" s="2" customFormat="1" ht="16.149999999999999" hidden="1" customHeight="1">
      <c r="B138" s="14"/>
      <c r="C138" s="36" t="str">
        <f>[2]UKUPNO!E173</f>
        <v>N-2024-32321</v>
      </c>
      <c r="D138" s="28" t="str">
        <f>[2]UKUPNO!G173</f>
        <v>XXXX</v>
      </c>
      <c r="E138" s="25" t="str">
        <f>[2]UKUPNO!H173</f>
        <v>XXXX</v>
      </c>
      <c r="F138" s="34">
        <f>[2]UKUPNO!I173</f>
        <v>0</v>
      </c>
      <c r="G138" s="23">
        <f>[2]UKUPNO!J173</f>
        <v>0</v>
      </c>
      <c r="H138" s="70" t="s">
        <v>10</v>
      </c>
      <c r="I138" s="20" t="s">
        <v>11</v>
      </c>
      <c r="J138" s="20" t="s">
        <v>11</v>
      </c>
      <c r="K138" s="20" t="s">
        <v>11</v>
      </c>
      <c r="L138" s="20" t="s">
        <v>11</v>
      </c>
      <c r="M138" s="20" t="s">
        <v>11</v>
      </c>
      <c r="N138" s="20" t="s">
        <v>11</v>
      </c>
      <c r="O138" s="96"/>
      <c r="R138" s="92">
        <f t="shared" si="2"/>
        <v>0</v>
      </c>
      <c r="T138" s="3"/>
    </row>
    <row r="139" spans="2:20" s="2" customFormat="1" ht="16.149999999999999" hidden="1" customHeight="1">
      <c r="B139" s="14"/>
      <c r="C139" s="36" t="str">
        <f>[2]UKUPNO!E174</f>
        <v>N-2024-32321</v>
      </c>
      <c r="D139" s="28" t="str">
        <f>[2]UKUPNO!G174</f>
        <v>XXXX</v>
      </c>
      <c r="E139" s="25" t="str">
        <f>[2]UKUPNO!H174</f>
        <v>XXXX</v>
      </c>
      <c r="F139" s="34">
        <f>[2]UKUPNO!I174</f>
        <v>0</v>
      </c>
      <c r="G139" s="23">
        <f>[2]UKUPNO!J174</f>
        <v>0</v>
      </c>
      <c r="H139" s="70" t="s">
        <v>10</v>
      </c>
      <c r="I139" s="20" t="s">
        <v>11</v>
      </c>
      <c r="J139" s="20" t="s">
        <v>11</v>
      </c>
      <c r="K139" s="20" t="s">
        <v>11</v>
      </c>
      <c r="L139" s="20" t="s">
        <v>11</v>
      </c>
      <c r="M139" s="20" t="s">
        <v>11</v>
      </c>
      <c r="N139" s="20" t="s">
        <v>11</v>
      </c>
      <c r="O139" s="96"/>
      <c r="R139" s="92">
        <f t="shared" si="2"/>
        <v>0</v>
      </c>
      <c r="T139" s="3"/>
    </row>
    <row r="140" spans="2:20" s="2" customFormat="1" ht="16.149999999999999" hidden="1" customHeight="1">
      <c r="B140" s="14"/>
      <c r="C140" s="36" t="str">
        <f>[2]UKUPNO!E175</f>
        <v>N-2024-32321</v>
      </c>
      <c r="D140" s="28" t="str">
        <f>[2]UKUPNO!G175</f>
        <v>XXXX</v>
      </c>
      <c r="E140" s="25" t="str">
        <f>[2]UKUPNO!H175</f>
        <v>XXXX</v>
      </c>
      <c r="F140" s="34">
        <f>[2]UKUPNO!I175</f>
        <v>0</v>
      </c>
      <c r="G140" s="23">
        <f>[2]UKUPNO!J175</f>
        <v>0</v>
      </c>
      <c r="H140" s="70" t="s">
        <v>10</v>
      </c>
      <c r="I140" s="20" t="s">
        <v>11</v>
      </c>
      <c r="J140" s="20" t="s">
        <v>11</v>
      </c>
      <c r="K140" s="20" t="s">
        <v>11</v>
      </c>
      <c r="L140" s="20" t="s">
        <v>11</v>
      </c>
      <c r="M140" s="20" t="s">
        <v>11</v>
      </c>
      <c r="N140" s="20" t="s">
        <v>11</v>
      </c>
      <c r="O140" s="96"/>
      <c r="R140" s="92">
        <f t="shared" si="2"/>
        <v>0</v>
      </c>
      <c r="T140" s="3"/>
    </row>
    <row r="141" spans="2:20" s="2" customFormat="1" ht="16.149999999999999" hidden="1" customHeight="1">
      <c r="B141" s="14"/>
      <c r="C141" s="36" t="str">
        <f>[2]UKUPNO!E176</f>
        <v>N-2024-32321</v>
      </c>
      <c r="D141" s="28" t="str">
        <f>[2]UKUPNO!G176</f>
        <v>XXXX</v>
      </c>
      <c r="E141" s="25" t="str">
        <f>[2]UKUPNO!H176</f>
        <v>XXXX</v>
      </c>
      <c r="F141" s="34">
        <f>[2]UKUPNO!I176</f>
        <v>0</v>
      </c>
      <c r="G141" s="23">
        <f>[2]UKUPNO!J176</f>
        <v>0</v>
      </c>
      <c r="H141" s="70" t="s">
        <v>10</v>
      </c>
      <c r="I141" s="20" t="s">
        <v>11</v>
      </c>
      <c r="J141" s="20" t="s">
        <v>11</v>
      </c>
      <c r="K141" s="20" t="s">
        <v>11</v>
      </c>
      <c r="L141" s="20" t="s">
        <v>11</v>
      </c>
      <c r="M141" s="20" t="s">
        <v>11</v>
      </c>
      <c r="N141" s="20" t="s">
        <v>11</v>
      </c>
      <c r="O141" s="96"/>
      <c r="R141" s="92">
        <f t="shared" si="2"/>
        <v>0</v>
      </c>
      <c r="T141" s="3"/>
    </row>
    <row r="142" spans="2:20" s="2" customFormat="1" ht="16.149999999999999" hidden="1" customHeight="1">
      <c r="B142" s="14"/>
      <c r="C142" s="36" t="str">
        <f>[2]UKUPNO!E177</f>
        <v>N-2024-32321</v>
      </c>
      <c r="D142" s="28" t="str">
        <f>[2]UKUPNO!G177</f>
        <v>XXXX</v>
      </c>
      <c r="E142" s="25" t="str">
        <f>[2]UKUPNO!H177</f>
        <v>XXXX</v>
      </c>
      <c r="F142" s="34">
        <f>[2]UKUPNO!I177</f>
        <v>0</v>
      </c>
      <c r="G142" s="23">
        <f>[2]UKUPNO!J177</f>
        <v>0</v>
      </c>
      <c r="H142" s="70" t="s">
        <v>10</v>
      </c>
      <c r="I142" s="20" t="s">
        <v>11</v>
      </c>
      <c r="J142" s="20" t="s">
        <v>11</v>
      </c>
      <c r="K142" s="20" t="s">
        <v>11</v>
      </c>
      <c r="L142" s="20" t="s">
        <v>11</v>
      </c>
      <c r="M142" s="20" t="s">
        <v>11</v>
      </c>
      <c r="N142" s="20" t="s">
        <v>11</v>
      </c>
      <c r="O142" s="96"/>
      <c r="R142" s="92">
        <f t="shared" si="2"/>
        <v>0</v>
      </c>
      <c r="T142" s="3"/>
    </row>
    <row r="143" spans="2:20" s="2" customFormat="1" ht="16.149999999999999" hidden="1" customHeight="1">
      <c r="B143" s="14"/>
      <c r="C143" s="36" t="str">
        <f>[2]UKUPNO!E178</f>
        <v>N-2024-32321</v>
      </c>
      <c r="D143" s="28" t="str">
        <f>[2]UKUPNO!G178</f>
        <v>XXXX</v>
      </c>
      <c r="E143" s="25" t="str">
        <f>[2]UKUPNO!H178</f>
        <v>XXXX</v>
      </c>
      <c r="F143" s="34">
        <f>[2]UKUPNO!I178</f>
        <v>0</v>
      </c>
      <c r="G143" s="23">
        <f>[2]UKUPNO!J178</f>
        <v>0</v>
      </c>
      <c r="H143" s="70" t="s">
        <v>10</v>
      </c>
      <c r="I143" s="20" t="s">
        <v>11</v>
      </c>
      <c r="J143" s="20" t="s">
        <v>11</v>
      </c>
      <c r="K143" s="20" t="s">
        <v>11</v>
      </c>
      <c r="L143" s="20" t="s">
        <v>11</v>
      </c>
      <c r="M143" s="20" t="s">
        <v>11</v>
      </c>
      <c r="N143" s="20" t="s">
        <v>11</v>
      </c>
      <c r="O143" s="96"/>
      <c r="R143" s="92">
        <f t="shared" si="2"/>
        <v>0</v>
      </c>
      <c r="T143" s="3"/>
    </row>
    <row r="144" spans="2:20" ht="16.149999999999999" customHeight="1">
      <c r="B144" s="14">
        <v>56</v>
      </c>
      <c r="C144" s="36" t="str">
        <f>[2]UKUPNO!E180</f>
        <v>N-2024-32322-1</v>
      </c>
      <c r="D144" s="28" t="str">
        <f>[2]UKUPNO!G180</f>
        <v>Održavanje aparati za gašenje</v>
      </c>
      <c r="E144" s="25" t="str">
        <f>[2]UKUPNO!H180</f>
        <v>50413200-5</v>
      </c>
      <c r="F144" s="34">
        <f>[2]UKUPNO!I180</f>
        <v>1226</v>
      </c>
      <c r="G144" s="23">
        <f>[2]UKUPNO!J180</f>
        <v>981</v>
      </c>
      <c r="H144" s="70" t="s">
        <v>10</v>
      </c>
      <c r="I144" s="20" t="s">
        <v>11</v>
      </c>
      <c r="J144" s="20" t="s">
        <v>11</v>
      </c>
      <c r="K144" s="20" t="s">
        <v>11</v>
      </c>
      <c r="L144" s="20" t="s">
        <v>11</v>
      </c>
      <c r="M144" s="20" t="s">
        <v>11</v>
      </c>
      <c r="N144" s="20" t="s">
        <v>11</v>
      </c>
      <c r="O144" s="96"/>
      <c r="R144" s="92">
        <f t="shared" si="2"/>
        <v>1</v>
      </c>
    </row>
    <row r="145" spans="2:20" ht="16.149999999999999" customHeight="1">
      <c r="B145" s="14">
        <v>57</v>
      </c>
      <c r="C145" s="36" t="str">
        <f>[2]UKUPNO!E181</f>
        <v>N-2024-32322-2</v>
      </c>
      <c r="D145" s="28" t="str">
        <f>[2]UKUPNO!G181</f>
        <v>Održavanje fotokopirni stroj</v>
      </c>
      <c r="E145" s="25" t="str">
        <f>[2]UKUPNO!H181</f>
        <v>50313100-3</v>
      </c>
      <c r="F145" s="34">
        <f>[2]UKUPNO!I181</f>
        <v>200</v>
      </c>
      <c r="G145" s="23">
        <f>[2]UKUPNO!J181</f>
        <v>160</v>
      </c>
      <c r="H145" s="70" t="s">
        <v>10</v>
      </c>
      <c r="I145" s="20" t="s">
        <v>11</v>
      </c>
      <c r="J145" s="20" t="s">
        <v>11</v>
      </c>
      <c r="K145" s="20" t="s">
        <v>11</v>
      </c>
      <c r="L145" s="20" t="s">
        <v>11</v>
      </c>
      <c r="M145" s="20" t="s">
        <v>11</v>
      </c>
      <c r="N145" s="20" t="s">
        <v>11</v>
      </c>
      <c r="O145" s="96"/>
      <c r="R145" s="92">
        <f t="shared" si="2"/>
        <v>1</v>
      </c>
    </row>
    <row r="146" spans="2:20" ht="22.5" customHeight="1">
      <c r="B146" s="14">
        <v>58</v>
      </c>
      <c r="C146" s="36" t="str">
        <f>[2]UKUPNO!E182</f>
        <v>N-2024-32322-3</v>
      </c>
      <c r="D146" s="28" t="str">
        <f>[2]UKUPNO!G182</f>
        <v>Održavanje glazbeni instrumenti</v>
      </c>
      <c r="E146" s="25" t="str">
        <f>[2]UKUPNO!H182</f>
        <v>50860000-1</v>
      </c>
      <c r="F146" s="34">
        <f>[2]UKUPNO!I182</f>
        <v>1000</v>
      </c>
      <c r="G146" s="23">
        <f>[2]UKUPNO!J182</f>
        <v>800</v>
      </c>
      <c r="H146" s="70" t="s">
        <v>10</v>
      </c>
      <c r="I146" s="20" t="s">
        <v>11</v>
      </c>
      <c r="J146" s="20" t="s">
        <v>11</v>
      </c>
      <c r="K146" s="20" t="s">
        <v>11</v>
      </c>
      <c r="L146" s="20" t="s">
        <v>11</v>
      </c>
      <c r="M146" s="20" t="s">
        <v>11</v>
      </c>
      <c r="N146" s="20" t="s">
        <v>11</v>
      </c>
      <c r="O146" s="96"/>
      <c r="R146" s="92">
        <f t="shared" si="2"/>
        <v>1</v>
      </c>
    </row>
    <row r="147" spans="2:20" ht="16.149999999999999" customHeight="1">
      <c r="B147" s="14">
        <v>59</v>
      </c>
      <c r="C147" s="36" t="str">
        <f>[2]UKUPNO!E183</f>
        <v>N-2024-32322-4</v>
      </c>
      <c r="D147" s="28" t="str">
        <f>[2]UKUPNO!G183</f>
        <v>Održavanje klima uređaji</v>
      </c>
      <c r="E147" s="25" t="str">
        <f>[2]UKUPNO!H183</f>
        <v>50730000-1</v>
      </c>
      <c r="F147" s="34">
        <f>[2]UKUPNO!I183</f>
        <v>700</v>
      </c>
      <c r="G147" s="23">
        <f>[2]UKUPNO!J183</f>
        <v>560</v>
      </c>
      <c r="H147" s="70" t="s">
        <v>10</v>
      </c>
      <c r="I147" s="20" t="s">
        <v>11</v>
      </c>
      <c r="J147" s="20" t="s">
        <v>11</v>
      </c>
      <c r="K147" s="20" t="s">
        <v>11</v>
      </c>
      <c r="L147" s="20" t="s">
        <v>11</v>
      </c>
      <c r="M147" s="20" t="s">
        <v>11</v>
      </c>
      <c r="N147" s="20" t="s">
        <v>11</v>
      </c>
      <c r="O147" s="96"/>
      <c r="R147" s="92">
        <f t="shared" si="2"/>
        <v>1</v>
      </c>
    </row>
    <row r="148" spans="2:20" ht="21" customHeight="1">
      <c r="B148" s="14">
        <v>60</v>
      </c>
      <c r="C148" s="36" t="str">
        <f>[2]UKUPNO!E184</f>
        <v>N-2024-32322-5</v>
      </c>
      <c r="D148" s="28" t="str">
        <f>[2]UKUPNO!G184</f>
        <v>Održavanje kuhinski strojevi i uređaji</v>
      </c>
      <c r="E148" s="25" t="str">
        <f>[2]UKUPNO!H184</f>
        <v>50882000-1</v>
      </c>
      <c r="F148" s="34">
        <f>[2]UKUPNO!I184</f>
        <v>500</v>
      </c>
      <c r="G148" s="23">
        <f>[2]UKUPNO!J184</f>
        <v>400</v>
      </c>
      <c r="H148" s="70" t="s">
        <v>10</v>
      </c>
      <c r="I148" s="20" t="s">
        <v>11</v>
      </c>
      <c r="J148" s="20" t="s">
        <v>11</v>
      </c>
      <c r="K148" s="20" t="s">
        <v>11</v>
      </c>
      <c r="L148" s="20" t="s">
        <v>11</v>
      </c>
      <c r="M148" s="20" t="s">
        <v>11</v>
      </c>
      <c r="N148" s="20" t="s">
        <v>11</v>
      </c>
      <c r="O148" s="96"/>
      <c r="R148" s="92">
        <f t="shared" si="2"/>
        <v>1</v>
      </c>
    </row>
    <row r="149" spans="2:20" ht="21" customHeight="1">
      <c r="B149" s="14">
        <v>61</v>
      </c>
      <c r="C149" s="36" t="str">
        <f>[2]UKUPNO!E185</f>
        <v>N-2024-32322-6</v>
      </c>
      <c r="D149" s="28" t="str">
        <f>[2]UKUPNO!G185</f>
        <v xml:space="preserve">Održavanje računala i računalne opreme </v>
      </c>
      <c r="E149" s="25" t="str">
        <f>[2]UKUPNO!H185</f>
        <v>50321000-1</v>
      </c>
      <c r="F149" s="34">
        <f>[2]UKUPNO!I185</f>
        <v>50</v>
      </c>
      <c r="G149" s="23">
        <f>[2]UKUPNO!J185</f>
        <v>40</v>
      </c>
      <c r="H149" s="70" t="s">
        <v>10</v>
      </c>
      <c r="I149" s="20" t="s">
        <v>11</v>
      </c>
      <c r="J149" s="20" t="s">
        <v>11</v>
      </c>
      <c r="K149" s="20" t="s">
        <v>11</v>
      </c>
      <c r="L149" s="20" t="s">
        <v>11</v>
      </c>
      <c r="M149" s="20" t="s">
        <v>11</v>
      </c>
      <c r="N149" s="20" t="s">
        <v>11</v>
      </c>
      <c r="O149" s="96"/>
      <c r="R149" s="92">
        <f t="shared" si="2"/>
        <v>1</v>
      </c>
    </row>
    <row r="150" spans="2:20" s="2" customFormat="1" ht="21" hidden="1" customHeight="1">
      <c r="B150" s="14"/>
      <c r="C150" s="36" t="str">
        <f>[2]UKUPNO!E186</f>
        <v>N-2024-32322</v>
      </c>
      <c r="D150" s="28" t="str">
        <f>[2]UKUPNO!G186</f>
        <v>Usluge popravka i održavanja sigurnosne opreme (videonadzor i alarm)</v>
      </c>
      <c r="E150" s="25" t="str">
        <f>[2]UKUPNO!H186</f>
        <v>50610000-4</v>
      </c>
      <c r="F150" s="34">
        <f>[2]UKUPNO!I186</f>
        <v>0</v>
      </c>
      <c r="G150" s="23">
        <f>[2]UKUPNO!J186</f>
        <v>0</v>
      </c>
      <c r="H150" s="70" t="s">
        <v>10</v>
      </c>
      <c r="I150" s="20" t="s">
        <v>11</v>
      </c>
      <c r="J150" s="20" t="s">
        <v>11</v>
      </c>
      <c r="K150" s="20" t="s">
        <v>11</v>
      </c>
      <c r="L150" s="20" t="s">
        <v>11</v>
      </c>
      <c r="M150" s="20" t="s">
        <v>11</v>
      </c>
      <c r="N150" s="20" t="s">
        <v>11</v>
      </c>
      <c r="O150" s="96"/>
      <c r="R150" s="92">
        <f t="shared" si="2"/>
        <v>0</v>
      </c>
      <c r="T150" s="3"/>
    </row>
    <row r="151" spans="2:20" s="2" customFormat="1" ht="21" hidden="1" customHeight="1">
      <c r="B151" s="14"/>
      <c r="C151" s="36" t="str">
        <f>[2]UKUPNO!E187</f>
        <v>N-2024-32322</v>
      </c>
      <c r="D151" s="28" t="str">
        <f>[2]UKUPNO!G187</f>
        <v>Popravak i održavanje uređaja za pročišćavanje</v>
      </c>
      <c r="E151" s="25" t="str">
        <f>[2]UKUPNO!H187</f>
        <v xml:space="preserve">45259200-9 </v>
      </c>
      <c r="F151" s="34">
        <f>[2]UKUPNO!I187</f>
        <v>0</v>
      </c>
      <c r="G151" s="23">
        <f>[2]UKUPNO!J187</f>
        <v>0</v>
      </c>
      <c r="H151" s="70" t="s">
        <v>10</v>
      </c>
      <c r="I151" s="20" t="s">
        <v>11</v>
      </c>
      <c r="J151" s="20" t="s">
        <v>11</v>
      </c>
      <c r="K151" s="20" t="s">
        <v>11</v>
      </c>
      <c r="L151" s="20" t="s">
        <v>11</v>
      </c>
      <c r="M151" s="20" t="s">
        <v>11</v>
      </c>
      <c r="N151" s="20" t="s">
        <v>11</v>
      </c>
      <c r="O151" s="96"/>
      <c r="R151" s="92">
        <f t="shared" si="2"/>
        <v>0</v>
      </c>
      <c r="T151" s="3"/>
    </row>
    <row r="152" spans="2:20" s="2" customFormat="1" ht="16.149999999999999" hidden="1" customHeight="1">
      <c r="B152" s="14"/>
      <c r="C152" s="36" t="str">
        <f>[2]UKUPNO!E188</f>
        <v>N-2024-32322</v>
      </c>
      <c r="D152" s="28" t="str">
        <f>[2]UKUPNO!G188</f>
        <v>XXXX</v>
      </c>
      <c r="E152" s="25" t="str">
        <f>[2]UKUPNO!H188</f>
        <v>XXXX</v>
      </c>
      <c r="F152" s="34">
        <f>[2]UKUPNO!I188</f>
        <v>0</v>
      </c>
      <c r="G152" s="23">
        <f>[2]UKUPNO!J188</f>
        <v>0</v>
      </c>
      <c r="H152" s="70" t="s">
        <v>10</v>
      </c>
      <c r="I152" s="20" t="s">
        <v>11</v>
      </c>
      <c r="J152" s="20" t="s">
        <v>11</v>
      </c>
      <c r="K152" s="20" t="s">
        <v>11</v>
      </c>
      <c r="L152" s="20" t="s">
        <v>11</v>
      </c>
      <c r="M152" s="20" t="s">
        <v>11</v>
      </c>
      <c r="N152" s="20" t="s">
        <v>11</v>
      </c>
      <c r="O152" s="96"/>
      <c r="R152" s="92">
        <f t="shared" si="2"/>
        <v>0</v>
      </c>
      <c r="T152" s="3"/>
    </row>
    <row r="153" spans="2:20" s="2" customFormat="1" ht="16.149999999999999" hidden="1" customHeight="1">
      <c r="B153" s="14"/>
      <c r="C153" s="36" t="str">
        <f>[2]UKUPNO!E189</f>
        <v>N-2024-32322</v>
      </c>
      <c r="D153" s="28" t="str">
        <f>[2]UKUPNO!G189</f>
        <v>XXXX</v>
      </c>
      <c r="E153" s="25" t="str">
        <f>[2]UKUPNO!H189</f>
        <v>XXXX</v>
      </c>
      <c r="F153" s="34">
        <f>[2]UKUPNO!I189</f>
        <v>0</v>
      </c>
      <c r="G153" s="23">
        <f>[2]UKUPNO!J189</f>
        <v>0</v>
      </c>
      <c r="H153" s="70" t="s">
        <v>10</v>
      </c>
      <c r="I153" s="20" t="s">
        <v>11</v>
      </c>
      <c r="J153" s="20" t="s">
        <v>11</v>
      </c>
      <c r="K153" s="20" t="s">
        <v>11</v>
      </c>
      <c r="L153" s="20" t="s">
        <v>11</v>
      </c>
      <c r="M153" s="20" t="s">
        <v>11</v>
      </c>
      <c r="N153" s="20" t="s">
        <v>11</v>
      </c>
      <c r="O153" s="96"/>
      <c r="R153" s="92">
        <f t="shared" si="2"/>
        <v>0</v>
      </c>
      <c r="T153" s="3"/>
    </row>
    <row r="154" spans="2:20" s="2" customFormat="1" ht="16.149999999999999" hidden="1" customHeight="1">
      <c r="B154" s="14"/>
      <c r="C154" s="36" t="str">
        <f>[2]UKUPNO!E190</f>
        <v>N-2024-32322</v>
      </c>
      <c r="D154" s="28" t="str">
        <f>[2]UKUPNO!G190</f>
        <v>XXXX</v>
      </c>
      <c r="E154" s="25" t="str">
        <f>[2]UKUPNO!H190</f>
        <v>XXXX</v>
      </c>
      <c r="F154" s="34">
        <f>[2]UKUPNO!I190</f>
        <v>0</v>
      </c>
      <c r="G154" s="23">
        <f>[2]UKUPNO!J190</f>
        <v>0</v>
      </c>
      <c r="H154" s="70" t="s">
        <v>10</v>
      </c>
      <c r="I154" s="20" t="s">
        <v>11</v>
      </c>
      <c r="J154" s="20" t="s">
        <v>11</v>
      </c>
      <c r="K154" s="20" t="s">
        <v>11</v>
      </c>
      <c r="L154" s="20" t="s">
        <v>11</v>
      </c>
      <c r="M154" s="20" t="s">
        <v>11</v>
      </c>
      <c r="N154" s="20" t="s">
        <v>11</v>
      </c>
      <c r="O154" s="96"/>
      <c r="R154" s="92">
        <f t="shared" si="2"/>
        <v>0</v>
      </c>
      <c r="T154" s="3"/>
    </row>
    <row r="155" spans="2:20" s="2" customFormat="1" ht="16.149999999999999" hidden="1" customHeight="1">
      <c r="B155" s="14"/>
      <c r="C155" s="36" t="str">
        <f>[2]UKUPNO!E191</f>
        <v>N-2024-32322</v>
      </c>
      <c r="D155" s="28" t="str">
        <f>[2]UKUPNO!G191</f>
        <v>XXXX</v>
      </c>
      <c r="E155" s="25" t="str">
        <f>[2]UKUPNO!H191</f>
        <v>XXXX</v>
      </c>
      <c r="F155" s="34">
        <f>[2]UKUPNO!I191</f>
        <v>0</v>
      </c>
      <c r="G155" s="23">
        <f>[2]UKUPNO!J191</f>
        <v>0</v>
      </c>
      <c r="H155" s="70" t="s">
        <v>10</v>
      </c>
      <c r="I155" s="20" t="s">
        <v>11</v>
      </c>
      <c r="J155" s="20" t="s">
        <v>11</v>
      </c>
      <c r="K155" s="20" t="s">
        <v>11</v>
      </c>
      <c r="L155" s="20" t="s">
        <v>11</v>
      </c>
      <c r="M155" s="20" t="s">
        <v>11</v>
      </c>
      <c r="N155" s="20" t="s">
        <v>11</v>
      </c>
      <c r="O155" s="96"/>
      <c r="R155" s="92">
        <f t="shared" si="2"/>
        <v>0</v>
      </c>
      <c r="T155" s="3"/>
    </row>
    <row r="156" spans="2:20" s="2" customFormat="1" ht="16.149999999999999" hidden="1" customHeight="1">
      <c r="B156" s="14"/>
      <c r="C156" s="36" t="str">
        <f>[2]UKUPNO!E192</f>
        <v>N-2024-32322</v>
      </c>
      <c r="D156" s="28" t="str">
        <f>[2]UKUPNO!G192</f>
        <v>XXXX</v>
      </c>
      <c r="E156" s="25" t="str">
        <f>[2]UKUPNO!H192</f>
        <v>XXXX</v>
      </c>
      <c r="F156" s="34">
        <f>[2]UKUPNO!I192</f>
        <v>0</v>
      </c>
      <c r="G156" s="23">
        <f>[2]UKUPNO!J192</f>
        <v>0</v>
      </c>
      <c r="H156" s="70" t="s">
        <v>10</v>
      </c>
      <c r="I156" s="20" t="s">
        <v>11</v>
      </c>
      <c r="J156" s="20" t="s">
        <v>11</v>
      </c>
      <c r="K156" s="20" t="s">
        <v>11</v>
      </c>
      <c r="L156" s="20" t="s">
        <v>11</v>
      </c>
      <c r="M156" s="20" t="s">
        <v>11</v>
      </c>
      <c r="N156" s="20" t="s">
        <v>11</v>
      </c>
      <c r="O156" s="96"/>
      <c r="R156" s="92">
        <f t="shared" si="2"/>
        <v>0</v>
      </c>
      <c r="T156" s="3"/>
    </row>
    <row r="157" spans="2:20" s="2" customFormat="1" ht="16.149999999999999" hidden="1" customHeight="1">
      <c r="B157" s="14"/>
      <c r="C157" s="36" t="str">
        <f>[2]UKUPNO!E193</f>
        <v>N-2024-32322</v>
      </c>
      <c r="D157" s="28" t="str">
        <f>[2]UKUPNO!G193</f>
        <v>XXXX</v>
      </c>
      <c r="E157" s="25" t="str">
        <f>[2]UKUPNO!H193</f>
        <v>XXXX</v>
      </c>
      <c r="F157" s="34">
        <f>[2]UKUPNO!I193</f>
        <v>0</v>
      </c>
      <c r="G157" s="23">
        <f>[2]UKUPNO!J193</f>
        <v>0</v>
      </c>
      <c r="H157" s="70" t="s">
        <v>10</v>
      </c>
      <c r="I157" s="20" t="s">
        <v>11</v>
      </c>
      <c r="J157" s="20" t="s">
        <v>11</v>
      </c>
      <c r="K157" s="20" t="s">
        <v>11</v>
      </c>
      <c r="L157" s="20" t="s">
        <v>11</v>
      </c>
      <c r="M157" s="20" t="s">
        <v>11</v>
      </c>
      <c r="N157" s="20" t="s">
        <v>11</v>
      </c>
      <c r="O157" s="96"/>
      <c r="R157" s="92">
        <f t="shared" si="2"/>
        <v>0</v>
      </c>
      <c r="T157" s="3"/>
    </row>
    <row r="158" spans="2:20" s="2" customFormat="1" ht="16.149999999999999" hidden="1" customHeight="1">
      <c r="B158" s="14"/>
      <c r="C158" s="36" t="str">
        <f>[2]UKUPNO!E194</f>
        <v>N-2024-32322</v>
      </c>
      <c r="D158" s="28" t="str">
        <f>[2]UKUPNO!G194</f>
        <v>XXXX</v>
      </c>
      <c r="E158" s="25" t="str">
        <f>[2]UKUPNO!H194</f>
        <v>XXXX</v>
      </c>
      <c r="F158" s="34">
        <f>[2]UKUPNO!I194</f>
        <v>0</v>
      </c>
      <c r="G158" s="23">
        <f>[2]UKUPNO!J194</f>
        <v>0</v>
      </c>
      <c r="H158" s="70" t="s">
        <v>10</v>
      </c>
      <c r="I158" s="20" t="s">
        <v>11</v>
      </c>
      <c r="J158" s="20" t="s">
        <v>11</v>
      </c>
      <c r="K158" s="20" t="s">
        <v>11</v>
      </c>
      <c r="L158" s="20" t="s">
        <v>11</v>
      </c>
      <c r="M158" s="20" t="s">
        <v>11</v>
      </c>
      <c r="N158" s="20" t="s">
        <v>11</v>
      </c>
      <c r="O158" s="96"/>
      <c r="R158" s="92">
        <f t="shared" si="2"/>
        <v>0</v>
      </c>
      <c r="T158" s="3"/>
    </row>
    <row r="159" spans="2:20" s="2" customFormat="1" ht="16.149999999999999" hidden="1" customHeight="1">
      <c r="B159" s="14"/>
      <c r="C159" s="36" t="str">
        <f>[2]UKUPNO!E195</f>
        <v>N-2024-32322</v>
      </c>
      <c r="D159" s="28" t="str">
        <f>[2]UKUPNO!G195</f>
        <v>XXXX</v>
      </c>
      <c r="E159" s="25" t="str">
        <f>[2]UKUPNO!H195</f>
        <v>XXXX</v>
      </c>
      <c r="F159" s="34">
        <f>[2]UKUPNO!I195</f>
        <v>0</v>
      </c>
      <c r="G159" s="23">
        <f>[2]UKUPNO!J195</f>
        <v>0</v>
      </c>
      <c r="H159" s="70" t="s">
        <v>10</v>
      </c>
      <c r="I159" s="20" t="s">
        <v>11</v>
      </c>
      <c r="J159" s="20" t="s">
        <v>11</v>
      </c>
      <c r="K159" s="20" t="s">
        <v>11</v>
      </c>
      <c r="L159" s="20" t="s">
        <v>11</v>
      </c>
      <c r="M159" s="20" t="s">
        <v>11</v>
      </c>
      <c r="N159" s="20" t="s">
        <v>11</v>
      </c>
      <c r="O159" s="96"/>
      <c r="R159" s="92">
        <f t="shared" si="2"/>
        <v>0</v>
      </c>
      <c r="T159" s="3"/>
    </row>
    <row r="160" spans="2:20" s="2" customFormat="1" ht="16.149999999999999" hidden="1" customHeight="1">
      <c r="B160" s="14"/>
      <c r="C160" s="36" t="str">
        <f>[2]UKUPNO!E196</f>
        <v>N-2024-32322</v>
      </c>
      <c r="D160" s="28" t="str">
        <f>[2]UKUPNO!G196</f>
        <v>XXXX</v>
      </c>
      <c r="E160" s="25" t="str">
        <f>[2]UKUPNO!H196</f>
        <v>XXXX</v>
      </c>
      <c r="F160" s="34">
        <f>[2]UKUPNO!I196</f>
        <v>0</v>
      </c>
      <c r="G160" s="23">
        <f>[2]UKUPNO!J196</f>
        <v>0</v>
      </c>
      <c r="H160" s="70" t="s">
        <v>10</v>
      </c>
      <c r="I160" s="20" t="s">
        <v>11</v>
      </c>
      <c r="J160" s="20" t="s">
        <v>11</v>
      </c>
      <c r="K160" s="20" t="s">
        <v>11</v>
      </c>
      <c r="L160" s="20" t="s">
        <v>11</v>
      </c>
      <c r="M160" s="20" t="s">
        <v>11</v>
      </c>
      <c r="N160" s="20" t="s">
        <v>11</v>
      </c>
      <c r="O160" s="96"/>
      <c r="R160" s="92">
        <f t="shared" si="2"/>
        <v>0</v>
      </c>
      <c r="T160" s="3"/>
    </row>
    <row r="161" spans="2:20" s="2" customFormat="1" ht="16.149999999999999" hidden="1" customHeight="1">
      <c r="B161" s="14"/>
      <c r="C161" s="36" t="str">
        <f>[2]UKUPNO!E197</f>
        <v>N-2024-32322</v>
      </c>
      <c r="D161" s="28" t="str">
        <f>[2]UKUPNO!G197</f>
        <v>XXXX</v>
      </c>
      <c r="E161" s="25" t="str">
        <f>[2]UKUPNO!H197</f>
        <v>XXXX</v>
      </c>
      <c r="F161" s="34">
        <f>[2]UKUPNO!I197</f>
        <v>0</v>
      </c>
      <c r="G161" s="23">
        <f>[2]UKUPNO!J197</f>
        <v>0</v>
      </c>
      <c r="H161" s="70" t="s">
        <v>10</v>
      </c>
      <c r="I161" s="20" t="s">
        <v>11</v>
      </c>
      <c r="J161" s="20" t="s">
        <v>11</v>
      </c>
      <c r="K161" s="20" t="s">
        <v>11</v>
      </c>
      <c r="L161" s="20" t="s">
        <v>11</v>
      </c>
      <c r="M161" s="20" t="s">
        <v>11</v>
      </c>
      <c r="N161" s="20" t="s">
        <v>11</v>
      </c>
      <c r="O161" s="96"/>
      <c r="R161" s="92">
        <f t="shared" si="2"/>
        <v>0</v>
      </c>
      <c r="T161" s="3"/>
    </row>
    <row r="162" spans="2:20" s="2" customFormat="1" ht="16.149999999999999" hidden="1" customHeight="1">
      <c r="B162" s="14"/>
      <c r="C162" s="36" t="str">
        <f>[2]UKUPNO!E198</f>
        <v>N-2024-32322</v>
      </c>
      <c r="D162" s="28" t="str">
        <f>[2]UKUPNO!G198</f>
        <v>XXXX</v>
      </c>
      <c r="E162" s="25" t="str">
        <f>[2]UKUPNO!H198</f>
        <v>XXXX</v>
      </c>
      <c r="F162" s="34">
        <f>[2]UKUPNO!I198</f>
        <v>0</v>
      </c>
      <c r="G162" s="23">
        <f>[2]UKUPNO!J198</f>
        <v>0</v>
      </c>
      <c r="H162" s="70" t="s">
        <v>10</v>
      </c>
      <c r="I162" s="20" t="s">
        <v>11</v>
      </c>
      <c r="J162" s="20" t="s">
        <v>11</v>
      </c>
      <c r="K162" s="20" t="s">
        <v>11</v>
      </c>
      <c r="L162" s="20" t="s">
        <v>11</v>
      </c>
      <c r="M162" s="20" t="s">
        <v>11</v>
      </c>
      <c r="N162" s="20" t="s">
        <v>11</v>
      </c>
      <c r="O162" s="96"/>
      <c r="R162" s="92">
        <f t="shared" si="2"/>
        <v>0</v>
      </c>
      <c r="T162" s="3"/>
    </row>
    <row r="163" spans="2:20" s="2" customFormat="1" ht="16.149999999999999" hidden="1" customHeight="1">
      <c r="B163" s="14"/>
      <c r="C163" s="36" t="str">
        <f>[2]UKUPNO!E199</f>
        <v>N-2024-32322</v>
      </c>
      <c r="D163" s="28" t="str">
        <f>[2]UKUPNO!G199</f>
        <v>XXXX</v>
      </c>
      <c r="E163" s="25" t="str">
        <f>[2]UKUPNO!H199</f>
        <v>XXXX</v>
      </c>
      <c r="F163" s="34">
        <f>[2]UKUPNO!I199</f>
        <v>0</v>
      </c>
      <c r="G163" s="23">
        <f>[2]UKUPNO!J199</f>
        <v>0</v>
      </c>
      <c r="H163" s="70" t="s">
        <v>10</v>
      </c>
      <c r="I163" s="20" t="s">
        <v>11</v>
      </c>
      <c r="J163" s="20" t="s">
        <v>11</v>
      </c>
      <c r="K163" s="20" t="s">
        <v>11</v>
      </c>
      <c r="L163" s="20" t="s">
        <v>11</v>
      </c>
      <c r="M163" s="20" t="s">
        <v>11</v>
      </c>
      <c r="N163" s="20" t="s">
        <v>11</v>
      </c>
      <c r="O163" s="96"/>
      <c r="R163" s="92">
        <f t="shared" si="2"/>
        <v>0</v>
      </c>
      <c r="T163" s="3"/>
    </row>
    <row r="164" spans="2:20" s="2" customFormat="1" ht="16.149999999999999" hidden="1" customHeight="1">
      <c r="B164" s="14"/>
      <c r="C164" s="36" t="str">
        <f>[2]UKUPNO!$E$201</f>
        <v>N-2024-32323-1</v>
      </c>
      <c r="D164" s="28" t="str">
        <f>[2]UKUPNO!$G$201</f>
        <v>XXXX</v>
      </c>
      <c r="E164" s="25" t="str">
        <f>[2]UKUPNO!$H$201</f>
        <v>XXXX</v>
      </c>
      <c r="F164" s="34">
        <f>[2]UKUPNO!$I$201</f>
        <v>0</v>
      </c>
      <c r="G164" s="23">
        <f>[2]UKUPNO!$J$201</f>
        <v>0</v>
      </c>
      <c r="H164" s="70" t="s">
        <v>10</v>
      </c>
      <c r="I164" s="20" t="s">
        <v>11</v>
      </c>
      <c r="J164" s="20" t="s">
        <v>11</v>
      </c>
      <c r="K164" s="20" t="s">
        <v>11</v>
      </c>
      <c r="L164" s="20" t="s">
        <v>11</v>
      </c>
      <c r="M164" s="20" t="s">
        <v>11</v>
      </c>
      <c r="N164" s="20" t="s">
        <v>11</v>
      </c>
      <c r="O164" s="96"/>
      <c r="R164" s="92">
        <f t="shared" si="2"/>
        <v>0</v>
      </c>
      <c r="T164" s="3"/>
    </row>
    <row r="165" spans="2:20" s="2" customFormat="1" ht="16.149999999999999" hidden="1" customHeight="1">
      <c r="B165" s="14"/>
      <c r="C165" s="36" t="str">
        <f>[2]UKUPNO!$E$203</f>
        <v>N-2024-32329-1</v>
      </c>
      <c r="D165" s="28" t="str">
        <f>[2]UKUPNO!$G$203</f>
        <v>XXXX</v>
      </c>
      <c r="E165" s="25" t="str">
        <f>[2]UKUPNO!$H$203</f>
        <v>XXXX</v>
      </c>
      <c r="F165" s="34">
        <f>[2]UKUPNO!$I$203</f>
        <v>0</v>
      </c>
      <c r="G165" s="23">
        <f>[2]UKUPNO!$J$203</f>
        <v>0</v>
      </c>
      <c r="H165" s="70" t="s">
        <v>10</v>
      </c>
      <c r="I165" s="20" t="s">
        <v>11</v>
      </c>
      <c r="J165" s="20" t="s">
        <v>11</v>
      </c>
      <c r="K165" s="20" t="s">
        <v>11</v>
      </c>
      <c r="L165" s="20" t="s">
        <v>11</v>
      </c>
      <c r="M165" s="20" t="s">
        <v>11</v>
      </c>
      <c r="N165" s="20" t="s">
        <v>11</v>
      </c>
      <c r="O165" s="96"/>
      <c r="R165" s="92">
        <f t="shared" si="2"/>
        <v>0</v>
      </c>
      <c r="T165" s="3"/>
    </row>
    <row r="166" spans="2:20" ht="16.149999999999999" customHeight="1">
      <c r="B166" s="14">
        <v>62</v>
      </c>
      <c r="C166" s="36" t="str">
        <f>[2]UKUPNO!$E$206</f>
        <v>N-2024-32331-1</v>
      </c>
      <c r="D166" s="28" t="str">
        <f>[2]UKUPNO!$G$206</f>
        <v>Elektronski mediji</v>
      </c>
      <c r="E166" s="25" t="str">
        <f>[2]UKUPNO!$H$206</f>
        <v xml:space="preserve">64216200-5 </v>
      </c>
      <c r="F166" s="34">
        <f>[2]UKUPNO!$I$206</f>
        <v>250</v>
      </c>
      <c r="G166" s="23">
        <f>[2]UKUPNO!$J$206</f>
        <v>200</v>
      </c>
      <c r="H166" s="70" t="s">
        <v>10</v>
      </c>
      <c r="I166" s="20" t="s">
        <v>11</v>
      </c>
      <c r="J166" s="20" t="s">
        <v>11</v>
      </c>
      <c r="K166" s="20" t="s">
        <v>11</v>
      </c>
      <c r="L166" s="20" t="s">
        <v>11</v>
      </c>
      <c r="M166" s="20" t="s">
        <v>11</v>
      </c>
      <c r="N166" s="20" t="s">
        <v>11</v>
      </c>
      <c r="O166" s="96"/>
      <c r="R166" s="92">
        <f t="shared" si="2"/>
        <v>1</v>
      </c>
    </row>
    <row r="167" spans="2:20" ht="16.149999999999999" hidden="1" customHeight="1">
      <c r="B167" s="14"/>
      <c r="C167" s="36" t="str">
        <f>[2]UKUPNO!$E$208</f>
        <v>N-2024-32332-1</v>
      </c>
      <c r="D167" s="28" t="str">
        <f>[2]UKUPNO!$G$208</f>
        <v>Usluge oglašavanja</v>
      </c>
      <c r="E167" s="25" t="str">
        <f>[2]UKUPNO!$H$208</f>
        <v>79341000-6</v>
      </c>
      <c r="F167" s="34">
        <f>[2]UKUPNO!$I$208</f>
        <v>0</v>
      </c>
      <c r="G167" s="23">
        <f>[2]UKUPNO!$J$208</f>
        <v>0</v>
      </c>
      <c r="H167" s="70" t="s">
        <v>10</v>
      </c>
      <c r="I167" s="20" t="s">
        <v>11</v>
      </c>
      <c r="J167" s="20" t="s">
        <v>11</v>
      </c>
      <c r="K167" s="20" t="s">
        <v>11</v>
      </c>
      <c r="L167" s="20" t="s">
        <v>11</v>
      </c>
      <c r="M167" s="20" t="s">
        <v>11</v>
      </c>
      <c r="N167" s="20" t="s">
        <v>11</v>
      </c>
      <c r="O167" s="96"/>
      <c r="R167" s="92">
        <f t="shared" si="2"/>
        <v>0</v>
      </c>
    </row>
    <row r="168" spans="2:20" s="2" customFormat="1" ht="16.149999999999999" hidden="1" customHeight="1">
      <c r="B168" s="14"/>
      <c r="C168" s="36" t="str">
        <f>[2]UKUPNO!$E$210</f>
        <v>N-2024-32333-1</v>
      </c>
      <c r="D168" s="28" t="str">
        <f>[2]UKUPNO!$G$210</f>
        <v>Promidžbeni materijal</v>
      </c>
      <c r="E168" s="25" t="str">
        <f>[2]UKUPNO!$H$210</f>
        <v xml:space="preserve">22462000-6 </v>
      </c>
      <c r="F168" s="34">
        <f>[2]UKUPNO!$I$210</f>
        <v>0</v>
      </c>
      <c r="G168" s="23">
        <f>[2]UKUPNO!$J$210</f>
        <v>0</v>
      </c>
      <c r="H168" s="70" t="s">
        <v>10</v>
      </c>
      <c r="I168" s="20" t="s">
        <v>11</v>
      </c>
      <c r="J168" s="20" t="s">
        <v>11</v>
      </c>
      <c r="K168" s="20" t="s">
        <v>11</v>
      </c>
      <c r="L168" s="20" t="s">
        <v>11</v>
      </c>
      <c r="M168" s="20" t="s">
        <v>11</v>
      </c>
      <c r="N168" s="20" t="s">
        <v>11</v>
      </c>
      <c r="O168" s="96"/>
      <c r="R168" s="92">
        <f t="shared" si="2"/>
        <v>0</v>
      </c>
      <c r="T168" s="3"/>
    </row>
    <row r="169" spans="2:20" s="2" customFormat="1" ht="16.149999999999999" hidden="1" customHeight="1">
      <c r="B169" s="14"/>
      <c r="C169" s="36" t="str">
        <f>[2]UKUPNO!$E$212</f>
        <v>N-2024-32334-1</v>
      </c>
      <c r="D169" s="28" t="str">
        <f>[2]UKUPNO!$G$212</f>
        <v>XXXX</v>
      </c>
      <c r="E169" s="25" t="str">
        <f>[2]UKUPNO!$H$212</f>
        <v>XXXX</v>
      </c>
      <c r="F169" s="34">
        <f>[2]UKUPNO!$I$212</f>
        <v>0</v>
      </c>
      <c r="G169" s="23">
        <f>[2]UKUPNO!$J$212</f>
        <v>0</v>
      </c>
      <c r="H169" s="70" t="s">
        <v>10</v>
      </c>
      <c r="I169" s="20" t="s">
        <v>11</v>
      </c>
      <c r="J169" s="20" t="s">
        <v>11</v>
      </c>
      <c r="K169" s="20" t="s">
        <v>11</v>
      </c>
      <c r="L169" s="20" t="s">
        <v>11</v>
      </c>
      <c r="M169" s="20" t="s">
        <v>11</v>
      </c>
      <c r="N169" s="20" t="s">
        <v>11</v>
      </c>
      <c r="O169" s="96"/>
      <c r="R169" s="92">
        <f t="shared" si="2"/>
        <v>0</v>
      </c>
      <c r="T169" s="3"/>
    </row>
    <row r="170" spans="2:20" s="2" customFormat="1" ht="16.149999999999999" hidden="1" customHeight="1">
      <c r="B170" s="14"/>
      <c r="C170" s="36" t="str">
        <f>[2]UKUPNO!$E$214</f>
        <v>N-2024-32339-1</v>
      </c>
      <c r="D170" s="28" t="str">
        <f>[2]UKUPNO!$G$214</f>
        <v>XXXX</v>
      </c>
      <c r="E170" s="25" t="str">
        <f>[2]UKUPNO!$H$214</f>
        <v>XXXX</v>
      </c>
      <c r="F170" s="34">
        <f>[2]UKUPNO!$I$214</f>
        <v>0</v>
      </c>
      <c r="G170" s="23">
        <f>[2]UKUPNO!$J$214</f>
        <v>0</v>
      </c>
      <c r="H170" s="70" t="s">
        <v>10</v>
      </c>
      <c r="I170" s="20" t="s">
        <v>11</v>
      </c>
      <c r="J170" s="20" t="s">
        <v>11</v>
      </c>
      <c r="K170" s="20" t="s">
        <v>11</v>
      </c>
      <c r="L170" s="20" t="s">
        <v>11</v>
      </c>
      <c r="M170" s="20" t="s">
        <v>11</v>
      </c>
      <c r="N170" s="20" t="s">
        <v>11</v>
      </c>
      <c r="O170" s="96"/>
      <c r="R170" s="92">
        <f t="shared" si="2"/>
        <v>0</v>
      </c>
      <c r="T170" s="3"/>
    </row>
    <row r="171" spans="2:20" ht="16.149999999999999" customHeight="1">
      <c r="B171" s="14">
        <v>63</v>
      </c>
      <c r="C171" s="36" t="str">
        <f>[2]UKUPNO!$E$217</f>
        <v>N-2024-32341-1</v>
      </c>
      <c r="D171" s="28" t="str">
        <f>[2]UKUPNO!$G$217</f>
        <v>Opskrba vodom</v>
      </c>
      <c r="E171" s="25" t="str">
        <f>[2]UKUPNO!$H$217</f>
        <v>65111000-4</v>
      </c>
      <c r="F171" s="34">
        <f>[2]UKUPNO!$I$217</f>
        <v>4200</v>
      </c>
      <c r="G171" s="23">
        <f>[2]UKUPNO!$J$217</f>
        <v>3715</v>
      </c>
      <c r="H171" s="70" t="s">
        <v>10</v>
      </c>
      <c r="I171" s="20" t="s">
        <v>11</v>
      </c>
      <c r="J171" s="20" t="s">
        <v>11</v>
      </c>
      <c r="K171" s="20" t="s">
        <v>11</v>
      </c>
      <c r="L171" s="20" t="s">
        <v>11</v>
      </c>
      <c r="M171" s="20" t="s">
        <v>11</v>
      </c>
      <c r="N171" s="20" t="s">
        <v>11</v>
      </c>
      <c r="O171" s="73" t="s">
        <v>14</v>
      </c>
      <c r="R171" s="92">
        <f t="shared" si="2"/>
        <v>1</v>
      </c>
    </row>
    <row r="172" spans="2:20" ht="16.149999999999999" customHeight="1">
      <c r="B172" s="14">
        <v>64</v>
      </c>
      <c r="C172" s="36" t="str">
        <f>[2]UKUPNO!$E$219</f>
        <v>N-2024-32342-1</v>
      </c>
      <c r="D172" s="28" t="str">
        <f>[2]UKUPNO!$G$219</f>
        <v>Iznošenje i odvoz smeća</v>
      </c>
      <c r="E172" s="25" t="str">
        <f>[2]UKUPNO!$H$219</f>
        <v>---32342</v>
      </c>
      <c r="F172" s="34">
        <f>[2]UKUPNO!$I$219</f>
        <v>4200</v>
      </c>
      <c r="G172" s="23">
        <f>[2]UKUPNO!$J$219</f>
        <v>3715</v>
      </c>
      <c r="H172" s="70" t="s">
        <v>10</v>
      </c>
      <c r="I172" s="20" t="s">
        <v>11</v>
      </c>
      <c r="J172" s="20" t="s">
        <v>11</v>
      </c>
      <c r="K172" s="20" t="s">
        <v>11</v>
      </c>
      <c r="L172" s="20" t="s">
        <v>11</v>
      </c>
      <c r="M172" s="20" t="s">
        <v>11</v>
      </c>
      <c r="N172" s="20" t="s">
        <v>11</v>
      </c>
      <c r="O172" s="73" t="s">
        <v>14</v>
      </c>
      <c r="R172" s="92">
        <f t="shared" si="2"/>
        <v>1</v>
      </c>
    </row>
    <row r="173" spans="2:20" ht="16.149999999999999" customHeight="1">
      <c r="B173" s="14">
        <v>65</v>
      </c>
      <c r="C173" s="36" t="str">
        <f>[2]UKUPNO!$E$221</f>
        <v>N-2024-32343-1</v>
      </c>
      <c r="D173" s="28" t="str">
        <f>[2]UKUPNO!$G$221</f>
        <v>Deratizacija i dezinsekcija</v>
      </c>
      <c r="E173" s="25" t="str">
        <f>[2]UKUPNO!$H$221</f>
        <v>90920000-2</v>
      </c>
      <c r="F173" s="34">
        <f>[2]UKUPNO!$I$221</f>
        <v>465</v>
      </c>
      <c r="G173" s="23">
        <f>[2]UKUPNO!$J$221</f>
        <v>372</v>
      </c>
      <c r="H173" s="70" t="s">
        <v>10</v>
      </c>
      <c r="I173" s="20" t="s">
        <v>11</v>
      </c>
      <c r="J173" s="20" t="s">
        <v>11</v>
      </c>
      <c r="K173" s="20" t="s">
        <v>11</v>
      </c>
      <c r="L173" s="20" t="s">
        <v>11</v>
      </c>
      <c r="M173" s="20" t="s">
        <v>11</v>
      </c>
      <c r="N173" s="20" t="s">
        <v>11</v>
      </c>
      <c r="O173" s="73"/>
      <c r="R173" s="92">
        <f t="shared" si="2"/>
        <v>1</v>
      </c>
    </row>
    <row r="174" spans="2:20" ht="16.149999999999999" customHeight="1">
      <c r="B174" s="14">
        <v>66</v>
      </c>
      <c r="C174" s="36" t="str">
        <f>[2]UKUPNO!$E$223</f>
        <v>N-2024-32344-1</v>
      </c>
      <c r="D174" s="28" t="str">
        <f>[2]UKUPNO!$G$223</f>
        <v>Dimnjačarske i ekološke usluge</v>
      </c>
      <c r="E174" s="25" t="str">
        <f>[2]UKUPNO!$H$223</f>
        <v>90915000-4</v>
      </c>
      <c r="F174" s="34">
        <f>[2]UKUPNO!$I$223</f>
        <v>1985</v>
      </c>
      <c r="G174" s="23">
        <f>[2]UKUPNO!$J$223</f>
        <v>1590</v>
      </c>
      <c r="H174" s="70" t="s">
        <v>10</v>
      </c>
      <c r="I174" s="20" t="s">
        <v>11</v>
      </c>
      <c r="J174" s="20" t="s">
        <v>11</v>
      </c>
      <c r="K174" s="20" t="s">
        <v>11</v>
      </c>
      <c r="L174" s="20" t="s">
        <v>11</v>
      </c>
      <c r="M174" s="20" t="s">
        <v>11</v>
      </c>
      <c r="N174" s="20" t="s">
        <v>11</v>
      </c>
      <c r="O174" s="73"/>
      <c r="R174" s="92">
        <f t="shared" si="2"/>
        <v>1</v>
      </c>
    </row>
    <row r="175" spans="2:20" s="2" customFormat="1" ht="16.149999999999999" hidden="1" customHeight="1">
      <c r="B175" s="14"/>
      <c r="C175" s="36" t="str">
        <f>[2]UKUPNO!$E$225</f>
        <v>N-2024-32349-1</v>
      </c>
      <c r="D175" s="28" t="str">
        <f>[2]UKUPNO!$G$225</f>
        <v>XXXX</v>
      </c>
      <c r="E175" s="25" t="str">
        <f>[2]UKUPNO!$H$225</f>
        <v>XXXX</v>
      </c>
      <c r="F175" s="34">
        <f>[2]UKUPNO!$I$225</f>
        <v>0</v>
      </c>
      <c r="G175" s="23">
        <f>[2]UKUPNO!$J$225</f>
        <v>0</v>
      </c>
      <c r="H175" s="70" t="s">
        <v>10</v>
      </c>
      <c r="I175" s="20" t="s">
        <v>11</v>
      </c>
      <c r="J175" s="20" t="s">
        <v>11</v>
      </c>
      <c r="K175" s="20" t="s">
        <v>11</v>
      </c>
      <c r="L175" s="20" t="s">
        <v>11</v>
      </c>
      <c r="M175" s="20" t="s">
        <v>11</v>
      </c>
      <c r="N175" s="20" t="s">
        <v>11</v>
      </c>
      <c r="O175" s="96"/>
      <c r="R175" s="92">
        <f t="shared" si="2"/>
        <v>0</v>
      </c>
      <c r="T175" s="3"/>
    </row>
    <row r="176" spans="2:20" s="2" customFormat="1" ht="16.149999999999999" hidden="1" customHeight="1">
      <c r="B176" s="14"/>
      <c r="C176" s="36" t="str">
        <f>[2]UKUPNO!$E$228</f>
        <v>N-2024-32351-1</v>
      </c>
      <c r="D176" s="28" t="str">
        <f>[2]UKUPNO!$G$228</f>
        <v>XXXX</v>
      </c>
      <c r="E176" s="25" t="str">
        <f>[2]UKUPNO!$H$228</f>
        <v>XXXX</v>
      </c>
      <c r="F176" s="34">
        <f>[2]UKUPNO!$I$228</f>
        <v>0</v>
      </c>
      <c r="G176" s="23">
        <f>[2]UKUPNO!$J$228</f>
        <v>0</v>
      </c>
      <c r="H176" s="70" t="s">
        <v>10</v>
      </c>
      <c r="I176" s="20" t="s">
        <v>11</v>
      </c>
      <c r="J176" s="20" t="s">
        <v>11</v>
      </c>
      <c r="K176" s="20" t="s">
        <v>11</v>
      </c>
      <c r="L176" s="20" t="s">
        <v>11</v>
      </c>
      <c r="M176" s="20" t="s">
        <v>11</v>
      </c>
      <c r="N176" s="20" t="s">
        <v>11</v>
      </c>
      <c r="O176" s="96"/>
      <c r="R176" s="92">
        <f t="shared" si="2"/>
        <v>0</v>
      </c>
      <c r="T176" s="3"/>
    </row>
    <row r="177" spans="1:20" ht="21" customHeight="1">
      <c r="B177" s="14">
        <v>67</v>
      </c>
      <c r="C177" s="36" t="str">
        <f>[2]UKUPNO!$E$230</f>
        <v>N-2024-32352-1</v>
      </c>
      <c r="D177" s="28" t="str">
        <f>[2]UKUPNO!$G$230</f>
        <v>Zakupnine i najamnine za građevinske objekte</v>
      </c>
      <c r="E177" s="25" t="str">
        <f>[2]UKUPNO!$H$230</f>
        <v>---32352</v>
      </c>
      <c r="F177" s="34">
        <f>[2]UKUPNO!$I$230</f>
        <v>1000</v>
      </c>
      <c r="G177" s="23">
        <f>[2]UKUPNO!$J$230</f>
        <v>1000</v>
      </c>
      <c r="H177" s="70" t="s">
        <v>10</v>
      </c>
      <c r="I177" s="20" t="s">
        <v>11</v>
      </c>
      <c r="J177" s="20" t="s">
        <v>11</v>
      </c>
      <c r="K177" s="20" t="s">
        <v>11</v>
      </c>
      <c r="L177" s="20" t="s">
        <v>11</v>
      </c>
      <c r="M177" s="20" t="s">
        <v>11</v>
      </c>
      <c r="N177" s="20" t="s">
        <v>11</v>
      </c>
      <c r="O177" s="73" t="s">
        <v>14</v>
      </c>
      <c r="R177" s="92">
        <f t="shared" si="2"/>
        <v>1</v>
      </c>
    </row>
    <row r="178" spans="1:20" s="2" customFormat="1" ht="16.149999999999999" hidden="1" customHeight="1">
      <c r="B178" s="14"/>
      <c r="C178" s="36" t="str">
        <f>[2]UKUPNO!$E$232</f>
        <v>N-2024-32353-1</v>
      </c>
      <c r="D178" s="28" t="str">
        <f>[2]UKUPNO!$G$232</f>
        <v>XXXX</v>
      </c>
      <c r="E178" s="25" t="str">
        <f>[2]UKUPNO!$H$232</f>
        <v>XXXX</v>
      </c>
      <c r="F178" s="34">
        <f>[2]UKUPNO!$I$232</f>
        <v>0</v>
      </c>
      <c r="G178" s="23">
        <f>[2]UKUPNO!$J$232</f>
        <v>0</v>
      </c>
      <c r="H178" s="70" t="s">
        <v>10</v>
      </c>
      <c r="I178" s="20" t="s">
        <v>11</v>
      </c>
      <c r="J178" s="20" t="s">
        <v>11</v>
      </c>
      <c r="K178" s="20" t="s">
        <v>11</v>
      </c>
      <c r="L178" s="20" t="s">
        <v>11</v>
      </c>
      <c r="M178" s="20" t="s">
        <v>11</v>
      </c>
      <c r="N178" s="20" t="s">
        <v>11</v>
      </c>
      <c r="O178" s="96"/>
      <c r="R178" s="92">
        <f t="shared" si="2"/>
        <v>0</v>
      </c>
      <c r="T178" s="3"/>
    </row>
    <row r="179" spans="1:20" s="2" customFormat="1" ht="16.149999999999999" hidden="1" customHeight="1">
      <c r="B179" s="14"/>
      <c r="C179" s="36" t="str">
        <f>[2]UKUPNO!$E$234</f>
        <v>N-2024-32354-1</v>
      </c>
      <c r="D179" s="28" t="str">
        <f>[2]UKUPNO!$G$234</f>
        <v>Programski paket - licenca</v>
      </c>
      <c r="E179" s="25" t="str">
        <f>[2]UKUPNO!$H$234</f>
        <v xml:space="preserve">48300000-1 </v>
      </c>
      <c r="F179" s="34">
        <f>[2]UKUPNO!$I$234</f>
        <v>0</v>
      </c>
      <c r="G179" s="23">
        <f>[2]UKUPNO!$J$234</f>
        <v>0</v>
      </c>
      <c r="H179" s="70" t="s">
        <v>10</v>
      </c>
      <c r="I179" s="20" t="s">
        <v>11</v>
      </c>
      <c r="J179" s="20" t="s">
        <v>11</v>
      </c>
      <c r="K179" s="20" t="s">
        <v>11</v>
      </c>
      <c r="L179" s="20" t="s">
        <v>11</v>
      </c>
      <c r="M179" s="20" t="s">
        <v>11</v>
      </c>
      <c r="N179" s="20" t="s">
        <v>11</v>
      </c>
      <c r="O179" s="96"/>
      <c r="R179" s="92">
        <f t="shared" si="2"/>
        <v>0</v>
      </c>
      <c r="T179" s="3"/>
    </row>
    <row r="180" spans="1:20" s="1" customFormat="1" ht="16.149999999999999" hidden="1" customHeight="1">
      <c r="A180" s="2"/>
      <c r="B180" s="14"/>
      <c r="C180" s="36" t="str">
        <f>[2]UKUPNO!$E$236</f>
        <v>N-2024-32355-1</v>
      </c>
      <c r="D180" s="28" t="str">
        <f>[2]UKUPNO!$G$236</f>
        <v>XXXX</v>
      </c>
      <c r="E180" s="25" t="str">
        <f>[2]UKUPNO!$H$236</f>
        <v>XXXX</v>
      </c>
      <c r="F180" s="34">
        <f>[2]UKUPNO!$I$236</f>
        <v>0</v>
      </c>
      <c r="G180" s="23">
        <f>[2]UKUPNO!$J$236</f>
        <v>0</v>
      </c>
      <c r="H180" s="70" t="s">
        <v>10</v>
      </c>
      <c r="I180" s="20" t="s">
        <v>11</v>
      </c>
      <c r="J180" s="20" t="s">
        <v>11</v>
      </c>
      <c r="K180" s="20" t="s">
        <v>11</v>
      </c>
      <c r="L180" s="20" t="s">
        <v>11</v>
      </c>
      <c r="M180" s="20" t="s">
        <v>11</v>
      </c>
      <c r="N180" s="20" t="s">
        <v>11</v>
      </c>
      <c r="O180" s="96"/>
      <c r="P180" s="2"/>
      <c r="Q180" s="2"/>
      <c r="R180" s="92">
        <f t="shared" si="2"/>
        <v>0</v>
      </c>
      <c r="S180" s="2"/>
      <c r="T180" s="3"/>
    </row>
    <row r="181" spans="1:20" s="1" customFormat="1" ht="16.149999999999999" hidden="1" customHeight="1">
      <c r="A181" s="2"/>
      <c r="B181" s="14"/>
      <c r="C181" s="36" t="str">
        <f>[2]UKUPNO!$E$238</f>
        <v>N-2024-32359-1</v>
      </c>
      <c r="D181" s="28" t="str">
        <f>[2]UKUPNO!$G$238</f>
        <v>XXXX</v>
      </c>
      <c r="E181" s="25" t="str">
        <f>[2]UKUPNO!$H$238</f>
        <v>XXXX</v>
      </c>
      <c r="F181" s="34">
        <f>[2]UKUPNO!$I$238</f>
        <v>0</v>
      </c>
      <c r="G181" s="23">
        <f>[2]UKUPNO!$J$238</f>
        <v>0</v>
      </c>
      <c r="H181" s="70" t="s">
        <v>10</v>
      </c>
      <c r="I181" s="20" t="s">
        <v>11</v>
      </c>
      <c r="J181" s="20" t="s">
        <v>11</v>
      </c>
      <c r="K181" s="20" t="s">
        <v>11</v>
      </c>
      <c r="L181" s="20" t="s">
        <v>11</v>
      </c>
      <c r="M181" s="20" t="s">
        <v>11</v>
      </c>
      <c r="N181" s="20" t="s">
        <v>11</v>
      </c>
      <c r="O181" s="96"/>
      <c r="P181" s="2"/>
      <c r="Q181" s="2"/>
      <c r="R181" s="92">
        <f t="shared" si="2"/>
        <v>0</v>
      </c>
      <c r="S181" s="2"/>
      <c r="T181" s="3"/>
    </row>
    <row r="182" spans="1:20" ht="21" customHeight="1">
      <c r="B182" s="14">
        <v>68</v>
      </c>
      <c r="C182" s="36" t="str">
        <f>[2]UKUPNO!$E$241</f>
        <v>N-2024-32361-1</v>
      </c>
      <c r="D182" s="28" t="str">
        <f>[2]UKUPNO!$G$241</f>
        <v>Obvezni i preventivni zdravstveni pregledi zaposlenika</v>
      </c>
      <c r="E182" s="25" t="str">
        <f>[2]UKUPNO!$H$241</f>
        <v>85147000-1</v>
      </c>
      <c r="F182" s="34">
        <f>[2]UKUPNO!$I$241</f>
        <v>4786</v>
      </c>
      <c r="G182" s="23">
        <f>[2]UKUPNO!$J$241</f>
        <v>4786</v>
      </c>
      <c r="H182" s="70" t="s">
        <v>10</v>
      </c>
      <c r="I182" s="20" t="s">
        <v>11</v>
      </c>
      <c r="J182" s="20" t="s">
        <v>11</v>
      </c>
      <c r="K182" s="20" t="s">
        <v>11</v>
      </c>
      <c r="L182" s="20" t="s">
        <v>11</v>
      </c>
      <c r="M182" s="20" t="s">
        <v>11</v>
      </c>
      <c r="N182" s="20" t="s">
        <v>11</v>
      </c>
      <c r="O182" s="96"/>
      <c r="R182" s="92">
        <f t="shared" si="2"/>
        <v>1</v>
      </c>
    </row>
    <row r="183" spans="1:20" s="1" customFormat="1" ht="16.149999999999999" hidden="1" customHeight="1">
      <c r="A183" s="2"/>
      <c r="B183" s="14"/>
      <c r="C183" s="36" t="str">
        <f>[2]UKUPNO!$E$243</f>
        <v>N-2024-32362-1</v>
      </c>
      <c r="D183" s="28" t="str">
        <f>[2]UKUPNO!$G$243</f>
        <v>XXXX</v>
      </c>
      <c r="E183" s="25" t="str">
        <f>[2]UKUPNO!$H$243</f>
        <v>XXXX</v>
      </c>
      <c r="F183" s="34">
        <f>[2]UKUPNO!$I$243</f>
        <v>0</v>
      </c>
      <c r="G183" s="23">
        <f>[2]UKUPNO!$J$243</f>
        <v>0</v>
      </c>
      <c r="H183" s="70" t="s">
        <v>10</v>
      </c>
      <c r="I183" s="20" t="s">
        <v>11</v>
      </c>
      <c r="J183" s="20" t="s">
        <v>11</v>
      </c>
      <c r="K183" s="20" t="s">
        <v>11</v>
      </c>
      <c r="L183" s="20" t="s">
        <v>11</v>
      </c>
      <c r="M183" s="20" t="s">
        <v>11</v>
      </c>
      <c r="N183" s="20" t="s">
        <v>11</v>
      </c>
      <c r="O183" s="96"/>
      <c r="P183" s="2"/>
      <c r="Q183" s="2"/>
      <c r="R183" s="92">
        <f t="shared" si="2"/>
        <v>0</v>
      </c>
      <c r="S183" s="2"/>
      <c r="T183" s="3"/>
    </row>
    <row r="184" spans="1:20" s="1" customFormat="1" ht="16.149999999999999" hidden="1" customHeight="1">
      <c r="A184" s="2"/>
      <c r="B184" s="14"/>
      <c r="C184" s="36" t="str">
        <f>[2]UKUPNO!$E$245</f>
        <v>N-2024-32363-1</v>
      </c>
      <c r="D184" s="28" t="str">
        <f>[2]UKUPNO!$G$245</f>
        <v>Laboratorijske usluge</v>
      </c>
      <c r="E184" s="25" t="str">
        <f>[2]UKUPNO!$H$245</f>
        <v>85145000-7</v>
      </c>
      <c r="F184" s="34">
        <f>[2]UKUPNO!$I$245</f>
        <v>0</v>
      </c>
      <c r="G184" s="23">
        <f>[2]UKUPNO!$J$245</f>
        <v>0</v>
      </c>
      <c r="H184" s="70" t="s">
        <v>10</v>
      </c>
      <c r="I184" s="20" t="s">
        <v>11</v>
      </c>
      <c r="J184" s="20" t="s">
        <v>11</v>
      </c>
      <c r="K184" s="20" t="s">
        <v>11</v>
      </c>
      <c r="L184" s="20" t="s">
        <v>11</v>
      </c>
      <c r="M184" s="20" t="s">
        <v>11</v>
      </c>
      <c r="N184" s="20" t="s">
        <v>11</v>
      </c>
      <c r="O184" s="96"/>
      <c r="P184" s="2"/>
      <c r="Q184" s="2"/>
      <c r="R184" s="92">
        <f t="shared" si="2"/>
        <v>0</v>
      </c>
      <c r="S184" s="2"/>
      <c r="T184" s="3"/>
    </row>
    <row r="185" spans="1:20" s="1" customFormat="1" ht="16.149999999999999" hidden="1" customHeight="1">
      <c r="A185" s="2"/>
      <c r="B185" s="14"/>
      <c r="C185" s="36" t="str">
        <f>[2]UKUPNO!$E$247</f>
        <v>N-2024-32369-1</v>
      </c>
      <c r="D185" s="28" t="str">
        <f>[2]UKUPNO!$G$247</f>
        <v>XXXX</v>
      </c>
      <c r="E185" s="25" t="str">
        <f>[2]UKUPNO!$H$247</f>
        <v>XXXX</v>
      </c>
      <c r="F185" s="34">
        <f>[2]UKUPNO!$I$247</f>
        <v>0</v>
      </c>
      <c r="G185" s="23">
        <f>[2]UKUPNO!$J$247</f>
        <v>0</v>
      </c>
      <c r="H185" s="70" t="s">
        <v>10</v>
      </c>
      <c r="I185" s="20" t="s">
        <v>11</v>
      </c>
      <c r="J185" s="20" t="s">
        <v>11</v>
      </c>
      <c r="K185" s="20" t="s">
        <v>11</v>
      </c>
      <c r="L185" s="20" t="s">
        <v>11</v>
      </c>
      <c r="M185" s="20" t="s">
        <v>11</v>
      </c>
      <c r="N185" s="20" t="s">
        <v>11</v>
      </c>
      <c r="O185" s="96"/>
      <c r="P185" s="2"/>
      <c r="Q185" s="2"/>
      <c r="R185" s="92">
        <f t="shared" si="2"/>
        <v>0</v>
      </c>
      <c r="S185" s="2"/>
      <c r="T185" s="3"/>
    </row>
    <row r="186" spans="1:20" s="1" customFormat="1" ht="16.149999999999999" hidden="1" customHeight="1">
      <c r="A186" s="2"/>
      <c r="B186" s="14"/>
      <c r="C186" s="15" t="str">
        <f>[2]UKUPNO!$E$250</f>
        <v>N-2024-32373-1</v>
      </c>
      <c r="D186" s="28" t="str">
        <f>[2]UKUPNO!$G$250</f>
        <v>XXXX</v>
      </c>
      <c r="E186" s="25" t="str">
        <f>[2]UKUPNO!$H$250</f>
        <v>XXXX</v>
      </c>
      <c r="F186" s="34">
        <f>[2]UKUPNO!$I$250</f>
        <v>0</v>
      </c>
      <c r="G186" s="23">
        <f>[2]UKUPNO!$J$250</f>
        <v>0</v>
      </c>
      <c r="H186" s="70" t="s">
        <v>10</v>
      </c>
      <c r="I186" s="20" t="s">
        <v>11</v>
      </c>
      <c r="J186" s="20" t="s">
        <v>11</v>
      </c>
      <c r="K186" s="20" t="s">
        <v>11</v>
      </c>
      <c r="L186" s="20" t="s">
        <v>11</v>
      </c>
      <c r="M186" s="20" t="s">
        <v>11</v>
      </c>
      <c r="N186" s="20" t="s">
        <v>11</v>
      </c>
      <c r="O186" s="96"/>
      <c r="P186" s="2"/>
      <c r="Q186" s="2"/>
      <c r="R186" s="92">
        <f t="shared" si="2"/>
        <v>0</v>
      </c>
      <c r="S186" s="2"/>
      <c r="T186" s="3"/>
    </row>
    <row r="187" spans="1:20" s="1" customFormat="1" ht="16.149999999999999" hidden="1" customHeight="1">
      <c r="A187" s="2"/>
      <c r="B187" s="14"/>
      <c r="C187" s="15" t="str">
        <f>[2]UKUPNO!$E$252</f>
        <v>N-2024-32374-1</v>
      </c>
      <c r="D187" s="37" t="str">
        <f>[2]UKUPNO!$G$252</f>
        <v>XXXX</v>
      </c>
      <c r="E187" s="25" t="str">
        <f>[2]UKUPNO!$H$252</f>
        <v>XXXX</v>
      </c>
      <c r="F187" s="38">
        <f>[2]UKUPNO!$I$252</f>
        <v>0</v>
      </c>
      <c r="G187" s="39">
        <f>[2]UKUPNO!$J$252</f>
        <v>0</v>
      </c>
      <c r="H187" s="70" t="s">
        <v>10</v>
      </c>
      <c r="I187" s="20" t="s">
        <v>11</v>
      </c>
      <c r="J187" s="20" t="s">
        <v>11</v>
      </c>
      <c r="K187" s="20" t="s">
        <v>11</v>
      </c>
      <c r="L187" s="20" t="s">
        <v>11</v>
      </c>
      <c r="M187" s="20" t="s">
        <v>11</v>
      </c>
      <c r="N187" s="20" t="s">
        <v>11</v>
      </c>
      <c r="O187" s="112"/>
      <c r="P187" s="2"/>
      <c r="Q187" s="2"/>
      <c r="R187" s="92">
        <f t="shared" si="2"/>
        <v>0</v>
      </c>
      <c r="S187" s="2"/>
      <c r="T187" s="3"/>
    </row>
    <row r="188" spans="1:20" s="1" customFormat="1" ht="16.149999999999999" hidden="1" customHeight="1">
      <c r="A188" s="2"/>
      <c r="B188" s="45"/>
      <c r="C188" s="36" t="str">
        <f>[2]UKUPNO!$E$254</f>
        <v>N-2024-32375-1</v>
      </c>
      <c r="D188" s="37" t="str">
        <f>[2]UKUPNO!$G$254</f>
        <v>XXXX</v>
      </c>
      <c r="E188" s="46" t="str">
        <f>[2]UKUPNO!$H$254</f>
        <v>XXXX</v>
      </c>
      <c r="F188" s="38">
        <f>[2]UKUPNO!$I$254</f>
        <v>0</v>
      </c>
      <c r="G188" s="39">
        <f>[2]UKUPNO!$J$254</f>
        <v>0</v>
      </c>
      <c r="H188" s="71" t="s">
        <v>10</v>
      </c>
      <c r="I188" s="46" t="s">
        <v>11</v>
      </c>
      <c r="J188" s="46" t="s">
        <v>11</v>
      </c>
      <c r="K188" s="46" t="s">
        <v>11</v>
      </c>
      <c r="L188" s="46" t="s">
        <v>11</v>
      </c>
      <c r="M188" s="46" t="s">
        <v>11</v>
      </c>
      <c r="N188" s="46" t="s">
        <v>11</v>
      </c>
      <c r="O188" s="112"/>
      <c r="P188" s="2"/>
      <c r="Q188" s="2"/>
      <c r="R188" s="92">
        <f t="shared" si="2"/>
        <v>0</v>
      </c>
      <c r="S188" s="2"/>
      <c r="T188" s="3"/>
    </row>
    <row r="189" spans="1:20" s="58" customFormat="1" ht="15.6" hidden="1" customHeight="1">
      <c r="A189" s="60"/>
      <c r="B189" s="64"/>
      <c r="C189" s="25" t="str">
        <f>[2]UKUPNO!$E$256</f>
        <v>N-2024-32376-1</v>
      </c>
      <c r="D189" s="28" t="str">
        <f>[2]UKUPNO!$G$256</f>
        <v>XXXX</v>
      </c>
      <c r="E189" s="25" t="str">
        <f>[2]UKUPNO!$H$256</f>
        <v>XXXX</v>
      </c>
      <c r="F189" s="34">
        <f>[2]UKUPNO!$I$256</f>
        <v>0</v>
      </c>
      <c r="G189" s="34">
        <f>[2]UKUPNO!$J$256</f>
        <v>0</v>
      </c>
      <c r="H189" s="71" t="s">
        <v>10</v>
      </c>
      <c r="I189" s="46" t="s">
        <v>11</v>
      </c>
      <c r="J189" s="46" t="s">
        <v>11</v>
      </c>
      <c r="K189" s="46" t="s">
        <v>11</v>
      </c>
      <c r="L189" s="46" t="s">
        <v>11</v>
      </c>
      <c r="M189" s="46" t="s">
        <v>11</v>
      </c>
      <c r="N189" s="46" t="s">
        <v>11</v>
      </c>
      <c r="O189" s="65"/>
      <c r="P189" s="60"/>
      <c r="Q189" s="60"/>
      <c r="R189" s="92">
        <f t="shared" si="2"/>
        <v>0</v>
      </c>
      <c r="S189" s="60"/>
      <c r="T189" s="61"/>
    </row>
    <row r="190" spans="1:20" s="58" customFormat="1" ht="15.6" hidden="1" customHeight="1">
      <c r="A190" s="60"/>
      <c r="B190" s="64"/>
      <c r="C190" s="25" t="str">
        <f>[2]UKUPNO!$E$258</f>
        <v>N-2024-32377-1</v>
      </c>
      <c r="D190" s="28" t="str">
        <f>[2]UKUPNO!$G$258</f>
        <v>XXXX</v>
      </c>
      <c r="E190" s="25" t="str">
        <f>[2]UKUPNO!$H$258</f>
        <v>XXXX</v>
      </c>
      <c r="F190" s="34">
        <f>[2]UKUPNO!$I$258</f>
        <v>0</v>
      </c>
      <c r="G190" s="34">
        <f>[2]UKUPNO!$J$258</f>
        <v>0</v>
      </c>
      <c r="H190" s="71" t="s">
        <v>10</v>
      </c>
      <c r="I190" s="46" t="s">
        <v>11</v>
      </c>
      <c r="J190" s="46" t="s">
        <v>11</v>
      </c>
      <c r="K190" s="46" t="s">
        <v>11</v>
      </c>
      <c r="L190" s="46" t="s">
        <v>11</v>
      </c>
      <c r="M190" s="46" t="s">
        <v>11</v>
      </c>
      <c r="N190" s="46" t="s">
        <v>11</v>
      </c>
      <c r="O190" s="65"/>
      <c r="P190" s="60"/>
      <c r="Q190" s="60"/>
      <c r="R190" s="92">
        <f t="shared" si="2"/>
        <v>0</v>
      </c>
      <c r="S190" s="60"/>
      <c r="T190" s="61"/>
    </row>
    <row r="191" spans="1:20" s="58" customFormat="1" ht="15.6" hidden="1" customHeight="1">
      <c r="A191" s="60"/>
      <c r="B191" s="113"/>
      <c r="C191" s="24" t="str">
        <f>[2]UKUPNO!$E$260</f>
        <v>N-2024-32378-1</v>
      </c>
      <c r="D191" s="29" t="str">
        <f>[2]UKUPNO!$G$260</f>
        <v>XXXX</v>
      </c>
      <c r="E191" s="24" t="str">
        <f>[2]UKUPNO!$H$260</f>
        <v>XXXX</v>
      </c>
      <c r="F191" s="114">
        <f>[2]UKUPNO!$I$260</f>
        <v>0</v>
      </c>
      <c r="G191" s="114">
        <f>[2]UKUPNO!$J$260</f>
        <v>0</v>
      </c>
      <c r="H191" s="71" t="s">
        <v>10</v>
      </c>
      <c r="I191" s="46" t="s">
        <v>11</v>
      </c>
      <c r="J191" s="46" t="s">
        <v>11</v>
      </c>
      <c r="K191" s="46" t="s">
        <v>11</v>
      </c>
      <c r="L191" s="46" t="s">
        <v>11</v>
      </c>
      <c r="M191" s="46" t="s">
        <v>11</v>
      </c>
      <c r="N191" s="46" t="s">
        <v>11</v>
      </c>
      <c r="O191" s="65"/>
      <c r="P191" s="60"/>
      <c r="Q191" s="60"/>
      <c r="R191" s="92">
        <f t="shared" si="2"/>
        <v>0</v>
      </c>
      <c r="S191" s="60"/>
      <c r="T191" s="61"/>
    </row>
    <row r="192" spans="1:20" s="58" customFormat="1" ht="15.6" customHeight="1">
      <c r="A192" s="60"/>
      <c r="B192" s="14">
        <v>69</v>
      </c>
      <c r="C192" s="24" t="str">
        <f>[2]UKUPNO!E262</f>
        <v>N-2024-32379-1</v>
      </c>
      <c r="D192" s="28" t="str">
        <f>[2]UKUPNO!G262</f>
        <v>Ostale intelektualne usluge</v>
      </c>
      <c r="E192" s="25" t="str">
        <f>[2]UKUPNO!H262</f>
        <v>74111000-0</v>
      </c>
      <c r="F192" s="34">
        <f>[2]UKUPNO!I262</f>
        <v>952</v>
      </c>
      <c r="G192" s="34">
        <f>[2]UKUPNO!J262</f>
        <v>760</v>
      </c>
      <c r="H192" s="71" t="s">
        <v>10</v>
      </c>
      <c r="I192" s="46" t="s">
        <v>11</v>
      </c>
      <c r="J192" s="46" t="s">
        <v>11</v>
      </c>
      <c r="K192" s="46" t="s">
        <v>11</v>
      </c>
      <c r="L192" s="46" t="s">
        <v>11</v>
      </c>
      <c r="M192" s="46" t="s">
        <v>11</v>
      </c>
      <c r="N192" s="46" t="s">
        <v>11</v>
      </c>
      <c r="O192" s="65"/>
      <c r="P192" s="60"/>
      <c r="Q192" s="60"/>
      <c r="R192" s="92">
        <f t="shared" si="2"/>
        <v>1</v>
      </c>
      <c r="S192" s="60"/>
      <c r="T192" s="61"/>
    </row>
    <row r="193" spans="1:20" s="58" customFormat="1" ht="15.6" hidden="1" customHeight="1">
      <c r="A193" s="60"/>
      <c r="B193" s="115"/>
      <c r="C193" s="24" t="str">
        <f>[2]UKUPNO!E263</f>
        <v>N-2024-32379</v>
      </c>
      <c r="D193" s="116" t="str">
        <f>[2]UKUPNO!G263</f>
        <v>XXXX</v>
      </c>
      <c r="E193" s="117" t="str">
        <f>[2]UKUPNO!H263</f>
        <v>XXXX</v>
      </c>
      <c r="F193" s="34">
        <f>[2]UKUPNO!I263</f>
        <v>0</v>
      </c>
      <c r="G193" s="34">
        <f>[2]UKUPNO!J263</f>
        <v>0</v>
      </c>
      <c r="H193" s="71" t="s">
        <v>10</v>
      </c>
      <c r="I193" s="46" t="s">
        <v>11</v>
      </c>
      <c r="J193" s="46" t="s">
        <v>11</v>
      </c>
      <c r="K193" s="46" t="s">
        <v>11</v>
      </c>
      <c r="L193" s="46" t="s">
        <v>11</v>
      </c>
      <c r="M193" s="46" t="s">
        <v>11</v>
      </c>
      <c r="N193" s="46" t="s">
        <v>11</v>
      </c>
      <c r="O193" s="65"/>
      <c r="P193" s="60"/>
      <c r="Q193" s="60"/>
      <c r="R193" s="92">
        <f t="shared" si="2"/>
        <v>0</v>
      </c>
      <c r="S193" s="60"/>
      <c r="T193" s="61"/>
    </row>
    <row r="194" spans="1:20" s="58" customFormat="1" ht="15.6" hidden="1" customHeight="1">
      <c r="A194" s="60"/>
      <c r="B194" s="113"/>
      <c r="C194" s="24" t="str">
        <f>[2]UKUPNO!E264</f>
        <v>N-2024-32379</v>
      </c>
      <c r="D194" s="118" t="str">
        <f>[2]UKUPNO!G264</f>
        <v>XXXX</v>
      </c>
      <c r="E194" s="117" t="str">
        <f>[2]UKUPNO!H264</f>
        <v>XXXX</v>
      </c>
      <c r="F194" s="34">
        <f>[2]UKUPNO!I264</f>
        <v>0</v>
      </c>
      <c r="G194" s="34">
        <f>[2]UKUPNO!J264</f>
        <v>0</v>
      </c>
      <c r="H194" s="71" t="s">
        <v>10</v>
      </c>
      <c r="I194" s="46" t="s">
        <v>11</v>
      </c>
      <c r="J194" s="46" t="s">
        <v>11</v>
      </c>
      <c r="K194" s="46" t="s">
        <v>11</v>
      </c>
      <c r="L194" s="46" t="s">
        <v>11</v>
      </c>
      <c r="M194" s="46" t="s">
        <v>11</v>
      </c>
      <c r="N194" s="46" t="s">
        <v>11</v>
      </c>
      <c r="O194" s="65"/>
      <c r="P194" s="60"/>
      <c r="Q194" s="60"/>
      <c r="R194" s="92">
        <f t="shared" si="2"/>
        <v>0</v>
      </c>
      <c r="S194" s="60"/>
      <c r="T194" s="61"/>
    </row>
    <row r="195" spans="1:20" s="58" customFormat="1" ht="15.6" hidden="1" customHeight="1">
      <c r="B195" s="64"/>
      <c r="C195" s="25" t="str">
        <f>[2]UKUPNO!E265</f>
        <v>N-2024-32379</v>
      </c>
      <c r="D195" s="28" t="str">
        <f>[2]UKUPNO!G265</f>
        <v>XXXX</v>
      </c>
      <c r="E195" s="25" t="str">
        <f>[2]UKUPNO!H265</f>
        <v>XXXX</v>
      </c>
      <c r="F195" s="57">
        <f>[2]UKUPNO!I265</f>
        <v>0</v>
      </c>
      <c r="G195" s="57">
        <f>[2]UKUPNO!J265</f>
        <v>0</v>
      </c>
      <c r="H195" s="71" t="s">
        <v>10</v>
      </c>
      <c r="I195" s="46" t="s">
        <v>11</v>
      </c>
      <c r="J195" s="46" t="s">
        <v>11</v>
      </c>
      <c r="K195" s="46" t="s">
        <v>11</v>
      </c>
      <c r="L195" s="46" t="s">
        <v>11</v>
      </c>
      <c r="M195" s="46" t="s">
        <v>11</v>
      </c>
      <c r="N195" s="46" t="s">
        <v>11</v>
      </c>
      <c r="O195" s="65"/>
      <c r="P195" s="60"/>
      <c r="Q195" s="60"/>
      <c r="R195" s="92">
        <f t="shared" si="2"/>
        <v>0</v>
      </c>
      <c r="S195" s="60"/>
      <c r="T195" s="61"/>
    </row>
    <row r="196" spans="1:20" s="58" customFormat="1" ht="15.6" hidden="1" customHeight="1">
      <c r="B196" s="64"/>
      <c r="C196" s="25" t="str">
        <f>[2]UKUPNO!E266</f>
        <v>N-2024-32379</v>
      </c>
      <c r="D196" s="28" t="str">
        <f>[2]UKUPNO!G266</f>
        <v>XXXX</v>
      </c>
      <c r="E196" s="25" t="str">
        <f>[2]UKUPNO!H266</f>
        <v>XXXX</v>
      </c>
      <c r="F196" s="57">
        <f>[2]UKUPNO!I266</f>
        <v>0</v>
      </c>
      <c r="G196" s="57">
        <f>[2]UKUPNO!J266</f>
        <v>0</v>
      </c>
      <c r="H196" s="71" t="s">
        <v>10</v>
      </c>
      <c r="I196" s="46" t="s">
        <v>11</v>
      </c>
      <c r="J196" s="46" t="s">
        <v>11</v>
      </c>
      <c r="K196" s="46" t="s">
        <v>11</v>
      </c>
      <c r="L196" s="46" t="s">
        <v>11</v>
      </c>
      <c r="M196" s="46" t="s">
        <v>11</v>
      </c>
      <c r="N196" s="46" t="s">
        <v>11</v>
      </c>
      <c r="O196" s="65"/>
      <c r="P196" s="60"/>
      <c r="Q196" s="60"/>
      <c r="R196" s="92">
        <f t="shared" si="2"/>
        <v>0</v>
      </c>
      <c r="S196" s="60"/>
      <c r="T196" s="61"/>
    </row>
    <row r="197" spans="1:20" ht="15.6" hidden="1" customHeight="1">
      <c r="B197" s="64"/>
      <c r="C197" s="25" t="str">
        <f>[2]UKUPNO!$E$269</f>
        <v>N-2024-32381-1</v>
      </c>
      <c r="D197" s="28" t="str">
        <f>[2]UKUPNO!$G$269</f>
        <v>XXXX</v>
      </c>
      <c r="E197" s="25" t="str">
        <f>[2]UKUPNO!$H$269</f>
        <v>XXXX</v>
      </c>
      <c r="F197" s="34">
        <f>[2]UKUPNO!$I$269</f>
        <v>0</v>
      </c>
      <c r="G197" s="34">
        <f>[2]UKUPNO!$J$269</f>
        <v>0</v>
      </c>
      <c r="H197" s="71" t="s">
        <v>10</v>
      </c>
      <c r="I197" s="46" t="s">
        <v>11</v>
      </c>
      <c r="J197" s="46" t="s">
        <v>11</v>
      </c>
      <c r="K197" s="46" t="s">
        <v>11</v>
      </c>
      <c r="L197" s="46" t="s">
        <v>11</v>
      </c>
      <c r="M197" s="46" t="s">
        <v>11</v>
      </c>
      <c r="N197" s="46" t="s">
        <v>11</v>
      </c>
      <c r="O197" s="65"/>
      <c r="R197" s="92">
        <f t="shared" si="2"/>
        <v>0</v>
      </c>
    </row>
    <row r="198" spans="1:20" ht="15.6" hidden="1" customHeight="1">
      <c r="B198" s="64"/>
      <c r="C198" s="25" t="str">
        <f>[2]UKUPNO!$E$271</f>
        <v>N-2024-32382-1</v>
      </c>
      <c r="D198" s="28" t="str">
        <f>[2]UKUPNO!$G$271</f>
        <v>XXXX</v>
      </c>
      <c r="E198" s="25" t="str">
        <f>[2]UKUPNO!$H$271</f>
        <v>XXXX</v>
      </c>
      <c r="F198" s="34">
        <f>[2]UKUPNO!$I$271</f>
        <v>0</v>
      </c>
      <c r="G198" s="34">
        <f>[2]UKUPNO!$J$271</f>
        <v>0</v>
      </c>
      <c r="H198" s="71" t="s">
        <v>10</v>
      </c>
      <c r="I198" s="46" t="s">
        <v>11</v>
      </c>
      <c r="J198" s="46" t="s">
        <v>11</v>
      </c>
      <c r="K198" s="46" t="s">
        <v>11</v>
      </c>
      <c r="L198" s="46" t="s">
        <v>11</v>
      </c>
      <c r="M198" s="46" t="s">
        <v>11</v>
      </c>
      <c r="N198" s="46" t="s">
        <v>11</v>
      </c>
      <c r="O198" s="65"/>
      <c r="R198" s="92">
        <f t="shared" si="2"/>
        <v>0</v>
      </c>
    </row>
    <row r="199" spans="1:20" ht="15.6" customHeight="1">
      <c r="B199" s="14">
        <v>70</v>
      </c>
      <c r="C199" s="25" t="str">
        <f>[2]UKUPNO!$E$273</f>
        <v>N-2024-32389-1</v>
      </c>
      <c r="D199" s="28" t="str">
        <f>[2]UKUPNO!$G$273</f>
        <v>Ostale računalne usluge</v>
      </c>
      <c r="E199" s="25" t="str">
        <f>[2]UKUPNO!$H$273</f>
        <v>72264000-3</v>
      </c>
      <c r="F199" s="34">
        <f>[2]UKUPNO!$I$273</f>
        <v>2154</v>
      </c>
      <c r="G199" s="34">
        <f>[2]UKUPNO!$J$273</f>
        <v>1723</v>
      </c>
      <c r="H199" s="71" t="s">
        <v>10</v>
      </c>
      <c r="I199" s="46" t="s">
        <v>11</v>
      </c>
      <c r="J199" s="46" t="s">
        <v>11</v>
      </c>
      <c r="K199" s="46" t="s">
        <v>11</v>
      </c>
      <c r="L199" s="46" t="s">
        <v>11</v>
      </c>
      <c r="M199" s="46" t="s">
        <v>11</v>
      </c>
      <c r="N199" s="46" t="s">
        <v>11</v>
      </c>
      <c r="O199" s="65"/>
      <c r="R199" s="92">
        <f t="shared" si="2"/>
        <v>1</v>
      </c>
    </row>
    <row r="200" spans="1:20" ht="21" customHeight="1">
      <c r="B200" s="14">
        <v>71</v>
      </c>
      <c r="C200" s="25" t="str">
        <f>[2]UKUPNO!$E$276</f>
        <v>N-2024-32391-1</v>
      </c>
      <c r="D200" s="28" t="str">
        <f>[2]UKUPNO!$G$276</f>
        <v>Grafičke i tiskarske usluge, usluge kopiranja i uvezivanja i slično</v>
      </c>
      <c r="E200" s="25" t="str">
        <f>[2]UKUPNO!$H$276</f>
        <v>78180000-2</v>
      </c>
      <c r="F200" s="34">
        <f>[2]UKUPNO!$I$276</f>
        <v>140</v>
      </c>
      <c r="G200" s="34">
        <f>[2]UKUPNO!$J$276</f>
        <v>112</v>
      </c>
      <c r="H200" s="71" t="s">
        <v>10</v>
      </c>
      <c r="I200" s="46" t="s">
        <v>11</v>
      </c>
      <c r="J200" s="46" t="s">
        <v>11</v>
      </c>
      <c r="K200" s="46" t="s">
        <v>11</v>
      </c>
      <c r="L200" s="46" t="s">
        <v>11</v>
      </c>
      <c r="M200" s="46" t="s">
        <v>11</v>
      </c>
      <c r="N200" s="46" t="s">
        <v>11</v>
      </c>
      <c r="O200" s="65"/>
      <c r="R200" s="92">
        <f t="shared" si="2"/>
        <v>1</v>
      </c>
    </row>
    <row r="201" spans="1:20" ht="15.6" hidden="1" customHeight="1">
      <c r="B201" s="64"/>
      <c r="C201" s="25" t="str">
        <f>[2]UKUPNO!$E$278</f>
        <v>N-2024-32392-1</v>
      </c>
      <c r="D201" s="28" t="str">
        <f>[2]UKUPNO!$G$278</f>
        <v>XXXX</v>
      </c>
      <c r="E201" s="25" t="str">
        <f>[2]UKUPNO!$H$278</f>
        <v>XXXX</v>
      </c>
      <c r="F201" s="34">
        <f>[2]UKUPNO!$I$278</f>
        <v>0</v>
      </c>
      <c r="G201" s="34">
        <f>[2]UKUPNO!$J$278</f>
        <v>0</v>
      </c>
      <c r="H201" s="71" t="s">
        <v>10</v>
      </c>
      <c r="I201" s="46" t="s">
        <v>11</v>
      </c>
      <c r="J201" s="46" t="s">
        <v>11</v>
      </c>
      <c r="K201" s="46" t="s">
        <v>11</v>
      </c>
      <c r="L201" s="46" t="s">
        <v>11</v>
      </c>
      <c r="M201" s="46" t="s">
        <v>11</v>
      </c>
      <c r="N201" s="46" t="s">
        <v>11</v>
      </c>
      <c r="O201" s="65"/>
      <c r="R201" s="92">
        <f t="shared" ref="R201:R289" si="3">IF(F201&gt;0,1,0)</f>
        <v>0</v>
      </c>
    </row>
    <row r="202" spans="1:20" ht="15.6" hidden="1" customHeight="1">
      <c r="B202" s="64"/>
      <c r="C202" s="25" t="str">
        <f>[2]UKUPNO!$E$280</f>
        <v>N-2024-32393-1</v>
      </c>
      <c r="D202" s="28" t="str">
        <f>[2]UKUPNO!$G$280</f>
        <v>XXXX</v>
      </c>
      <c r="E202" s="25" t="str">
        <f>[2]UKUPNO!$H$280</f>
        <v>XXXX</v>
      </c>
      <c r="F202" s="34">
        <f>[2]UKUPNO!$I$280</f>
        <v>0</v>
      </c>
      <c r="G202" s="34">
        <f>[2]UKUPNO!$J$280</f>
        <v>0</v>
      </c>
      <c r="H202" s="71" t="s">
        <v>10</v>
      </c>
      <c r="I202" s="46" t="s">
        <v>11</v>
      </c>
      <c r="J202" s="46" t="s">
        <v>11</v>
      </c>
      <c r="K202" s="46" t="s">
        <v>11</v>
      </c>
      <c r="L202" s="46" t="s">
        <v>11</v>
      </c>
      <c r="M202" s="46" t="s">
        <v>11</v>
      </c>
      <c r="N202" s="46" t="s">
        <v>11</v>
      </c>
      <c r="O202" s="65"/>
      <c r="R202" s="92">
        <f t="shared" si="3"/>
        <v>0</v>
      </c>
    </row>
    <row r="203" spans="1:20" ht="15.6" hidden="1" customHeight="1">
      <c r="B203" s="64"/>
      <c r="C203" s="25" t="str">
        <f>[2]UKUPNO!$E$282</f>
        <v>N-2024-32394-1</v>
      </c>
      <c r="D203" s="28" t="str">
        <f>[2]UKUPNO!$G$282</f>
        <v>XXXX</v>
      </c>
      <c r="E203" s="25" t="str">
        <f>[2]UKUPNO!$H$282</f>
        <v>XXXX</v>
      </c>
      <c r="F203" s="34">
        <f>[2]UKUPNO!$I$282</f>
        <v>0</v>
      </c>
      <c r="G203" s="34">
        <f>[2]UKUPNO!$J$282</f>
        <v>0</v>
      </c>
      <c r="H203" s="71" t="s">
        <v>10</v>
      </c>
      <c r="I203" s="46" t="s">
        <v>11</v>
      </c>
      <c r="J203" s="46" t="s">
        <v>11</v>
      </c>
      <c r="K203" s="46" t="s">
        <v>11</v>
      </c>
      <c r="L203" s="46" t="s">
        <v>11</v>
      </c>
      <c r="M203" s="46" t="s">
        <v>11</v>
      </c>
      <c r="N203" s="46" t="s">
        <v>11</v>
      </c>
      <c r="O203" s="65"/>
      <c r="R203" s="92">
        <f t="shared" si="3"/>
        <v>0</v>
      </c>
    </row>
    <row r="204" spans="1:20" ht="15.6" hidden="1" customHeight="1">
      <c r="B204" s="64"/>
      <c r="C204" s="25" t="str">
        <f>[2]UKUPNO!$E$284</f>
        <v>N-2024-32395-1</v>
      </c>
      <c r="D204" s="28" t="str">
        <f>[2]UKUPNO!$G$284</f>
        <v>Usluge čišćenja, pranja i slično</v>
      </c>
      <c r="E204" s="25" t="str">
        <f>[2]UKUPNO!$H$284</f>
        <v>74740000-8</v>
      </c>
      <c r="F204" s="34">
        <f>[2]UKUPNO!$I$284</f>
        <v>0</v>
      </c>
      <c r="G204" s="34">
        <f>[2]UKUPNO!$J$284</f>
        <v>0</v>
      </c>
      <c r="H204" s="71" t="s">
        <v>10</v>
      </c>
      <c r="I204" s="46" t="s">
        <v>11</v>
      </c>
      <c r="J204" s="46" t="s">
        <v>11</v>
      </c>
      <c r="K204" s="46" t="s">
        <v>11</v>
      </c>
      <c r="L204" s="46" t="s">
        <v>11</v>
      </c>
      <c r="M204" s="46" t="s">
        <v>11</v>
      </c>
      <c r="N204" s="46" t="s">
        <v>11</v>
      </c>
      <c r="O204" s="65"/>
      <c r="R204" s="92">
        <f t="shared" si="3"/>
        <v>0</v>
      </c>
    </row>
    <row r="205" spans="1:20" ht="15.6" customHeight="1">
      <c r="B205" s="14">
        <v>72</v>
      </c>
      <c r="C205" s="25" t="str">
        <f>[2]UKUPNO!$E$286</f>
        <v>N-2024-32396-1</v>
      </c>
      <c r="D205" s="28" t="str">
        <f>[2]UKUPNO!$G$286</f>
        <v>Usluge čuvanja imovine i osoba</v>
      </c>
      <c r="E205" s="25" t="str">
        <f>[2]UKUPNO!$H$286</f>
        <v>79710000-4</v>
      </c>
      <c r="F205" s="34">
        <f>[2]UKUPNO!$I$286</f>
        <v>375</v>
      </c>
      <c r="G205" s="34">
        <f>[2]UKUPNO!$J$286</f>
        <v>300</v>
      </c>
      <c r="H205" s="71" t="s">
        <v>10</v>
      </c>
      <c r="I205" s="46" t="s">
        <v>11</v>
      </c>
      <c r="J205" s="46" t="s">
        <v>11</v>
      </c>
      <c r="K205" s="46" t="s">
        <v>11</v>
      </c>
      <c r="L205" s="46" t="s">
        <v>11</v>
      </c>
      <c r="M205" s="46" t="s">
        <v>11</v>
      </c>
      <c r="N205" s="46" t="s">
        <v>11</v>
      </c>
      <c r="O205" s="65"/>
      <c r="R205" s="92">
        <f t="shared" si="3"/>
        <v>1</v>
      </c>
    </row>
    <row r="206" spans="1:20" ht="15.6" hidden="1" customHeight="1">
      <c r="B206" s="64"/>
      <c r="C206" s="25" t="str">
        <f>[2]UKUPNO!$E$288</f>
        <v>N-2024-32398-1</v>
      </c>
      <c r="D206" s="28" t="str">
        <f>[2]UKUPNO!$G$288</f>
        <v>XXXX</v>
      </c>
      <c r="E206" s="25" t="str">
        <f>[2]UKUPNO!$H$288</f>
        <v>XXXX</v>
      </c>
      <c r="F206" s="34">
        <f>[2]UKUPNO!$I$288</f>
        <v>0</v>
      </c>
      <c r="G206" s="34">
        <f>[2]UKUPNO!$J$288</f>
        <v>0</v>
      </c>
      <c r="H206" s="71" t="s">
        <v>10</v>
      </c>
      <c r="I206" s="46" t="s">
        <v>11</v>
      </c>
      <c r="J206" s="46" t="s">
        <v>11</v>
      </c>
      <c r="K206" s="46" t="s">
        <v>11</v>
      </c>
      <c r="L206" s="46" t="s">
        <v>11</v>
      </c>
      <c r="M206" s="46" t="s">
        <v>11</v>
      </c>
      <c r="N206" s="46" t="s">
        <v>11</v>
      </c>
      <c r="O206" s="65"/>
      <c r="R206" s="92">
        <f t="shared" si="3"/>
        <v>0</v>
      </c>
    </row>
    <row r="207" spans="1:20" ht="15.6" customHeight="1">
      <c r="B207" s="14">
        <v>73</v>
      </c>
      <c r="C207" s="25" t="str">
        <f>[2]UKUPNO!E290</f>
        <v>N-2024-32399-1</v>
      </c>
      <c r="D207" s="28" t="str">
        <f>[2]UKUPNO!G290</f>
        <v>Odtsle usluge - ZNR I ZOP</v>
      </c>
      <c r="E207" s="25" t="str">
        <f>[2]UKUPNO!H290</f>
        <v>74861000-5</v>
      </c>
      <c r="F207" s="34">
        <f>[2]UKUPNO!I290</f>
        <v>400</v>
      </c>
      <c r="G207" s="34">
        <f>[2]UKUPNO!J290</f>
        <v>320</v>
      </c>
      <c r="H207" s="71" t="s">
        <v>10</v>
      </c>
      <c r="I207" s="46" t="s">
        <v>11</v>
      </c>
      <c r="J207" s="46" t="s">
        <v>11</v>
      </c>
      <c r="K207" s="46" t="s">
        <v>11</v>
      </c>
      <c r="L207" s="46" t="s">
        <v>11</v>
      </c>
      <c r="M207" s="25" t="s">
        <v>11</v>
      </c>
      <c r="N207" s="46" t="s">
        <v>11</v>
      </c>
      <c r="O207" s="65"/>
      <c r="R207" s="92">
        <f t="shared" si="3"/>
        <v>1</v>
      </c>
    </row>
    <row r="208" spans="1:20" ht="36" customHeight="1">
      <c r="B208" s="14">
        <v>74</v>
      </c>
      <c r="C208" s="25" t="str">
        <f>[2]UKUPNO!E291</f>
        <v>N-2024-32399-2</v>
      </c>
      <c r="D208" s="28" t="str">
        <f>[2]UKUPNO!G291</f>
        <v>Usluge dostavljanja pripremljene hrane (catering) u škole</v>
      </c>
      <c r="E208" s="25" t="str">
        <f>[2]UKUPNO!H291</f>
        <v>55524000-9</v>
      </c>
      <c r="F208" s="34">
        <f>[2]UKUPNO!I291</f>
        <v>189547.00699999998</v>
      </c>
      <c r="G208" s="34">
        <f>[2]UKUPNO!J291</f>
        <v>167750</v>
      </c>
      <c r="H208" s="71" t="s">
        <v>125</v>
      </c>
      <c r="I208" s="46" t="s">
        <v>22</v>
      </c>
      <c r="J208" s="46" t="s">
        <v>11</v>
      </c>
      <c r="K208" s="46" t="s">
        <v>23</v>
      </c>
      <c r="L208" s="46" t="s">
        <v>11</v>
      </c>
      <c r="M208" s="123" t="s">
        <v>126</v>
      </c>
      <c r="N208" s="46" t="s">
        <v>121</v>
      </c>
      <c r="O208" s="65"/>
      <c r="R208" s="92">
        <f t="shared" si="3"/>
        <v>1</v>
      </c>
    </row>
    <row r="209" spans="2:18" ht="21" customHeight="1">
      <c r="B209" s="14">
        <v>75</v>
      </c>
      <c r="C209" s="25" t="str">
        <f>[2]UKUPNO!E292</f>
        <v>N-2024-32399-3</v>
      </c>
      <c r="D209" s="28" t="str">
        <f>[2]UKUPNO!G292</f>
        <v>Usluge na području poljoprivrede, šumarstva, hortikulture, akvakulture i pčelarstva</v>
      </c>
      <c r="E209" s="25" t="str">
        <f>[2]UKUPNO!H292</f>
        <v xml:space="preserve">77000000-0 </v>
      </c>
      <c r="F209" s="34">
        <f>[2]UKUPNO!I292</f>
        <v>200</v>
      </c>
      <c r="G209" s="34">
        <f>[2]UKUPNO!J292</f>
        <v>200</v>
      </c>
      <c r="H209" s="71" t="s">
        <v>10</v>
      </c>
      <c r="I209" s="46" t="s">
        <v>11</v>
      </c>
      <c r="J209" s="46" t="s">
        <v>11</v>
      </c>
      <c r="K209" s="46" t="s">
        <v>11</v>
      </c>
      <c r="L209" s="46" t="s">
        <v>11</v>
      </c>
      <c r="M209" s="46" t="s">
        <v>11</v>
      </c>
      <c r="N209" s="46" t="s">
        <v>11</v>
      </c>
      <c r="O209" s="65"/>
      <c r="R209" s="92">
        <f t="shared" si="3"/>
        <v>1</v>
      </c>
    </row>
    <row r="210" spans="2:18" ht="15.6" hidden="1" customHeight="1">
      <c r="B210" s="64"/>
      <c r="C210" s="25" t="str">
        <f>[2]UKUPNO!E293</f>
        <v>N-2024-32399</v>
      </c>
      <c r="D210" s="28" t="str">
        <f>[2]UKUPNO!G293</f>
        <v>Krojačke usluge</v>
      </c>
      <c r="E210" s="25" t="str">
        <f>[2]UKUPNO!H293</f>
        <v>98393000-4</v>
      </c>
      <c r="F210" s="34">
        <f>[2]UKUPNO!I293</f>
        <v>0</v>
      </c>
      <c r="G210" s="34">
        <f>[2]UKUPNO!J293</f>
        <v>0</v>
      </c>
      <c r="H210" s="71" t="s">
        <v>10</v>
      </c>
      <c r="I210" s="46" t="s">
        <v>11</v>
      </c>
      <c r="J210" s="46" t="s">
        <v>11</v>
      </c>
      <c r="K210" s="46" t="s">
        <v>11</v>
      </c>
      <c r="L210" s="46" t="s">
        <v>11</v>
      </c>
      <c r="M210" s="46" t="s">
        <v>11</v>
      </c>
      <c r="N210" s="46" t="s">
        <v>11</v>
      </c>
      <c r="O210" s="65"/>
      <c r="R210" s="92">
        <f t="shared" si="3"/>
        <v>0</v>
      </c>
    </row>
    <row r="211" spans="2:18" ht="21" customHeight="1">
      <c r="B211" s="14">
        <v>76</v>
      </c>
      <c r="C211" s="25" t="str">
        <f>[2]UKUPNO!E294</f>
        <v>N-2024-32399-4</v>
      </c>
      <c r="D211" s="28" t="str">
        <f>[2]UKUPNO!G294</f>
        <v>Kalkulacija troškova, praćenje troškova</v>
      </c>
      <c r="E211" s="25" t="str">
        <f>[2]UKUPNO!H294</f>
        <v xml:space="preserve">71244000-0 </v>
      </c>
      <c r="F211" s="34">
        <f>[2]UKUPNO!I294</f>
        <v>20</v>
      </c>
      <c r="G211" s="34">
        <f>[2]UKUPNO!J294</f>
        <v>16</v>
      </c>
      <c r="H211" s="71" t="s">
        <v>10</v>
      </c>
      <c r="I211" s="46" t="s">
        <v>11</v>
      </c>
      <c r="J211" s="46" t="s">
        <v>11</v>
      </c>
      <c r="K211" s="46" t="s">
        <v>11</v>
      </c>
      <c r="L211" s="46" t="s">
        <v>11</v>
      </c>
      <c r="M211" s="46" t="s">
        <v>11</v>
      </c>
      <c r="N211" s="46" t="s">
        <v>11</v>
      </c>
      <c r="O211" s="65"/>
      <c r="R211" s="92">
        <f t="shared" si="3"/>
        <v>1</v>
      </c>
    </row>
    <row r="212" spans="2:18" ht="15.6" hidden="1" customHeight="1">
      <c r="B212" s="64"/>
      <c r="C212" s="25" t="str">
        <f>[2]UKUPNO!E295</f>
        <v>N-2024-32399</v>
      </c>
      <c r="D212" s="28" t="str">
        <f>[2]UKUPNO!G295</f>
        <v>Usluge organizacije putovanja</v>
      </c>
      <c r="E212" s="25" t="str">
        <f>[2]UKUPNO!H295</f>
        <v xml:space="preserve">63516000-9 </v>
      </c>
      <c r="F212" s="34">
        <f>[2]UKUPNO!I295</f>
        <v>0</v>
      </c>
      <c r="G212" s="34">
        <f>[2]UKUPNO!J295</f>
        <v>0</v>
      </c>
      <c r="H212" s="71" t="s">
        <v>10</v>
      </c>
      <c r="I212" s="46" t="s">
        <v>11</v>
      </c>
      <c r="J212" s="46" t="s">
        <v>11</v>
      </c>
      <c r="K212" s="46" t="s">
        <v>11</v>
      </c>
      <c r="L212" s="46" t="s">
        <v>11</v>
      </c>
      <c r="M212" s="46" t="s">
        <v>11</v>
      </c>
      <c r="N212" s="46" t="s">
        <v>11</v>
      </c>
      <c r="O212" s="65"/>
      <c r="R212" s="92">
        <f t="shared" si="3"/>
        <v>0</v>
      </c>
    </row>
    <row r="213" spans="2:18" ht="15.6" hidden="1" customHeight="1">
      <c r="B213" s="64"/>
      <c r="C213" s="25" t="str">
        <f>[2]UKUPNO!E296</f>
        <v>N-2024-32399</v>
      </c>
      <c r="D213" s="28" t="str">
        <f>[2]UKUPNO!G296</f>
        <v>XXXX</v>
      </c>
      <c r="E213" s="25" t="str">
        <f>[2]UKUPNO!H296</f>
        <v>XXXX</v>
      </c>
      <c r="F213" s="34">
        <f>[2]UKUPNO!I296</f>
        <v>0</v>
      </c>
      <c r="G213" s="34">
        <f>[2]UKUPNO!J296</f>
        <v>0</v>
      </c>
      <c r="H213" s="71" t="s">
        <v>10</v>
      </c>
      <c r="I213" s="46" t="s">
        <v>11</v>
      </c>
      <c r="J213" s="46" t="s">
        <v>11</v>
      </c>
      <c r="K213" s="46" t="s">
        <v>11</v>
      </c>
      <c r="L213" s="46" t="s">
        <v>11</v>
      </c>
      <c r="M213" s="46" t="s">
        <v>11</v>
      </c>
      <c r="N213" s="46" t="s">
        <v>11</v>
      </c>
      <c r="O213" s="65"/>
      <c r="R213" s="92">
        <f t="shared" si="3"/>
        <v>0</v>
      </c>
    </row>
    <row r="214" spans="2:18" ht="15.6" hidden="1" customHeight="1">
      <c r="B214" s="64"/>
      <c r="C214" s="25" t="str">
        <f>[2]UKUPNO!E297</f>
        <v>N-2024-32399</v>
      </c>
      <c r="D214" s="28" t="str">
        <f>[2]UKUPNO!G297</f>
        <v>XXXX</v>
      </c>
      <c r="E214" s="25" t="str">
        <f>[2]UKUPNO!H297</f>
        <v>XXXX</v>
      </c>
      <c r="F214" s="34">
        <f>[2]UKUPNO!I297</f>
        <v>0</v>
      </c>
      <c r="G214" s="34">
        <f>[2]UKUPNO!J297</f>
        <v>0</v>
      </c>
      <c r="H214" s="71" t="s">
        <v>10</v>
      </c>
      <c r="I214" s="46" t="s">
        <v>11</v>
      </c>
      <c r="J214" s="46" t="s">
        <v>11</v>
      </c>
      <c r="K214" s="46" t="s">
        <v>11</v>
      </c>
      <c r="L214" s="46" t="s">
        <v>11</v>
      </c>
      <c r="M214" s="46" t="s">
        <v>11</v>
      </c>
      <c r="N214" s="46" t="s">
        <v>11</v>
      </c>
      <c r="O214" s="65"/>
      <c r="R214" s="92">
        <f t="shared" si="3"/>
        <v>0</v>
      </c>
    </row>
    <row r="215" spans="2:18" ht="15.6" hidden="1" customHeight="1">
      <c r="B215" s="64"/>
      <c r="C215" s="25" t="str">
        <f>[2]UKUPNO!E298</f>
        <v>N-2024-32399</v>
      </c>
      <c r="D215" s="28" t="str">
        <f>[2]UKUPNO!G298</f>
        <v>XXXX</v>
      </c>
      <c r="E215" s="25" t="str">
        <f>[2]UKUPNO!H298</f>
        <v>XXXX</v>
      </c>
      <c r="F215" s="34">
        <f>[2]UKUPNO!I298</f>
        <v>0</v>
      </c>
      <c r="G215" s="34">
        <f>[2]UKUPNO!J298</f>
        <v>0</v>
      </c>
      <c r="H215" s="71" t="s">
        <v>10</v>
      </c>
      <c r="I215" s="46" t="s">
        <v>11</v>
      </c>
      <c r="J215" s="46" t="s">
        <v>11</v>
      </c>
      <c r="K215" s="46" t="s">
        <v>11</v>
      </c>
      <c r="L215" s="46" t="s">
        <v>11</v>
      </c>
      <c r="M215" s="46" t="s">
        <v>11</v>
      </c>
      <c r="N215" s="46" t="s">
        <v>11</v>
      </c>
      <c r="O215" s="65"/>
      <c r="R215" s="92">
        <f t="shared" si="3"/>
        <v>0</v>
      </c>
    </row>
    <row r="216" spans="2:18" ht="15.6" hidden="1" customHeight="1">
      <c r="B216" s="64"/>
      <c r="C216" s="25" t="str">
        <f>[2]UKUPNO!E299</f>
        <v>N-2024-32399</v>
      </c>
      <c r="D216" s="28" t="str">
        <f>[2]UKUPNO!G299</f>
        <v>XXXX</v>
      </c>
      <c r="E216" s="25" t="str">
        <f>[2]UKUPNO!H299</f>
        <v>XXXX</v>
      </c>
      <c r="F216" s="34">
        <f>[2]UKUPNO!I299</f>
        <v>0</v>
      </c>
      <c r="G216" s="34">
        <f>[2]UKUPNO!J299</f>
        <v>0</v>
      </c>
      <c r="H216" s="71" t="s">
        <v>10</v>
      </c>
      <c r="I216" s="46" t="s">
        <v>11</v>
      </c>
      <c r="J216" s="46" t="s">
        <v>11</v>
      </c>
      <c r="K216" s="46" t="s">
        <v>11</v>
      </c>
      <c r="L216" s="46" t="s">
        <v>11</v>
      </c>
      <c r="M216" s="46" t="s">
        <v>11</v>
      </c>
      <c r="N216" s="46" t="s">
        <v>11</v>
      </c>
      <c r="O216" s="65"/>
      <c r="R216" s="92">
        <f t="shared" si="3"/>
        <v>0</v>
      </c>
    </row>
    <row r="217" spans="2:18" ht="15.6" hidden="1" customHeight="1">
      <c r="B217" s="64"/>
      <c r="C217" s="25" t="str">
        <f>[2]UKUPNO!$E$303</f>
        <v>N-2024-32921-1</v>
      </c>
      <c r="D217" s="28" t="str">
        <f>[2]UKUPNO!$G$303</f>
        <v>XXXX</v>
      </c>
      <c r="E217" s="25" t="str">
        <f>[2]UKUPNO!$H$303</f>
        <v>XXXX</v>
      </c>
      <c r="F217" s="34">
        <f>[2]UKUPNO!$I$303</f>
        <v>0</v>
      </c>
      <c r="G217" s="34">
        <f>[2]UKUPNO!$J$303</f>
        <v>0</v>
      </c>
      <c r="H217" s="71" t="s">
        <v>10</v>
      </c>
      <c r="I217" s="46" t="s">
        <v>11</v>
      </c>
      <c r="J217" s="46" t="s">
        <v>11</v>
      </c>
      <c r="K217" s="46" t="s">
        <v>11</v>
      </c>
      <c r="L217" s="46" t="s">
        <v>11</v>
      </c>
      <c r="M217" s="46" t="s">
        <v>11</v>
      </c>
      <c r="N217" s="46" t="s">
        <v>11</v>
      </c>
      <c r="O217" s="65"/>
      <c r="R217" s="92">
        <f t="shared" si="3"/>
        <v>0</v>
      </c>
    </row>
    <row r="218" spans="2:18" ht="21" customHeight="1">
      <c r="B218" s="14">
        <v>77</v>
      </c>
      <c r="C218" s="25" t="str">
        <f>[2]UKUPNO!$E$305</f>
        <v>N-2024-32922-1</v>
      </c>
      <c r="D218" s="28" t="str">
        <f>[2]UKUPNO!$G$305</f>
        <v>Premije osiguranja ostale imovine</v>
      </c>
      <c r="E218" s="25" t="str">
        <f>[2]UKUPNO!$H$305</f>
        <v>66515200-5</v>
      </c>
      <c r="F218" s="34">
        <f>[2]UKUPNO!$I$305</f>
        <v>1250</v>
      </c>
      <c r="G218" s="34">
        <f>[2]UKUPNO!$J$305</f>
        <v>1000</v>
      </c>
      <c r="H218" s="71" t="s">
        <v>10</v>
      </c>
      <c r="I218" s="46" t="s">
        <v>11</v>
      </c>
      <c r="J218" s="46" t="s">
        <v>11</v>
      </c>
      <c r="K218" s="46" t="s">
        <v>11</v>
      </c>
      <c r="L218" s="46" t="s">
        <v>11</v>
      </c>
      <c r="M218" s="46" t="s">
        <v>11</v>
      </c>
      <c r="N218" s="46" t="s">
        <v>11</v>
      </c>
      <c r="O218" s="73" t="s">
        <v>13</v>
      </c>
      <c r="R218" s="92">
        <f t="shared" si="3"/>
        <v>1</v>
      </c>
    </row>
    <row r="219" spans="2:18" ht="15.6" customHeight="1">
      <c r="B219" s="14">
        <v>78</v>
      </c>
      <c r="C219" s="25" t="str">
        <f>[2]UKUPNO!E308</f>
        <v>N-2024-32931-1</v>
      </c>
      <c r="D219" s="28" t="str">
        <f>[2]UKUPNO!G308</f>
        <v>Reprezentacija</v>
      </c>
      <c r="E219" s="25" t="str">
        <f>[2]UKUPNO!H308</f>
        <v>55300000-3</v>
      </c>
      <c r="F219" s="34">
        <f>[2]UKUPNO!I308</f>
        <v>1412</v>
      </c>
      <c r="G219" s="34">
        <f>[2]UKUPNO!J308</f>
        <v>1130</v>
      </c>
      <c r="H219" s="71" t="s">
        <v>10</v>
      </c>
      <c r="I219" s="46" t="s">
        <v>11</v>
      </c>
      <c r="J219" s="46" t="s">
        <v>11</v>
      </c>
      <c r="K219" s="46" t="s">
        <v>11</v>
      </c>
      <c r="L219" s="46" t="s">
        <v>11</v>
      </c>
      <c r="M219" s="46" t="s">
        <v>11</v>
      </c>
      <c r="N219" s="46" t="s">
        <v>11</v>
      </c>
      <c r="O219" s="65"/>
      <c r="R219" s="92">
        <f t="shared" si="3"/>
        <v>1</v>
      </c>
    </row>
    <row r="220" spans="2:18" ht="15.6" hidden="1" customHeight="1">
      <c r="B220" s="64"/>
      <c r="C220" s="25" t="str">
        <f>[2]UKUPNO!E309</f>
        <v>N-2024-32931</v>
      </c>
      <c r="D220" s="28" t="str">
        <f>[2]UKUPNO!G309</f>
        <v>XXXX</v>
      </c>
      <c r="E220" s="25" t="str">
        <f>[2]UKUPNO!H309</f>
        <v>XXXX</v>
      </c>
      <c r="F220" s="34">
        <f>[2]UKUPNO!I309</f>
        <v>0</v>
      </c>
      <c r="G220" s="34">
        <f>[2]UKUPNO!J309</f>
        <v>0</v>
      </c>
      <c r="H220" s="71" t="s">
        <v>10</v>
      </c>
      <c r="I220" s="46" t="s">
        <v>11</v>
      </c>
      <c r="J220" s="46" t="s">
        <v>11</v>
      </c>
      <c r="K220" s="46" t="s">
        <v>11</v>
      </c>
      <c r="L220" s="46" t="s">
        <v>11</v>
      </c>
      <c r="M220" s="46" t="s">
        <v>11</v>
      </c>
      <c r="N220" s="46" t="s">
        <v>11</v>
      </c>
      <c r="O220" s="65"/>
      <c r="R220" s="92">
        <f t="shared" si="3"/>
        <v>0</v>
      </c>
    </row>
    <row r="221" spans="2:18" ht="21" customHeight="1">
      <c r="B221" s="14">
        <v>79</v>
      </c>
      <c r="C221" s="25" t="str">
        <f>[2]UKUPNO!$E$312</f>
        <v>N-2024-32991-1</v>
      </c>
      <c r="D221" s="28" t="str">
        <f>[2]UKUPNO!$G$312</f>
        <v>Rashodi protokola (vijenci, cvijeće, svijeće i slično)</v>
      </c>
      <c r="E221" s="25" t="str">
        <f>[2]UKUPNO!$H$312</f>
        <v>03441000-3</v>
      </c>
      <c r="F221" s="34">
        <f>[2]UKUPNO!$I$312</f>
        <v>170</v>
      </c>
      <c r="G221" s="34">
        <f>[2]UKUPNO!$J$312</f>
        <v>136</v>
      </c>
      <c r="H221" s="71" t="s">
        <v>10</v>
      </c>
      <c r="I221" s="46" t="s">
        <v>11</v>
      </c>
      <c r="J221" s="46" t="s">
        <v>11</v>
      </c>
      <c r="K221" s="46" t="s">
        <v>11</v>
      </c>
      <c r="L221" s="46" t="s">
        <v>11</v>
      </c>
      <c r="M221" s="46" t="s">
        <v>11</v>
      </c>
      <c r="N221" s="46" t="s">
        <v>11</v>
      </c>
      <c r="O221" s="65"/>
      <c r="R221" s="92">
        <f t="shared" si="3"/>
        <v>1</v>
      </c>
    </row>
    <row r="222" spans="2:18" ht="21" hidden="1" customHeight="1">
      <c r="B222" s="64"/>
      <c r="C222" s="25" t="str">
        <f>[2]UKUPNO!E314</f>
        <v>N-2024-32999</v>
      </c>
      <c r="D222" s="28" t="str">
        <f>[2]UKUPNO!G314</f>
        <v>Kontrola ispušnih plinova kotolvnica</v>
      </c>
      <c r="E222" s="25" t="str">
        <f>[2]UKUPNO!H314</f>
        <v>90731400-4</v>
      </c>
      <c r="F222" s="34">
        <f>[2]UKUPNO!I314</f>
        <v>0</v>
      </c>
      <c r="G222" s="34">
        <f>[2]UKUPNO!J314</f>
        <v>0</v>
      </c>
      <c r="H222" s="71" t="s">
        <v>10</v>
      </c>
      <c r="I222" s="46" t="s">
        <v>11</v>
      </c>
      <c r="J222" s="46" t="s">
        <v>11</v>
      </c>
      <c r="K222" s="46" t="s">
        <v>11</v>
      </c>
      <c r="L222" s="46" t="s">
        <v>11</v>
      </c>
      <c r="M222" s="46" t="s">
        <v>11</v>
      </c>
      <c r="N222" s="46" t="s">
        <v>11</v>
      </c>
      <c r="O222" s="65"/>
      <c r="R222" s="92">
        <f t="shared" si="3"/>
        <v>0</v>
      </c>
    </row>
    <row r="223" spans="2:18" ht="15.6" hidden="1" customHeight="1">
      <c r="B223" s="64"/>
      <c r="C223" s="25" t="str">
        <f>[2]UKUPNO!E315</f>
        <v>N-2024-32999</v>
      </c>
      <c r="D223" s="28" t="str">
        <f>[2]UKUPNO!G315</f>
        <v>Osiguranje učenici</v>
      </c>
      <c r="E223" s="25" t="str">
        <f>[2]UKUPNO!H315</f>
        <v>66310000-6</v>
      </c>
      <c r="F223" s="34">
        <f>[2]UKUPNO!I315</f>
        <v>0</v>
      </c>
      <c r="G223" s="34">
        <f>[2]UKUPNO!J315</f>
        <v>0</v>
      </c>
      <c r="H223" s="71" t="s">
        <v>10</v>
      </c>
      <c r="I223" s="46" t="s">
        <v>11</v>
      </c>
      <c r="J223" s="46" t="s">
        <v>11</v>
      </c>
      <c r="K223" s="46" t="s">
        <v>11</v>
      </c>
      <c r="L223" s="46" t="s">
        <v>11</v>
      </c>
      <c r="M223" s="46" t="s">
        <v>11</v>
      </c>
      <c r="N223" s="46" t="s">
        <v>11</v>
      </c>
      <c r="O223" s="65"/>
      <c r="R223" s="92">
        <f t="shared" si="3"/>
        <v>0</v>
      </c>
    </row>
    <row r="224" spans="2:18" ht="15.6" customHeight="1">
      <c r="B224" s="14">
        <v>80</v>
      </c>
      <c r="C224" s="25" t="str">
        <f>[2]UKUPNO!E316</f>
        <v>N-2024-32999-1</v>
      </c>
      <c r="D224" s="28" t="str">
        <f>[2]UKUPNO!G316</f>
        <v>Pokloni i priznanja</v>
      </c>
      <c r="E224" s="25" t="str">
        <f>[2]UKUPNO!H316</f>
        <v>18530000-3</v>
      </c>
      <c r="F224" s="34">
        <f>[2]UKUPNO!I316</f>
        <v>700</v>
      </c>
      <c r="G224" s="34">
        <f>[2]UKUPNO!J316</f>
        <v>560</v>
      </c>
      <c r="H224" s="71" t="s">
        <v>10</v>
      </c>
      <c r="I224" s="46" t="s">
        <v>11</v>
      </c>
      <c r="J224" s="46" t="s">
        <v>11</v>
      </c>
      <c r="K224" s="46" t="s">
        <v>11</v>
      </c>
      <c r="L224" s="46" t="s">
        <v>11</v>
      </c>
      <c r="M224" s="46" t="s">
        <v>11</v>
      </c>
      <c r="N224" s="46" t="s">
        <v>11</v>
      </c>
      <c r="O224" s="65"/>
      <c r="R224" s="92">
        <f t="shared" si="3"/>
        <v>1</v>
      </c>
    </row>
    <row r="225" spans="2:18" ht="15.6" hidden="1" customHeight="1">
      <c r="B225" s="64"/>
      <c r="C225" s="25" t="str">
        <f>[2]UKUPNO!E317</f>
        <v>N-2024-32999</v>
      </c>
      <c r="D225" s="28" t="str">
        <f>[2]UKUPNO!G317</f>
        <v>Ulaznice</v>
      </c>
      <c r="E225" s="25" t="str">
        <f>[2]UKUPNO!H317</f>
        <v>22457000-8</v>
      </c>
      <c r="F225" s="34">
        <f>[2]UKUPNO!I317</f>
        <v>0</v>
      </c>
      <c r="G225" s="34">
        <f>[2]UKUPNO!J317</f>
        <v>0</v>
      </c>
      <c r="H225" s="71" t="s">
        <v>10</v>
      </c>
      <c r="I225" s="46" t="s">
        <v>11</v>
      </c>
      <c r="J225" s="46" t="s">
        <v>11</v>
      </c>
      <c r="K225" s="46" t="s">
        <v>11</v>
      </c>
      <c r="L225" s="46" t="s">
        <v>11</v>
      </c>
      <c r="M225" s="46" t="s">
        <v>11</v>
      </c>
      <c r="N225" s="46" t="s">
        <v>11</v>
      </c>
      <c r="O225" s="65"/>
      <c r="R225" s="92">
        <f t="shared" si="3"/>
        <v>0</v>
      </c>
    </row>
    <row r="226" spans="2:18" ht="15.6" customHeight="1">
      <c r="B226" s="14">
        <v>81</v>
      </c>
      <c r="C226" s="25" t="str">
        <f>[2]UKUPNO!E318</f>
        <v>N-2024-32999-2</v>
      </c>
      <c r="D226" s="28" t="str">
        <f>[2]UKUPNO!G318</f>
        <v>Usluge ovjeravanja (ovrhe)</v>
      </c>
      <c r="E226" s="25" t="str">
        <f>[2]UKUPNO!H318</f>
        <v>79132000-8</v>
      </c>
      <c r="F226" s="34">
        <f>[2]UKUPNO!I318</f>
        <v>100</v>
      </c>
      <c r="G226" s="34">
        <f>[2]UKUPNO!J318</f>
        <v>100</v>
      </c>
      <c r="H226" s="71" t="s">
        <v>10</v>
      </c>
      <c r="I226" s="46" t="s">
        <v>11</v>
      </c>
      <c r="J226" s="46" t="s">
        <v>11</v>
      </c>
      <c r="K226" s="46" t="s">
        <v>11</v>
      </c>
      <c r="L226" s="46" t="s">
        <v>11</v>
      </c>
      <c r="M226" s="46" t="s">
        <v>11</v>
      </c>
      <c r="N226" s="46" t="s">
        <v>11</v>
      </c>
      <c r="O226" s="65"/>
      <c r="R226" s="92">
        <f t="shared" si="3"/>
        <v>1</v>
      </c>
    </row>
    <row r="227" spans="2:18" ht="21" customHeight="1">
      <c r="B227" s="14">
        <v>82</v>
      </c>
      <c r="C227" s="25" t="str">
        <f>[2]UKUPNO!E319</f>
        <v>N-2024-32999-3</v>
      </c>
      <c r="D227" s="28" t="str">
        <f>[2]UKUPNO!G319</f>
        <v>Prateće usluge u cestovnom prijevozu</v>
      </c>
      <c r="E227" s="25" t="str">
        <f>[2]UKUPNO!H319</f>
        <v xml:space="preserve">63712000-3 </v>
      </c>
      <c r="F227" s="34">
        <f>[2]UKUPNO!I319</f>
        <v>66</v>
      </c>
      <c r="G227" s="34">
        <f>[2]UKUPNO!J319</f>
        <v>66</v>
      </c>
      <c r="H227" s="71" t="s">
        <v>10</v>
      </c>
      <c r="I227" s="46" t="s">
        <v>11</v>
      </c>
      <c r="J227" s="46" t="s">
        <v>11</v>
      </c>
      <c r="K227" s="46" t="s">
        <v>11</v>
      </c>
      <c r="L227" s="46" t="s">
        <v>11</v>
      </c>
      <c r="M227" s="46" t="s">
        <v>11</v>
      </c>
      <c r="N227" s="46" t="s">
        <v>11</v>
      </c>
      <c r="O227" s="65"/>
      <c r="R227" s="92">
        <f t="shared" si="3"/>
        <v>1</v>
      </c>
    </row>
    <row r="228" spans="2:18" ht="21" customHeight="1">
      <c r="B228" s="14">
        <v>83</v>
      </c>
      <c r="C228" s="25" t="str">
        <f>[2]UKUPNO!E320</f>
        <v>N-2024-32999-4</v>
      </c>
      <c r="D228" s="28" t="str">
        <f>[2]UKUPNO!G320</f>
        <v>Usluge računalne potpore (certifikati COP)</v>
      </c>
      <c r="E228" s="25" t="str">
        <f>[2]UKUPNO!H320</f>
        <v xml:space="preserve">72610000-9 </v>
      </c>
      <c r="F228" s="34">
        <f>[2]UKUPNO!I320</f>
        <v>64</v>
      </c>
      <c r="G228" s="34">
        <f>[2]UKUPNO!J320</f>
        <v>64</v>
      </c>
      <c r="H228" s="71" t="s">
        <v>10</v>
      </c>
      <c r="I228" s="46" t="s">
        <v>11</v>
      </c>
      <c r="J228" s="46" t="s">
        <v>11</v>
      </c>
      <c r="K228" s="46" t="s">
        <v>11</v>
      </c>
      <c r="L228" s="46" t="s">
        <v>11</v>
      </c>
      <c r="M228" s="46" t="s">
        <v>11</v>
      </c>
      <c r="N228" s="46" t="s">
        <v>11</v>
      </c>
      <c r="O228" s="65"/>
      <c r="R228" s="92">
        <f t="shared" si="3"/>
        <v>1</v>
      </c>
    </row>
    <row r="229" spans="2:18" ht="15.6" hidden="1" customHeight="1">
      <c r="B229" s="64"/>
      <c r="C229" s="25" t="str">
        <f>[2]UKUPNO!E321</f>
        <v>N-2024-32999</v>
      </c>
      <c r="D229" s="28" t="str">
        <f>[2]UKUPNO!G321</f>
        <v>XXXX</v>
      </c>
      <c r="E229" s="25" t="str">
        <f>[2]UKUPNO!H321</f>
        <v>XXXX</v>
      </c>
      <c r="F229" s="34">
        <f>[2]UKUPNO!I321</f>
        <v>0</v>
      </c>
      <c r="G229" s="34">
        <f>[2]UKUPNO!J321</f>
        <v>0</v>
      </c>
      <c r="H229" s="71" t="s">
        <v>10</v>
      </c>
      <c r="I229" s="46" t="s">
        <v>11</v>
      </c>
      <c r="J229" s="46" t="s">
        <v>11</v>
      </c>
      <c r="K229" s="46" t="s">
        <v>11</v>
      </c>
      <c r="L229" s="46" t="s">
        <v>11</v>
      </c>
      <c r="M229" s="46" t="s">
        <v>11</v>
      </c>
      <c r="N229" s="46" t="s">
        <v>11</v>
      </c>
      <c r="O229" s="65"/>
      <c r="R229" s="92">
        <f t="shared" si="3"/>
        <v>0</v>
      </c>
    </row>
    <row r="230" spans="2:18" ht="15.6" hidden="1" customHeight="1">
      <c r="B230" s="64"/>
      <c r="C230" s="25" t="str">
        <f>[2]UKUPNO!E322</f>
        <v>N-2024-32999</v>
      </c>
      <c r="D230" s="28" t="str">
        <f>[2]UKUPNO!G322</f>
        <v>XXXX</v>
      </c>
      <c r="E230" s="25" t="str">
        <f>[2]UKUPNO!H322</f>
        <v>XXXX</v>
      </c>
      <c r="F230" s="34">
        <f>[2]UKUPNO!I322</f>
        <v>0</v>
      </c>
      <c r="G230" s="34">
        <f>[2]UKUPNO!J322</f>
        <v>0</v>
      </c>
      <c r="H230" s="71" t="s">
        <v>10</v>
      </c>
      <c r="I230" s="46" t="s">
        <v>11</v>
      </c>
      <c r="J230" s="46" t="s">
        <v>11</v>
      </c>
      <c r="K230" s="46" t="s">
        <v>11</v>
      </c>
      <c r="L230" s="46" t="s">
        <v>11</v>
      </c>
      <c r="M230" s="46" t="s">
        <v>11</v>
      </c>
      <c r="N230" s="46" t="s">
        <v>11</v>
      </c>
      <c r="O230" s="65"/>
      <c r="R230" s="92">
        <f t="shared" si="3"/>
        <v>0</v>
      </c>
    </row>
    <row r="231" spans="2:18" ht="15.6" hidden="1" customHeight="1">
      <c r="B231" s="64"/>
      <c r="C231" s="25" t="str">
        <f>[2]UKUPNO!E323</f>
        <v>N-2024-32999</v>
      </c>
      <c r="D231" s="28" t="str">
        <f>[2]UKUPNO!G323</f>
        <v>XXXX</v>
      </c>
      <c r="E231" s="25" t="str">
        <f>[2]UKUPNO!H323</f>
        <v>XXXX</v>
      </c>
      <c r="F231" s="34">
        <f>[2]UKUPNO!I323</f>
        <v>0</v>
      </c>
      <c r="G231" s="34">
        <f>[2]UKUPNO!J323</f>
        <v>0</v>
      </c>
      <c r="H231" s="71" t="s">
        <v>10</v>
      </c>
      <c r="I231" s="46" t="s">
        <v>11</v>
      </c>
      <c r="J231" s="46" t="s">
        <v>11</v>
      </c>
      <c r="K231" s="46" t="s">
        <v>11</v>
      </c>
      <c r="L231" s="46" t="s">
        <v>11</v>
      </c>
      <c r="M231" s="46" t="s">
        <v>11</v>
      </c>
      <c r="N231" s="46" t="s">
        <v>11</v>
      </c>
      <c r="O231" s="65"/>
      <c r="R231" s="92">
        <f t="shared" si="3"/>
        <v>0</v>
      </c>
    </row>
    <row r="232" spans="2:18" ht="15.6" hidden="1" customHeight="1">
      <c r="B232" s="64"/>
      <c r="C232" s="25" t="str">
        <f>[2]UKUPNO!E324</f>
        <v>N-2024-32999</v>
      </c>
      <c r="D232" s="28" t="str">
        <f>[2]UKUPNO!G324</f>
        <v>XXXX</v>
      </c>
      <c r="E232" s="25" t="str">
        <f>[2]UKUPNO!H324</f>
        <v>XXXX</v>
      </c>
      <c r="F232" s="34">
        <f>[2]UKUPNO!I324</f>
        <v>0</v>
      </c>
      <c r="G232" s="34">
        <f>[2]UKUPNO!J324</f>
        <v>0</v>
      </c>
      <c r="H232" s="71" t="s">
        <v>10</v>
      </c>
      <c r="I232" s="46" t="s">
        <v>11</v>
      </c>
      <c r="J232" s="46" t="s">
        <v>11</v>
      </c>
      <c r="K232" s="46" t="s">
        <v>11</v>
      </c>
      <c r="L232" s="46" t="s">
        <v>11</v>
      </c>
      <c r="M232" s="46" t="s">
        <v>11</v>
      </c>
      <c r="N232" s="46" t="s">
        <v>11</v>
      </c>
      <c r="O232" s="65"/>
      <c r="R232" s="92">
        <f t="shared" si="3"/>
        <v>0</v>
      </c>
    </row>
    <row r="233" spans="2:18" ht="15.6" hidden="1" customHeight="1">
      <c r="B233" s="64"/>
      <c r="C233" s="25" t="str">
        <f>[2]UKUPNO!E325</f>
        <v>N-2024-32999</v>
      </c>
      <c r="D233" s="28" t="str">
        <f>[2]UKUPNO!G325</f>
        <v>XXXX</v>
      </c>
      <c r="E233" s="25" t="str">
        <f>[2]UKUPNO!H325</f>
        <v>XXXX</v>
      </c>
      <c r="F233" s="34">
        <f>[2]UKUPNO!I325</f>
        <v>0</v>
      </c>
      <c r="G233" s="34">
        <f>[2]UKUPNO!J325</f>
        <v>0</v>
      </c>
      <c r="H233" s="71" t="s">
        <v>10</v>
      </c>
      <c r="I233" s="46" t="s">
        <v>11</v>
      </c>
      <c r="J233" s="46" t="s">
        <v>11</v>
      </c>
      <c r="K233" s="46" t="s">
        <v>11</v>
      </c>
      <c r="L233" s="46" t="s">
        <v>11</v>
      </c>
      <c r="M233" s="46" t="s">
        <v>11</v>
      </c>
      <c r="N233" s="46" t="s">
        <v>11</v>
      </c>
      <c r="O233" s="65"/>
      <c r="R233" s="92">
        <f t="shared" si="3"/>
        <v>0</v>
      </c>
    </row>
    <row r="234" spans="2:18" ht="15.6" hidden="1" customHeight="1">
      <c r="B234" s="64"/>
      <c r="C234" s="25" t="str">
        <f>[2]UKUPNO!E326</f>
        <v>N-2024-32999</v>
      </c>
      <c r="D234" s="28" t="str">
        <f>[2]UKUPNO!G326</f>
        <v>XXXX</v>
      </c>
      <c r="E234" s="25" t="str">
        <f>[2]UKUPNO!H326</f>
        <v>XXXX</v>
      </c>
      <c r="F234" s="34">
        <f>[2]UKUPNO!I326</f>
        <v>0</v>
      </c>
      <c r="G234" s="34">
        <f>[2]UKUPNO!J326</f>
        <v>0</v>
      </c>
      <c r="H234" s="71" t="s">
        <v>10</v>
      </c>
      <c r="I234" s="46" t="s">
        <v>11</v>
      </c>
      <c r="J234" s="46" t="s">
        <v>11</v>
      </c>
      <c r="K234" s="46" t="s">
        <v>11</v>
      </c>
      <c r="L234" s="46" t="s">
        <v>11</v>
      </c>
      <c r="M234" s="46" t="s">
        <v>11</v>
      </c>
      <c r="N234" s="46" t="s">
        <v>11</v>
      </c>
      <c r="O234" s="65"/>
      <c r="R234" s="92">
        <f t="shared" si="3"/>
        <v>0</v>
      </c>
    </row>
    <row r="235" spans="2:18" ht="15.6" hidden="1" customHeight="1">
      <c r="B235" s="64"/>
      <c r="C235" s="25" t="str">
        <f>[2]UKUPNO!E327</f>
        <v>N-2024-32999</v>
      </c>
      <c r="D235" s="28" t="str">
        <f>[2]UKUPNO!G327</f>
        <v>XXXX</v>
      </c>
      <c r="E235" s="25" t="str">
        <f>[2]UKUPNO!H327</f>
        <v>XXXX</v>
      </c>
      <c r="F235" s="34">
        <f>[2]UKUPNO!I327</f>
        <v>0</v>
      </c>
      <c r="G235" s="34">
        <f>[2]UKUPNO!J327</f>
        <v>0</v>
      </c>
      <c r="H235" s="71" t="s">
        <v>10</v>
      </c>
      <c r="I235" s="46" t="s">
        <v>11</v>
      </c>
      <c r="J235" s="46" t="s">
        <v>11</v>
      </c>
      <c r="K235" s="46" t="s">
        <v>11</v>
      </c>
      <c r="L235" s="46" t="s">
        <v>11</v>
      </c>
      <c r="M235" s="46" t="s">
        <v>11</v>
      </c>
      <c r="N235" s="46" t="s">
        <v>11</v>
      </c>
      <c r="O235" s="65"/>
      <c r="R235" s="92">
        <f t="shared" si="3"/>
        <v>0</v>
      </c>
    </row>
    <row r="236" spans="2:18" ht="15.6" hidden="1" customHeight="1">
      <c r="B236" s="64"/>
      <c r="C236" s="25" t="str">
        <f>[2]UKUPNO!E328</f>
        <v>N-2024-32999</v>
      </c>
      <c r="D236" s="28" t="str">
        <f>[2]UKUPNO!G328</f>
        <v>XXXX</v>
      </c>
      <c r="E236" s="25" t="str">
        <f>[2]UKUPNO!H328</f>
        <v>XXXX</v>
      </c>
      <c r="F236" s="34">
        <f>[2]UKUPNO!I328</f>
        <v>0</v>
      </c>
      <c r="G236" s="34">
        <f>[2]UKUPNO!J328</f>
        <v>0</v>
      </c>
      <c r="H236" s="71" t="s">
        <v>10</v>
      </c>
      <c r="I236" s="46" t="s">
        <v>11</v>
      </c>
      <c r="J236" s="46" t="s">
        <v>11</v>
      </c>
      <c r="K236" s="46" t="s">
        <v>11</v>
      </c>
      <c r="L236" s="46" t="s">
        <v>11</v>
      </c>
      <c r="M236" s="46" t="s">
        <v>11</v>
      </c>
      <c r="N236" s="46" t="s">
        <v>11</v>
      </c>
      <c r="O236" s="65"/>
      <c r="R236" s="92">
        <f t="shared" si="3"/>
        <v>0</v>
      </c>
    </row>
    <row r="237" spans="2:18" ht="15.6" customHeight="1">
      <c r="B237" s="14">
        <v>84</v>
      </c>
      <c r="C237" s="25" t="str">
        <f>[2]UKUPNO!$E$333</f>
        <v>N-2024-34312-1</v>
      </c>
      <c r="D237" s="28" t="str">
        <f>[2]UKUPNO!$G$333</f>
        <v>Usluge platnog prometa</v>
      </c>
      <c r="E237" s="25" t="str">
        <f>[2]UKUPNO!$H$333</f>
        <v>---34312</v>
      </c>
      <c r="F237" s="34">
        <f>[2]UKUPNO!$I$333</f>
        <v>400</v>
      </c>
      <c r="G237" s="34">
        <f>[2]UKUPNO!$J$333</f>
        <v>400</v>
      </c>
      <c r="H237" s="71" t="s">
        <v>10</v>
      </c>
      <c r="I237" s="46" t="s">
        <v>11</v>
      </c>
      <c r="J237" s="46" t="s">
        <v>11</v>
      </c>
      <c r="K237" s="46" t="s">
        <v>11</v>
      </c>
      <c r="L237" s="46" t="s">
        <v>11</v>
      </c>
      <c r="M237" s="46" t="s">
        <v>11</v>
      </c>
      <c r="N237" s="46" t="s">
        <v>11</v>
      </c>
      <c r="O237" s="65"/>
      <c r="R237" s="92">
        <f t="shared" si="3"/>
        <v>1</v>
      </c>
    </row>
    <row r="238" spans="2:18" ht="15.6" customHeight="1">
      <c r="B238" s="14">
        <v>85</v>
      </c>
      <c r="C238" s="25" t="str">
        <f>'[2]udžbenici radni'!A2</f>
        <v>N-2024-37229-1</v>
      </c>
      <c r="D238" s="28" t="s">
        <v>98</v>
      </c>
      <c r="E238" s="25" t="s">
        <v>43</v>
      </c>
      <c r="F238" s="34">
        <f>'[2]udžbenici radni'!D2</f>
        <v>500</v>
      </c>
      <c r="G238" s="34">
        <f>'[2]udžbenici radni'!E2</f>
        <v>476.19</v>
      </c>
      <c r="H238" s="71" t="s">
        <v>10</v>
      </c>
      <c r="I238" s="46" t="s">
        <v>11</v>
      </c>
      <c r="J238" s="46" t="s">
        <v>11</v>
      </c>
      <c r="K238" s="46" t="s">
        <v>11</v>
      </c>
      <c r="L238" s="46" t="s">
        <v>11</v>
      </c>
      <c r="M238" s="46" t="s">
        <v>11</v>
      </c>
      <c r="N238" s="46" t="s">
        <v>11</v>
      </c>
      <c r="O238" s="65" t="s">
        <v>15</v>
      </c>
      <c r="R238" s="92">
        <f t="shared" si="3"/>
        <v>1</v>
      </c>
    </row>
    <row r="239" spans="2:18" ht="15.6" customHeight="1">
      <c r="B239" s="14">
        <v>86</v>
      </c>
      <c r="C239" s="25" t="str">
        <f>'[2]udžbenici radni'!A3</f>
        <v>N-2024-37229-2</v>
      </c>
      <c r="D239" s="28" t="s">
        <v>25</v>
      </c>
      <c r="E239" s="25" t="s">
        <v>43</v>
      </c>
      <c r="F239" s="34">
        <f>'[2]udžbenici radni'!D3</f>
        <v>1100</v>
      </c>
      <c r="G239" s="34">
        <f>'[2]udžbenici radni'!E3</f>
        <v>1047.6179999999999</v>
      </c>
      <c r="H239" s="71" t="s">
        <v>10</v>
      </c>
      <c r="I239" s="46" t="s">
        <v>11</v>
      </c>
      <c r="J239" s="46" t="s">
        <v>11</v>
      </c>
      <c r="K239" s="46" t="s">
        <v>11</v>
      </c>
      <c r="L239" s="46" t="s">
        <v>11</v>
      </c>
      <c r="M239" s="46" t="s">
        <v>11</v>
      </c>
      <c r="N239" s="46" t="s">
        <v>11</v>
      </c>
      <c r="O239" s="65" t="s">
        <v>15</v>
      </c>
      <c r="R239" s="92">
        <f t="shared" si="3"/>
        <v>1</v>
      </c>
    </row>
    <row r="240" spans="2:18" ht="15.6" customHeight="1">
      <c r="B240" s="14">
        <v>87</v>
      </c>
      <c r="C240" s="25" t="str">
        <f>'[2]udžbenici radni'!A4</f>
        <v>N-2024-37229-3</v>
      </c>
      <c r="D240" s="28" t="s">
        <v>26</v>
      </c>
      <c r="E240" s="25" t="s">
        <v>43</v>
      </c>
      <c r="F240" s="34">
        <f>'[2]udžbenici radni'!D4</f>
        <v>1000</v>
      </c>
      <c r="G240" s="34">
        <f>'[2]udžbenici radni'!E4</f>
        <v>952.38</v>
      </c>
      <c r="H240" s="71" t="s">
        <v>10</v>
      </c>
      <c r="I240" s="46" t="s">
        <v>11</v>
      </c>
      <c r="J240" s="46" t="s">
        <v>11</v>
      </c>
      <c r="K240" s="46" t="s">
        <v>11</v>
      </c>
      <c r="L240" s="46" t="s">
        <v>11</v>
      </c>
      <c r="M240" s="46" t="s">
        <v>11</v>
      </c>
      <c r="N240" s="46" t="s">
        <v>11</v>
      </c>
      <c r="O240" s="65" t="s">
        <v>15</v>
      </c>
      <c r="R240" s="92">
        <f t="shared" si="3"/>
        <v>1</v>
      </c>
    </row>
    <row r="241" spans="2:18" ht="15.6" customHeight="1">
      <c r="B241" s="14">
        <v>88</v>
      </c>
      <c r="C241" s="25" t="str">
        <f>'[2]udžbenici radni'!A5</f>
        <v>N-2024-37229-4</v>
      </c>
      <c r="D241" s="28" t="s">
        <v>27</v>
      </c>
      <c r="E241" s="25" t="s">
        <v>43</v>
      </c>
      <c r="F241" s="34">
        <f>'[2]udžbenici radni'!D5</f>
        <v>500</v>
      </c>
      <c r="G241" s="34">
        <f>'[2]udžbenici radni'!E5</f>
        <v>476.19</v>
      </c>
      <c r="H241" s="71" t="s">
        <v>10</v>
      </c>
      <c r="I241" s="46" t="s">
        <v>11</v>
      </c>
      <c r="J241" s="46" t="s">
        <v>11</v>
      </c>
      <c r="K241" s="46" t="s">
        <v>11</v>
      </c>
      <c r="L241" s="46" t="s">
        <v>11</v>
      </c>
      <c r="M241" s="46" t="s">
        <v>11</v>
      </c>
      <c r="N241" s="46" t="s">
        <v>11</v>
      </c>
      <c r="O241" s="65" t="s">
        <v>15</v>
      </c>
      <c r="R241" s="92">
        <f t="shared" si="3"/>
        <v>1</v>
      </c>
    </row>
    <row r="242" spans="2:18" ht="15.6" customHeight="1">
      <c r="B242" s="14">
        <v>89</v>
      </c>
      <c r="C242" s="25" t="str">
        <f>'[2]udžbenici radni'!A6</f>
        <v>N-2024-37229-5</v>
      </c>
      <c r="D242" s="28" t="s">
        <v>28</v>
      </c>
      <c r="E242" s="25" t="s">
        <v>43</v>
      </c>
      <c r="F242" s="34">
        <f>'[2]udžbenici radni'!D6</f>
        <v>500</v>
      </c>
      <c r="G242" s="34">
        <f>'[2]udžbenici radni'!E6</f>
        <v>476.19</v>
      </c>
      <c r="H242" s="71" t="s">
        <v>10</v>
      </c>
      <c r="I242" s="46" t="s">
        <v>11</v>
      </c>
      <c r="J242" s="46" t="s">
        <v>11</v>
      </c>
      <c r="K242" s="46" t="s">
        <v>11</v>
      </c>
      <c r="L242" s="46" t="s">
        <v>11</v>
      </c>
      <c r="M242" s="46" t="s">
        <v>11</v>
      </c>
      <c r="N242" s="46" t="s">
        <v>11</v>
      </c>
      <c r="O242" s="65" t="s">
        <v>15</v>
      </c>
      <c r="R242" s="92">
        <f t="shared" si="3"/>
        <v>1</v>
      </c>
    </row>
    <row r="243" spans="2:18" ht="15.6" customHeight="1">
      <c r="B243" s="14">
        <v>90</v>
      </c>
      <c r="C243" s="25" t="str">
        <f>'[2]udžbenici radni'!A7</f>
        <v>N-2024-37229-6</v>
      </c>
      <c r="D243" s="28" t="s">
        <v>29</v>
      </c>
      <c r="E243" s="25" t="s">
        <v>43</v>
      </c>
      <c r="F243" s="34">
        <f>'[2]udžbenici radni'!D7</f>
        <v>1300</v>
      </c>
      <c r="G243" s="34">
        <f>'[2]udžbenici radni'!E7</f>
        <v>1238.0940000000001</v>
      </c>
      <c r="H243" s="71" t="s">
        <v>10</v>
      </c>
      <c r="I243" s="46" t="s">
        <v>11</v>
      </c>
      <c r="J243" s="46" t="s">
        <v>11</v>
      </c>
      <c r="K243" s="46" t="s">
        <v>11</v>
      </c>
      <c r="L243" s="46" t="s">
        <v>11</v>
      </c>
      <c r="M243" s="46" t="s">
        <v>11</v>
      </c>
      <c r="N243" s="46" t="s">
        <v>11</v>
      </c>
      <c r="O243" s="65" t="s">
        <v>15</v>
      </c>
      <c r="R243" s="92">
        <f t="shared" si="3"/>
        <v>1</v>
      </c>
    </row>
    <row r="244" spans="2:18" ht="15.6" customHeight="1">
      <c r="B244" s="14">
        <v>91</v>
      </c>
      <c r="C244" s="25" t="str">
        <f>'[2]udžbenici radni'!A8</f>
        <v>N-2024-37229-7</v>
      </c>
      <c r="D244" s="28" t="s">
        <v>99</v>
      </c>
      <c r="E244" s="25" t="s">
        <v>43</v>
      </c>
      <c r="F244" s="34">
        <f>'[2]udžbenici radni'!D8</f>
        <v>1150</v>
      </c>
      <c r="G244" s="34">
        <f>'[2]udžbenici radni'!E8</f>
        <v>1095.2370000000001</v>
      </c>
      <c r="H244" s="71" t="s">
        <v>10</v>
      </c>
      <c r="I244" s="46" t="s">
        <v>11</v>
      </c>
      <c r="J244" s="46" t="s">
        <v>11</v>
      </c>
      <c r="K244" s="46" t="s">
        <v>11</v>
      </c>
      <c r="L244" s="46" t="s">
        <v>11</v>
      </c>
      <c r="M244" s="46" t="s">
        <v>11</v>
      </c>
      <c r="N244" s="46" t="s">
        <v>11</v>
      </c>
      <c r="O244" s="65" t="s">
        <v>15</v>
      </c>
      <c r="R244" s="92">
        <f t="shared" si="3"/>
        <v>1</v>
      </c>
    </row>
    <row r="245" spans="2:18" ht="15.6" customHeight="1">
      <c r="B245" s="14">
        <v>92</v>
      </c>
      <c r="C245" s="25" t="str">
        <f>'[2]udžbenici radni'!A9</f>
        <v>N-2024-37229-8</v>
      </c>
      <c r="D245" s="28" t="s">
        <v>100</v>
      </c>
      <c r="E245" s="25" t="s">
        <v>43</v>
      </c>
      <c r="F245" s="34">
        <f>'[2]udžbenici radni'!D9</f>
        <v>550</v>
      </c>
      <c r="G245" s="34">
        <f>'[2]udžbenici radni'!E9</f>
        <v>523.80899999999997</v>
      </c>
      <c r="H245" s="71" t="s">
        <v>10</v>
      </c>
      <c r="I245" s="46" t="s">
        <v>11</v>
      </c>
      <c r="J245" s="46" t="s">
        <v>11</v>
      </c>
      <c r="K245" s="46" t="s">
        <v>11</v>
      </c>
      <c r="L245" s="46" t="s">
        <v>11</v>
      </c>
      <c r="M245" s="46" t="s">
        <v>11</v>
      </c>
      <c r="N245" s="46" t="s">
        <v>11</v>
      </c>
      <c r="O245" s="65" t="s">
        <v>15</v>
      </c>
      <c r="R245" s="92">
        <f t="shared" si="3"/>
        <v>1</v>
      </c>
    </row>
    <row r="246" spans="2:18" ht="15.6" customHeight="1">
      <c r="B246" s="14">
        <v>93</v>
      </c>
      <c r="C246" s="25" t="str">
        <f>'[2]udžbenici radni'!A10</f>
        <v>N-2024-37229-9</v>
      </c>
      <c r="D246" s="28" t="s">
        <v>30</v>
      </c>
      <c r="E246" s="25" t="s">
        <v>43</v>
      </c>
      <c r="F246" s="34">
        <f>'[2]udžbenici radni'!D10</f>
        <v>500</v>
      </c>
      <c r="G246" s="34">
        <f>'[2]udžbenici radni'!E10</f>
        <v>476.19</v>
      </c>
      <c r="H246" s="71" t="s">
        <v>10</v>
      </c>
      <c r="I246" s="46" t="s">
        <v>11</v>
      </c>
      <c r="J246" s="46" t="s">
        <v>11</v>
      </c>
      <c r="K246" s="46" t="s">
        <v>11</v>
      </c>
      <c r="L246" s="46" t="s">
        <v>11</v>
      </c>
      <c r="M246" s="46" t="s">
        <v>11</v>
      </c>
      <c r="N246" s="46" t="s">
        <v>11</v>
      </c>
      <c r="O246" s="65" t="s">
        <v>15</v>
      </c>
      <c r="R246" s="92">
        <f t="shared" si="3"/>
        <v>1</v>
      </c>
    </row>
    <row r="247" spans="2:18" ht="15.6" customHeight="1">
      <c r="B247" s="14">
        <v>94</v>
      </c>
      <c r="C247" s="25" t="str">
        <f>'[2]udžbenici radni'!A11</f>
        <v>N-2024-37229-10</v>
      </c>
      <c r="D247" s="28" t="s">
        <v>31</v>
      </c>
      <c r="E247" s="25" t="s">
        <v>43</v>
      </c>
      <c r="F247" s="34">
        <f>'[2]udžbenici radni'!D11</f>
        <v>1000</v>
      </c>
      <c r="G247" s="34">
        <f>'[2]udžbenici radni'!E11</f>
        <v>952.38</v>
      </c>
      <c r="H247" s="71" t="s">
        <v>10</v>
      </c>
      <c r="I247" s="46" t="s">
        <v>11</v>
      </c>
      <c r="J247" s="46" t="s">
        <v>11</v>
      </c>
      <c r="K247" s="46" t="s">
        <v>11</v>
      </c>
      <c r="L247" s="46" t="s">
        <v>11</v>
      </c>
      <c r="M247" s="46" t="s">
        <v>11</v>
      </c>
      <c r="N247" s="46" t="s">
        <v>11</v>
      </c>
      <c r="O247" s="65" t="s">
        <v>15</v>
      </c>
      <c r="R247" s="92">
        <f t="shared" si="3"/>
        <v>1</v>
      </c>
    </row>
    <row r="248" spans="2:18" ht="15.6" customHeight="1">
      <c r="B248" s="14">
        <v>95</v>
      </c>
      <c r="C248" s="25" t="str">
        <f>'[2]udžbenici radni'!A12</f>
        <v>N-2024-37229-11</v>
      </c>
      <c r="D248" s="28" t="s">
        <v>32</v>
      </c>
      <c r="E248" s="25" t="s">
        <v>43</v>
      </c>
      <c r="F248" s="34">
        <f>'[2]udžbenici radni'!D12</f>
        <v>1000</v>
      </c>
      <c r="G248" s="34">
        <f>'[2]udžbenici radni'!E12</f>
        <v>952.38</v>
      </c>
      <c r="H248" s="71" t="s">
        <v>10</v>
      </c>
      <c r="I248" s="46" t="s">
        <v>11</v>
      </c>
      <c r="J248" s="46" t="s">
        <v>11</v>
      </c>
      <c r="K248" s="46" t="s">
        <v>11</v>
      </c>
      <c r="L248" s="46" t="s">
        <v>11</v>
      </c>
      <c r="M248" s="46" t="s">
        <v>11</v>
      </c>
      <c r="N248" s="46" t="s">
        <v>11</v>
      </c>
      <c r="O248" s="65" t="s">
        <v>15</v>
      </c>
      <c r="R248" s="92">
        <f t="shared" si="3"/>
        <v>1</v>
      </c>
    </row>
    <row r="249" spans="2:18" ht="15.6" customHeight="1">
      <c r="B249" s="14">
        <v>96</v>
      </c>
      <c r="C249" s="25" t="str">
        <f>'[2]udžbenici radni'!A13</f>
        <v>N-2024-37229-12</v>
      </c>
      <c r="D249" s="28" t="s">
        <v>33</v>
      </c>
      <c r="E249" s="25" t="s">
        <v>43</v>
      </c>
      <c r="F249" s="34">
        <f>'[2]udžbenici radni'!D13</f>
        <v>500</v>
      </c>
      <c r="G249" s="34">
        <f>'[2]udžbenici radni'!E13</f>
        <v>476.19</v>
      </c>
      <c r="H249" s="71" t="s">
        <v>10</v>
      </c>
      <c r="I249" s="46" t="s">
        <v>11</v>
      </c>
      <c r="J249" s="46" t="s">
        <v>11</v>
      </c>
      <c r="K249" s="46" t="s">
        <v>11</v>
      </c>
      <c r="L249" s="46" t="s">
        <v>11</v>
      </c>
      <c r="M249" s="46" t="s">
        <v>11</v>
      </c>
      <c r="N249" s="46" t="s">
        <v>11</v>
      </c>
      <c r="O249" s="65" t="s">
        <v>15</v>
      </c>
      <c r="R249" s="92">
        <f t="shared" si="3"/>
        <v>1</v>
      </c>
    </row>
    <row r="250" spans="2:18" ht="15.6" customHeight="1">
      <c r="B250" s="14">
        <v>97</v>
      </c>
      <c r="C250" s="25" t="str">
        <f>'[2]udžbenici radni'!A14</f>
        <v>N-2024-37229-13</v>
      </c>
      <c r="D250" s="28" t="s">
        <v>34</v>
      </c>
      <c r="E250" s="25" t="s">
        <v>43</v>
      </c>
      <c r="F250" s="34">
        <f>'[2]udžbenici radni'!D14</f>
        <v>600</v>
      </c>
      <c r="G250" s="34">
        <f>'[2]udžbenici radni'!E14</f>
        <v>571.428</v>
      </c>
      <c r="H250" s="71" t="s">
        <v>10</v>
      </c>
      <c r="I250" s="46" t="s">
        <v>11</v>
      </c>
      <c r="J250" s="46" t="s">
        <v>11</v>
      </c>
      <c r="K250" s="46" t="s">
        <v>11</v>
      </c>
      <c r="L250" s="46" t="s">
        <v>11</v>
      </c>
      <c r="M250" s="46" t="s">
        <v>11</v>
      </c>
      <c r="N250" s="46" t="s">
        <v>11</v>
      </c>
      <c r="O250" s="65" t="s">
        <v>15</v>
      </c>
      <c r="R250" s="92">
        <f t="shared" si="3"/>
        <v>1</v>
      </c>
    </row>
    <row r="251" spans="2:18" ht="15.6" customHeight="1">
      <c r="B251" s="14">
        <v>98</v>
      </c>
      <c r="C251" s="25" t="str">
        <f>'[2]udžbenici radni'!A15</f>
        <v>N-2024-37229-14</v>
      </c>
      <c r="D251" s="28" t="s">
        <v>35</v>
      </c>
      <c r="E251" s="25" t="s">
        <v>43</v>
      </c>
      <c r="F251" s="34">
        <f>'[2]udžbenici radni'!D15</f>
        <v>1100</v>
      </c>
      <c r="G251" s="34">
        <f>'[2]udžbenici radni'!E15</f>
        <v>1047.6179999999999</v>
      </c>
      <c r="H251" s="71" t="s">
        <v>10</v>
      </c>
      <c r="I251" s="46" t="s">
        <v>11</v>
      </c>
      <c r="J251" s="46" t="s">
        <v>11</v>
      </c>
      <c r="K251" s="46" t="s">
        <v>11</v>
      </c>
      <c r="L251" s="46" t="s">
        <v>11</v>
      </c>
      <c r="M251" s="46" t="s">
        <v>11</v>
      </c>
      <c r="N251" s="46" t="s">
        <v>11</v>
      </c>
      <c r="O251" s="65" t="s">
        <v>15</v>
      </c>
      <c r="R251" s="92">
        <f t="shared" si="3"/>
        <v>1</v>
      </c>
    </row>
    <row r="252" spans="2:18" ht="15.6" customHeight="1">
      <c r="B252" s="14">
        <v>99</v>
      </c>
      <c r="C252" s="25" t="str">
        <f>'[2]udžbenici radni'!A16</f>
        <v>N-2024-37229-15</v>
      </c>
      <c r="D252" s="28" t="s">
        <v>44</v>
      </c>
      <c r="E252" s="25" t="s">
        <v>43</v>
      </c>
      <c r="F252" s="34">
        <f>'[2]udžbenici radni'!D16</f>
        <v>1100</v>
      </c>
      <c r="G252" s="34">
        <f>'[2]udžbenici radni'!E16</f>
        <v>1047.6179999999999</v>
      </c>
      <c r="H252" s="71" t="s">
        <v>10</v>
      </c>
      <c r="I252" s="46" t="s">
        <v>11</v>
      </c>
      <c r="J252" s="46" t="s">
        <v>11</v>
      </c>
      <c r="K252" s="46" t="s">
        <v>11</v>
      </c>
      <c r="L252" s="46" t="s">
        <v>11</v>
      </c>
      <c r="M252" s="46" t="s">
        <v>11</v>
      </c>
      <c r="N252" s="46" t="s">
        <v>11</v>
      </c>
      <c r="O252" s="65" t="s">
        <v>15</v>
      </c>
      <c r="R252" s="92">
        <f t="shared" si="3"/>
        <v>1</v>
      </c>
    </row>
    <row r="253" spans="2:18" ht="15.6" customHeight="1">
      <c r="B253" s="14">
        <v>100</v>
      </c>
      <c r="C253" s="25" t="str">
        <f>'[2]udžbenici radni'!A17</f>
        <v>N-2024-37229-16</v>
      </c>
      <c r="D253" s="28" t="s">
        <v>36</v>
      </c>
      <c r="E253" s="25" t="s">
        <v>43</v>
      </c>
      <c r="F253" s="34">
        <f>'[2]udžbenici radni'!D17</f>
        <v>1100</v>
      </c>
      <c r="G253" s="34">
        <f>'[2]udžbenici radni'!E17</f>
        <v>1047.6179999999999</v>
      </c>
      <c r="H253" s="71" t="s">
        <v>10</v>
      </c>
      <c r="I253" s="46" t="s">
        <v>11</v>
      </c>
      <c r="J253" s="46" t="s">
        <v>11</v>
      </c>
      <c r="K253" s="46" t="s">
        <v>11</v>
      </c>
      <c r="L253" s="46" t="s">
        <v>11</v>
      </c>
      <c r="M253" s="46" t="s">
        <v>11</v>
      </c>
      <c r="N253" s="46" t="s">
        <v>11</v>
      </c>
      <c r="O253" s="65" t="s">
        <v>15</v>
      </c>
      <c r="R253" s="92">
        <f t="shared" si="3"/>
        <v>1</v>
      </c>
    </row>
    <row r="254" spans="2:18" ht="15.6" customHeight="1">
      <c r="B254" s="14">
        <v>101</v>
      </c>
      <c r="C254" s="25" t="str">
        <f>'[2]udžbenici radni'!A18</f>
        <v>N-2024-37229-17</v>
      </c>
      <c r="D254" s="28" t="s">
        <v>37</v>
      </c>
      <c r="E254" s="25" t="s">
        <v>43</v>
      </c>
      <c r="F254" s="34">
        <f>'[2]udžbenici radni'!D18</f>
        <v>150</v>
      </c>
      <c r="G254" s="34">
        <f>'[2]udžbenici radni'!E18</f>
        <v>142.857</v>
      </c>
      <c r="H254" s="71" t="s">
        <v>10</v>
      </c>
      <c r="I254" s="46" t="s">
        <v>11</v>
      </c>
      <c r="J254" s="46" t="s">
        <v>11</v>
      </c>
      <c r="K254" s="46" t="s">
        <v>11</v>
      </c>
      <c r="L254" s="46" t="s">
        <v>11</v>
      </c>
      <c r="M254" s="46" t="s">
        <v>11</v>
      </c>
      <c r="N254" s="46" t="s">
        <v>11</v>
      </c>
      <c r="O254" s="65" t="s">
        <v>15</v>
      </c>
      <c r="R254" s="92">
        <f t="shared" si="3"/>
        <v>1</v>
      </c>
    </row>
    <row r="255" spans="2:18" ht="15.6" customHeight="1">
      <c r="B255" s="14">
        <v>102</v>
      </c>
      <c r="C255" s="25" t="str">
        <f>'[2]udžbenici radni'!A19</f>
        <v>N-2024-37229-18</v>
      </c>
      <c r="D255" s="28" t="s">
        <v>38</v>
      </c>
      <c r="E255" s="25" t="s">
        <v>43</v>
      </c>
      <c r="F255" s="34">
        <f>'[2]udžbenici radni'!D19</f>
        <v>800</v>
      </c>
      <c r="G255" s="34">
        <f>'[2]udžbenici radni'!E19</f>
        <v>761.904</v>
      </c>
      <c r="H255" s="71" t="s">
        <v>10</v>
      </c>
      <c r="I255" s="46" t="s">
        <v>11</v>
      </c>
      <c r="J255" s="46" t="s">
        <v>11</v>
      </c>
      <c r="K255" s="46" t="s">
        <v>11</v>
      </c>
      <c r="L255" s="46" t="s">
        <v>11</v>
      </c>
      <c r="M255" s="46" t="s">
        <v>11</v>
      </c>
      <c r="N255" s="46" t="s">
        <v>11</v>
      </c>
      <c r="O255" s="65" t="s">
        <v>15</v>
      </c>
      <c r="R255" s="92">
        <f t="shared" si="3"/>
        <v>1</v>
      </c>
    </row>
    <row r="256" spans="2:18" ht="15.6" customHeight="1">
      <c r="B256" s="14">
        <v>103</v>
      </c>
      <c r="C256" s="25" t="str">
        <f>'[2]udžbenici radni'!A20</f>
        <v>N-2024-37229-19</v>
      </c>
      <c r="D256" s="28" t="s">
        <v>39</v>
      </c>
      <c r="E256" s="25" t="s">
        <v>43</v>
      </c>
      <c r="F256" s="34">
        <f>'[2]udžbenici radni'!D20</f>
        <v>200</v>
      </c>
      <c r="G256" s="34">
        <f>'[2]udžbenici radni'!E20</f>
        <v>190.476</v>
      </c>
      <c r="H256" s="71" t="s">
        <v>10</v>
      </c>
      <c r="I256" s="46" t="s">
        <v>11</v>
      </c>
      <c r="J256" s="46" t="s">
        <v>11</v>
      </c>
      <c r="K256" s="46" t="s">
        <v>11</v>
      </c>
      <c r="L256" s="46" t="s">
        <v>11</v>
      </c>
      <c r="M256" s="46" t="s">
        <v>11</v>
      </c>
      <c r="N256" s="46" t="s">
        <v>11</v>
      </c>
      <c r="O256" s="65" t="s">
        <v>15</v>
      </c>
      <c r="R256" s="92">
        <f t="shared" si="3"/>
        <v>1</v>
      </c>
    </row>
    <row r="257" spans="2:18" ht="15.6" customHeight="1">
      <c r="B257" s="14">
        <v>104</v>
      </c>
      <c r="C257" s="25" t="str">
        <f>'[2]udžbenici radni'!A21</f>
        <v>N-2024-37229-20</v>
      </c>
      <c r="D257" s="28" t="s">
        <v>40</v>
      </c>
      <c r="E257" s="25" t="s">
        <v>43</v>
      </c>
      <c r="F257" s="34">
        <f>'[2]udžbenici radni'!D21</f>
        <v>1000</v>
      </c>
      <c r="G257" s="34">
        <f>'[2]udžbenici radni'!E21</f>
        <v>952.38</v>
      </c>
      <c r="H257" s="71" t="s">
        <v>10</v>
      </c>
      <c r="I257" s="46" t="s">
        <v>11</v>
      </c>
      <c r="J257" s="46" t="s">
        <v>11</v>
      </c>
      <c r="K257" s="46" t="s">
        <v>11</v>
      </c>
      <c r="L257" s="46" t="s">
        <v>11</v>
      </c>
      <c r="M257" s="46" t="s">
        <v>11</v>
      </c>
      <c r="N257" s="46" t="s">
        <v>11</v>
      </c>
      <c r="O257" s="65" t="s">
        <v>15</v>
      </c>
      <c r="R257" s="92">
        <f t="shared" si="3"/>
        <v>1</v>
      </c>
    </row>
    <row r="258" spans="2:18" ht="15.6" customHeight="1">
      <c r="B258" s="14">
        <v>105</v>
      </c>
      <c r="C258" s="25" t="str">
        <f>'[2]udžbenici radni'!A22</f>
        <v>N-2024-37229-21</v>
      </c>
      <c r="D258" s="28" t="s">
        <v>102</v>
      </c>
      <c r="E258" s="25" t="s">
        <v>43</v>
      </c>
      <c r="F258" s="34">
        <f>'[2]udžbenici radni'!D22</f>
        <v>150</v>
      </c>
      <c r="G258" s="34">
        <f>'[2]udžbenici radni'!E22</f>
        <v>142.857</v>
      </c>
      <c r="H258" s="71" t="s">
        <v>10</v>
      </c>
      <c r="I258" s="46" t="s">
        <v>11</v>
      </c>
      <c r="J258" s="46" t="s">
        <v>11</v>
      </c>
      <c r="K258" s="46" t="s">
        <v>11</v>
      </c>
      <c r="L258" s="46" t="s">
        <v>11</v>
      </c>
      <c r="M258" s="46" t="s">
        <v>11</v>
      </c>
      <c r="N258" s="46" t="s">
        <v>11</v>
      </c>
      <c r="O258" s="65" t="s">
        <v>15</v>
      </c>
      <c r="R258" s="92">
        <f t="shared" si="3"/>
        <v>1</v>
      </c>
    </row>
    <row r="259" spans="2:18" ht="15.6" customHeight="1">
      <c r="B259" s="14">
        <v>106</v>
      </c>
      <c r="C259" s="25" t="str">
        <f>'[2]udžbenici radni'!A23</f>
        <v>N-2024-37229-22</v>
      </c>
      <c r="D259" s="28" t="s">
        <v>41</v>
      </c>
      <c r="E259" s="25" t="s">
        <v>43</v>
      </c>
      <c r="F259" s="34">
        <f>'[2]udžbenici radni'!D23</f>
        <v>1000</v>
      </c>
      <c r="G259" s="34">
        <f>'[2]udžbenici radni'!E23</f>
        <v>952.38</v>
      </c>
      <c r="H259" s="71" t="s">
        <v>10</v>
      </c>
      <c r="I259" s="46" t="s">
        <v>11</v>
      </c>
      <c r="J259" s="46" t="s">
        <v>11</v>
      </c>
      <c r="K259" s="46" t="s">
        <v>11</v>
      </c>
      <c r="L259" s="46" t="s">
        <v>11</v>
      </c>
      <c r="M259" s="46" t="s">
        <v>11</v>
      </c>
      <c r="N259" s="46" t="s">
        <v>11</v>
      </c>
      <c r="O259" s="65" t="s">
        <v>15</v>
      </c>
      <c r="R259" s="92">
        <f t="shared" si="3"/>
        <v>1</v>
      </c>
    </row>
    <row r="260" spans="2:18" ht="15.6" customHeight="1">
      <c r="B260" s="14">
        <v>107</v>
      </c>
      <c r="C260" s="25" t="str">
        <f>'[2]udžbenici radni'!A24</f>
        <v>N-2024-37229-23</v>
      </c>
      <c r="D260" s="28" t="s">
        <v>103</v>
      </c>
      <c r="E260" s="25" t="s">
        <v>43</v>
      </c>
      <c r="F260" s="34">
        <f>'[2]udžbenici radni'!D24</f>
        <v>150</v>
      </c>
      <c r="G260" s="34">
        <f>'[2]udžbenici radni'!E24</f>
        <v>142.857</v>
      </c>
      <c r="H260" s="71" t="s">
        <v>10</v>
      </c>
      <c r="I260" s="46" t="s">
        <v>11</v>
      </c>
      <c r="J260" s="46" t="s">
        <v>11</v>
      </c>
      <c r="K260" s="46" t="s">
        <v>11</v>
      </c>
      <c r="L260" s="46" t="s">
        <v>11</v>
      </c>
      <c r="M260" s="46" t="s">
        <v>11</v>
      </c>
      <c r="N260" s="46" t="s">
        <v>11</v>
      </c>
      <c r="O260" s="65" t="s">
        <v>15</v>
      </c>
      <c r="R260" s="92">
        <f t="shared" si="3"/>
        <v>1</v>
      </c>
    </row>
    <row r="261" spans="2:18" ht="15.6" customHeight="1">
      <c r="B261" s="14">
        <v>108</v>
      </c>
      <c r="C261" s="25" t="str">
        <f>'[2]udžbenici radni'!A25</f>
        <v>N-2024-37229-24</v>
      </c>
      <c r="D261" s="28" t="s">
        <v>42</v>
      </c>
      <c r="E261" s="25" t="s">
        <v>43</v>
      </c>
      <c r="F261" s="34">
        <f>'[2]udžbenici radni'!D25</f>
        <v>1000</v>
      </c>
      <c r="G261" s="34">
        <f>'[2]udžbenici radni'!E25</f>
        <v>952.38</v>
      </c>
      <c r="H261" s="71" t="s">
        <v>10</v>
      </c>
      <c r="I261" s="46" t="s">
        <v>11</v>
      </c>
      <c r="J261" s="46" t="s">
        <v>11</v>
      </c>
      <c r="K261" s="46" t="s">
        <v>11</v>
      </c>
      <c r="L261" s="46" t="s">
        <v>11</v>
      </c>
      <c r="M261" s="46" t="s">
        <v>11</v>
      </c>
      <c r="N261" s="46" t="s">
        <v>11</v>
      </c>
      <c r="O261" s="65" t="s">
        <v>15</v>
      </c>
      <c r="R261" s="92">
        <f t="shared" si="3"/>
        <v>1</v>
      </c>
    </row>
    <row r="262" spans="2:18" ht="15.6" customHeight="1">
      <c r="B262" s="14">
        <v>109</v>
      </c>
      <c r="C262" s="25" t="str">
        <f>'[2]udžbenici radni'!A26</f>
        <v>N-2024-37229-25</v>
      </c>
      <c r="D262" s="28" t="s">
        <v>101</v>
      </c>
      <c r="E262" s="25" t="s">
        <v>43</v>
      </c>
      <c r="F262" s="34">
        <f>'[2]udžbenici radni'!D26</f>
        <v>150</v>
      </c>
      <c r="G262" s="34">
        <f>'[2]udžbenici radni'!E26</f>
        <v>142.857</v>
      </c>
      <c r="H262" s="71" t="s">
        <v>10</v>
      </c>
      <c r="I262" s="46" t="s">
        <v>11</v>
      </c>
      <c r="J262" s="46" t="s">
        <v>11</v>
      </c>
      <c r="K262" s="46" t="s">
        <v>11</v>
      </c>
      <c r="L262" s="46" t="s">
        <v>11</v>
      </c>
      <c r="M262" s="46" t="s">
        <v>11</v>
      </c>
      <c r="N262" s="46" t="s">
        <v>11</v>
      </c>
      <c r="O262" s="65" t="s">
        <v>15</v>
      </c>
      <c r="R262" s="92">
        <f t="shared" si="3"/>
        <v>1</v>
      </c>
    </row>
    <row r="263" spans="2:18" ht="15.6" customHeight="1">
      <c r="B263" s="14">
        <v>110</v>
      </c>
      <c r="C263" s="25" t="str">
        <f>'[2]udžbenici radni'!$A$28</f>
        <v>N-2024-34312-27</v>
      </c>
      <c r="D263" s="28" t="s">
        <v>24</v>
      </c>
      <c r="E263" s="25" t="s">
        <v>43</v>
      </c>
      <c r="F263" s="34">
        <f>'[2]udžbenici radni'!D27</f>
        <v>2400</v>
      </c>
      <c r="G263" s="34">
        <f>'[2]udžbenici radni'!E27</f>
        <v>2285.712</v>
      </c>
      <c r="H263" s="71" t="s">
        <v>10</v>
      </c>
      <c r="I263" s="46" t="s">
        <v>11</v>
      </c>
      <c r="J263" s="46" t="s">
        <v>11</v>
      </c>
      <c r="K263" s="46" t="s">
        <v>11</v>
      </c>
      <c r="L263" s="46" t="s">
        <v>11</v>
      </c>
      <c r="M263" s="46" t="s">
        <v>11</v>
      </c>
      <c r="N263" s="46" t="s">
        <v>11</v>
      </c>
      <c r="O263" s="65" t="s">
        <v>15</v>
      </c>
      <c r="R263" s="92">
        <f t="shared" si="3"/>
        <v>1</v>
      </c>
    </row>
    <row r="264" spans="2:18" ht="15.6" hidden="1" customHeight="1">
      <c r="B264" s="64"/>
      <c r="C264" s="25" t="str">
        <f>[2]UKUPNO!E338</f>
        <v>N-2024-37229</v>
      </c>
      <c r="D264" s="28" t="str">
        <f>[2]UKUPNO!G338</f>
        <v>Sanitarni ručnici ili tamponi</v>
      </c>
      <c r="E264" s="25" t="str">
        <f>[2]UKUPNO!H338</f>
        <v>33771100-6-2</v>
      </c>
      <c r="F264" s="34">
        <f>[2]UKUPNO!I338</f>
        <v>0</v>
      </c>
      <c r="G264" s="34">
        <f>[2]UKUPNO!J338</f>
        <v>0</v>
      </c>
      <c r="H264" s="71" t="s">
        <v>10</v>
      </c>
      <c r="I264" s="46" t="s">
        <v>11</v>
      </c>
      <c r="J264" s="46" t="s">
        <v>11</v>
      </c>
      <c r="K264" s="46" t="s">
        <v>11</v>
      </c>
      <c r="L264" s="46" t="s">
        <v>11</v>
      </c>
      <c r="M264" s="46" t="s">
        <v>11</v>
      </c>
      <c r="N264" s="46" t="s">
        <v>11</v>
      </c>
      <c r="O264" s="65"/>
      <c r="R264" s="92">
        <f t="shared" si="3"/>
        <v>0</v>
      </c>
    </row>
    <row r="265" spans="2:18" ht="21" hidden="1" customHeight="1">
      <c r="B265" s="64"/>
      <c r="C265" s="25" t="str">
        <f>[2]UKUPNO!E339</f>
        <v>N-2024-37229</v>
      </c>
      <c r="D265" s="28" t="str">
        <f>[2]UKUPNO!G339</f>
        <v>Pisaći pribor i ostali pribor za pisanje</v>
      </c>
      <c r="E265" s="25" t="str">
        <f>[2]UKUPNO!H339</f>
        <v xml:space="preserve">30192700-8 </v>
      </c>
      <c r="F265" s="34">
        <f>[2]UKUPNO!I339</f>
        <v>0</v>
      </c>
      <c r="G265" s="34">
        <f>[2]UKUPNO!J339</f>
        <v>0</v>
      </c>
      <c r="H265" s="71" t="s">
        <v>10</v>
      </c>
      <c r="I265" s="46" t="s">
        <v>11</v>
      </c>
      <c r="J265" s="46" t="s">
        <v>11</v>
      </c>
      <c r="K265" s="46" t="s">
        <v>11</v>
      </c>
      <c r="L265" s="46" t="s">
        <v>11</v>
      </c>
      <c r="M265" s="46" t="s">
        <v>11</v>
      </c>
      <c r="N265" s="46" t="s">
        <v>11</v>
      </c>
      <c r="O265" s="65"/>
      <c r="R265" s="92">
        <f t="shared" si="3"/>
        <v>0</v>
      </c>
    </row>
    <row r="266" spans="2:18" ht="15.6" hidden="1" customHeight="1">
      <c r="B266" s="64"/>
      <c r="C266" s="25" t="str">
        <f>[2]UKUPNO!E340</f>
        <v>N-2024-37229</v>
      </c>
      <c r="D266" s="28" t="str">
        <f>[2]UKUPNO!G340</f>
        <v>XXXX</v>
      </c>
      <c r="E266" s="25" t="str">
        <f>[2]UKUPNO!H340</f>
        <v>XXXX</v>
      </c>
      <c r="F266" s="34">
        <f>[2]UKUPNO!I340</f>
        <v>0</v>
      </c>
      <c r="G266" s="34">
        <f>[2]UKUPNO!J340</f>
        <v>0</v>
      </c>
      <c r="H266" s="71" t="s">
        <v>10</v>
      </c>
      <c r="I266" s="46" t="s">
        <v>11</v>
      </c>
      <c r="J266" s="46" t="s">
        <v>11</v>
      </c>
      <c r="K266" s="46" t="s">
        <v>11</v>
      </c>
      <c r="L266" s="46" t="s">
        <v>11</v>
      </c>
      <c r="M266" s="46" t="s">
        <v>11</v>
      </c>
      <c r="N266" s="46" t="s">
        <v>11</v>
      </c>
      <c r="O266" s="65"/>
      <c r="R266" s="92">
        <f t="shared" si="3"/>
        <v>0</v>
      </c>
    </row>
    <row r="267" spans="2:18" ht="15.6" hidden="1" customHeight="1">
      <c r="B267" s="64"/>
      <c r="C267" s="25" t="str">
        <f>[2]UKUPNO!E341</f>
        <v>N-2024-37229</v>
      </c>
      <c r="D267" s="28" t="str">
        <f>[2]UKUPNO!G341</f>
        <v>XXXX</v>
      </c>
      <c r="E267" s="25" t="str">
        <f>[2]UKUPNO!H341</f>
        <v>XXXX</v>
      </c>
      <c r="F267" s="34">
        <f>[2]UKUPNO!I341</f>
        <v>0</v>
      </c>
      <c r="G267" s="34">
        <f>[2]UKUPNO!J341</f>
        <v>0</v>
      </c>
      <c r="H267" s="71" t="s">
        <v>10</v>
      </c>
      <c r="I267" s="46" t="s">
        <v>11</v>
      </c>
      <c r="J267" s="46" t="s">
        <v>11</v>
      </c>
      <c r="K267" s="46" t="s">
        <v>11</v>
      </c>
      <c r="L267" s="46" t="s">
        <v>11</v>
      </c>
      <c r="M267" s="46" t="s">
        <v>11</v>
      </c>
      <c r="N267" s="46" t="s">
        <v>11</v>
      </c>
      <c r="O267" s="65"/>
      <c r="R267" s="92">
        <f t="shared" si="3"/>
        <v>0</v>
      </c>
    </row>
    <row r="268" spans="2:18" ht="15.6" hidden="1" customHeight="1">
      <c r="B268" s="64"/>
      <c r="C268" s="25" t="str">
        <f>[2]UKUPNO!E342</f>
        <v>N-2024-37229</v>
      </c>
      <c r="D268" s="28" t="str">
        <f>[2]UKUPNO!G342</f>
        <v>XXXX</v>
      </c>
      <c r="E268" s="25" t="str">
        <f>[2]UKUPNO!H342</f>
        <v>XXXX</v>
      </c>
      <c r="F268" s="34">
        <f>[2]UKUPNO!I342</f>
        <v>0</v>
      </c>
      <c r="G268" s="34">
        <f>[2]UKUPNO!J342</f>
        <v>0</v>
      </c>
      <c r="H268" s="71" t="s">
        <v>10</v>
      </c>
      <c r="I268" s="46" t="s">
        <v>11</v>
      </c>
      <c r="J268" s="46" t="s">
        <v>11</v>
      </c>
      <c r="K268" s="46" t="s">
        <v>11</v>
      </c>
      <c r="L268" s="46" t="s">
        <v>11</v>
      </c>
      <c r="M268" s="46" t="s">
        <v>11</v>
      </c>
      <c r="N268" s="46" t="s">
        <v>11</v>
      </c>
      <c r="O268" s="65"/>
      <c r="R268" s="92">
        <f t="shared" si="3"/>
        <v>0</v>
      </c>
    </row>
    <row r="269" spans="2:18" ht="15.6" hidden="1" customHeight="1">
      <c r="B269" s="64"/>
      <c r="C269" s="25" t="str">
        <f>[2]UKUPNO!E343</f>
        <v>N-2024-37229</v>
      </c>
      <c r="D269" s="28" t="str">
        <f>[2]UKUPNO!G343</f>
        <v>XXXX</v>
      </c>
      <c r="E269" s="25" t="str">
        <f>[2]UKUPNO!H343</f>
        <v>XXXX</v>
      </c>
      <c r="F269" s="34">
        <f>[2]UKUPNO!I343</f>
        <v>0</v>
      </c>
      <c r="G269" s="34">
        <f>[2]UKUPNO!J343</f>
        <v>0</v>
      </c>
      <c r="H269" s="71" t="s">
        <v>10</v>
      </c>
      <c r="I269" s="46" t="s">
        <v>11</v>
      </c>
      <c r="J269" s="46" t="s">
        <v>11</v>
      </c>
      <c r="K269" s="46" t="s">
        <v>11</v>
      </c>
      <c r="L269" s="46" t="s">
        <v>11</v>
      </c>
      <c r="M269" s="46" t="s">
        <v>11</v>
      </c>
      <c r="N269" s="46" t="s">
        <v>11</v>
      </c>
      <c r="O269" s="65"/>
      <c r="R269" s="92">
        <f t="shared" si="3"/>
        <v>0</v>
      </c>
    </row>
    <row r="270" spans="2:18" ht="15.6" hidden="1" customHeight="1">
      <c r="B270" s="64"/>
      <c r="C270" s="25" t="str">
        <f>[2]UKUPNO!E344</f>
        <v>N-2024-37229</v>
      </c>
      <c r="D270" s="28" t="str">
        <f>[2]UKUPNO!G344</f>
        <v>XXXX</v>
      </c>
      <c r="E270" s="25" t="str">
        <f>[2]UKUPNO!H344</f>
        <v>XXXX</v>
      </c>
      <c r="F270" s="34">
        <f>[2]UKUPNO!I344</f>
        <v>0</v>
      </c>
      <c r="G270" s="34">
        <f>[2]UKUPNO!J344</f>
        <v>0</v>
      </c>
      <c r="H270" s="71" t="s">
        <v>10</v>
      </c>
      <c r="I270" s="46" t="s">
        <v>11</v>
      </c>
      <c r="J270" s="46" t="s">
        <v>11</v>
      </c>
      <c r="K270" s="46" t="s">
        <v>11</v>
      </c>
      <c r="L270" s="46" t="s">
        <v>11</v>
      </c>
      <c r="M270" s="46" t="s">
        <v>11</v>
      </c>
      <c r="N270" s="46" t="s">
        <v>11</v>
      </c>
      <c r="O270" s="65"/>
      <c r="R270" s="92">
        <f t="shared" si="3"/>
        <v>0</v>
      </c>
    </row>
    <row r="271" spans="2:18" ht="15.6" hidden="1" customHeight="1">
      <c r="B271" s="64"/>
      <c r="C271" s="25" t="str">
        <f>[2]UKUPNO!E345</f>
        <v>N-2024-37229</v>
      </c>
      <c r="D271" s="28" t="str">
        <f>[2]UKUPNO!G345</f>
        <v>XXXX</v>
      </c>
      <c r="E271" s="25" t="str">
        <f>[2]UKUPNO!H345</f>
        <v>XXXX</v>
      </c>
      <c r="F271" s="34">
        <f>[2]UKUPNO!I345</f>
        <v>0</v>
      </c>
      <c r="G271" s="34">
        <f>[2]UKUPNO!J345</f>
        <v>0</v>
      </c>
      <c r="H271" s="71" t="s">
        <v>10</v>
      </c>
      <c r="I271" s="46" t="s">
        <v>11</v>
      </c>
      <c r="J271" s="46" t="s">
        <v>11</v>
      </c>
      <c r="K271" s="46" t="s">
        <v>11</v>
      </c>
      <c r="L271" s="46" t="s">
        <v>11</v>
      </c>
      <c r="M271" s="46" t="s">
        <v>11</v>
      </c>
      <c r="N271" s="46" t="s">
        <v>11</v>
      </c>
      <c r="O271" s="65"/>
      <c r="R271" s="92">
        <f t="shared" si="3"/>
        <v>0</v>
      </c>
    </row>
    <row r="272" spans="2:18" ht="15.6" customHeight="1">
      <c r="B272" s="14">
        <v>111</v>
      </c>
      <c r="C272" s="25" t="str">
        <f>[2]UKUPNO!E350</f>
        <v>N-2024-38129-1</v>
      </c>
      <c r="D272" s="28" t="str">
        <f>[2]UKUPNO!G350</f>
        <v>Sanitarni ručnici ili tamponi</v>
      </c>
      <c r="E272" s="25" t="str">
        <f>[2]UKUPNO!H350</f>
        <v>33771100-6</v>
      </c>
      <c r="F272" s="34">
        <f>[2]UKUPNO!I350</f>
        <v>1175</v>
      </c>
      <c r="G272" s="34">
        <f>[2]UKUPNO!J350</f>
        <v>940</v>
      </c>
      <c r="H272" s="71" t="s">
        <v>10</v>
      </c>
      <c r="I272" s="46" t="s">
        <v>11</v>
      </c>
      <c r="J272" s="46" t="s">
        <v>11</v>
      </c>
      <c r="K272" s="46" t="s">
        <v>11</v>
      </c>
      <c r="L272" s="46" t="s">
        <v>11</v>
      </c>
      <c r="M272" s="46" t="s">
        <v>11</v>
      </c>
      <c r="N272" s="46" t="s">
        <v>11</v>
      </c>
      <c r="O272" s="65"/>
      <c r="R272" s="92">
        <f t="shared" si="3"/>
        <v>1</v>
      </c>
    </row>
    <row r="273" spans="2:18" ht="15.6" hidden="1" customHeight="1">
      <c r="B273" s="64"/>
      <c r="C273" s="25" t="str">
        <f>[2]UKUPNO!E351</f>
        <v>N-2024-38129</v>
      </c>
      <c r="D273" s="28" t="str">
        <f>[2]UKUPNO!G351</f>
        <v>XXXX</v>
      </c>
      <c r="E273" s="25" t="str">
        <f>[2]UKUPNO!H351</f>
        <v>XXXX</v>
      </c>
      <c r="F273" s="34">
        <f>[2]UKUPNO!I351</f>
        <v>0</v>
      </c>
      <c r="G273" s="34">
        <f>[2]UKUPNO!J351</f>
        <v>0</v>
      </c>
      <c r="H273" s="71" t="s">
        <v>10</v>
      </c>
      <c r="I273" s="46" t="s">
        <v>11</v>
      </c>
      <c r="J273" s="46" t="s">
        <v>11</v>
      </c>
      <c r="K273" s="46" t="s">
        <v>11</v>
      </c>
      <c r="L273" s="46" t="s">
        <v>11</v>
      </c>
      <c r="M273" s="46" t="s">
        <v>11</v>
      </c>
      <c r="N273" s="46" t="s">
        <v>11</v>
      </c>
      <c r="O273" s="65"/>
      <c r="R273" s="92">
        <f t="shared" si="3"/>
        <v>0</v>
      </c>
    </row>
    <row r="274" spans="2:18" ht="15.6" hidden="1" customHeight="1">
      <c r="B274" s="64"/>
      <c r="C274" s="25" t="str">
        <f>[2]UKUPNO!E352</f>
        <v>N-2024-38129</v>
      </c>
      <c r="D274" s="28" t="str">
        <f>[2]UKUPNO!G352</f>
        <v>XXXX</v>
      </c>
      <c r="E274" s="25" t="str">
        <f>[2]UKUPNO!H352</f>
        <v>XXXX</v>
      </c>
      <c r="F274" s="34">
        <f>[2]UKUPNO!I352</f>
        <v>0</v>
      </c>
      <c r="G274" s="34">
        <f>[2]UKUPNO!J352</f>
        <v>0</v>
      </c>
      <c r="H274" s="71" t="s">
        <v>10</v>
      </c>
      <c r="I274" s="46" t="s">
        <v>11</v>
      </c>
      <c r="J274" s="46" t="s">
        <v>11</v>
      </c>
      <c r="K274" s="46" t="s">
        <v>11</v>
      </c>
      <c r="L274" s="46" t="s">
        <v>11</v>
      </c>
      <c r="M274" s="46" t="s">
        <v>11</v>
      </c>
      <c r="N274" s="46" t="s">
        <v>11</v>
      </c>
      <c r="O274" s="65"/>
      <c r="R274" s="92">
        <f t="shared" si="3"/>
        <v>0</v>
      </c>
    </row>
    <row r="275" spans="2:18" ht="15.6" hidden="1" customHeight="1">
      <c r="B275" s="64"/>
      <c r="C275" s="25" t="str">
        <f>[2]UKUPNO!E353</f>
        <v>N-2024-38129</v>
      </c>
      <c r="D275" s="28" t="str">
        <f>[2]UKUPNO!G353</f>
        <v>XXXX</v>
      </c>
      <c r="E275" s="25" t="str">
        <f>[2]UKUPNO!H353</f>
        <v>XXXX</v>
      </c>
      <c r="F275" s="34">
        <f>[2]UKUPNO!I353</f>
        <v>0</v>
      </c>
      <c r="G275" s="34">
        <f>[2]UKUPNO!J353</f>
        <v>0</v>
      </c>
      <c r="H275" s="71" t="s">
        <v>10</v>
      </c>
      <c r="I275" s="46" t="s">
        <v>11</v>
      </c>
      <c r="J275" s="46" t="s">
        <v>11</v>
      </c>
      <c r="K275" s="46" t="s">
        <v>11</v>
      </c>
      <c r="L275" s="46" t="s">
        <v>11</v>
      </c>
      <c r="M275" s="46" t="s">
        <v>11</v>
      </c>
      <c r="N275" s="46" t="s">
        <v>11</v>
      </c>
      <c r="O275" s="65"/>
      <c r="R275" s="92">
        <f t="shared" si="3"/>
        <v>0</v>
      </c>
    </row>
    <row r="276" spans="2:18" ht="15.6" hidden="1" customHeight="1">
      <c r="B276" s="64"/>
      <c r="C276" s="25" t="str">
        <f>[2]UKUPNO!E354</f>
        <v>N-2024-38129</v>
      </c>
      <c r="D276" s="28" t="str">
        <f>[2]UKUPNO!G354</f>
        <v>XXXX</v>
      </c>
      <c r="E276" s="25" t="str">
        <f>[2]UKUPNO!H354</f>
        <v>XXXX</v>
      </c>
      <c r="F276" s="34">
        <f>[2]UKUPNO!I354</f>
        <v>0</v>
      </c>
      <c r="G276" s="34">
        <f>[2]UKUPNO!J354</f>
        <v>0</v>
      </c>
      <c r="H276" s="71" t="s">
        <v>10</v>
      </c>
      <c r="I276" s="46" t="s">
        <v>11</v>
      </c>
      <c r="J276" s="46" t="s">
        <v>11</v>
      </c>
      <c r="K276" s="46" t="s">
        <v>11</v>
      </c>
      <c r="L276" s="46" t="s">
        <v>11</v>
      </c>
      <c r="M276" s="46" t="s">
        <v>11</v>
      </c>
      <c r="N276" s="46" t="s">
        <v>11</v>
      </c>
      <c r="O276" s="65"/>
      <c r="R276" s="92">
        <f t="shared" si="3"/>
        <v>0</v>
      </c>
    </row>
    <row r="277" spans="2:18" ht="15.6" hidden="1" customHeight="1">
      <c r="B277" s="64"/>
      <c r="C277" s="25" t="str">
        <f>[2]UKUPNO!E358</f>
        <v>N-2024-38229-1</v>
      </c>
      <c r="D277" s="28" t="str">
        <f>[2]UKUPNO!G358</f>
        <v>XXXX</v>
      </c>
      <c r="E277" s="25" t="str">
        <f>[2]UKUPNO!H358</f>
        <v>XXXX</v>
      </c>
      <c r="F277" s="34">
        <f>[2]UKUPNO!I358</f>
        <v>0</v>
      </c>
      <c r="G277" s="34">
        <f>[2]UKUPNO!J358</f>
        <v>0</v>
      </c>
      <c r="H277" s="71" t="s">
        <v>10</v>
      </c>
      <c r="I277" s="46" t="s">
        <v>11</v>
      </c>
      <c r="J277" s="46" t="s">
        <v>11</v>
      </c>
      <c r="K277" s="46" t="s">
        <v>11</v>
      </c>
      <c r="L277" s="46" t="s">
        <v>11</v>
      </c>
      <c r="M277" s="46" t="s">
        <v>11</v>
      </c>
      <c r="N277" s="46" t="s">
        <v>11</v>
      </c>
      <c r="O277" s="65"/>
      <c r="R277" s="92">
        <f t="shared" si="3"/>
        <v>0</v>
      </c>
    </row>
    <row r="278" spans="2:18" ht="15.6" hidden="1" customHeight="1">
      <c r="B278" s="64"/>
      <c r="C278" s="25" t="str">
        <f>[2]UKUPNO!E359</f>
        <v>N-2024-38229</v>
      </c>
      <c r="D278" s="28" t="str">
        <f>[2]UKUPNO!G359</f>
        <v>XXXX</v>
      </c>
      <c r="E278" s="25" t="str">
        <f>[2]UKUPNO!H359</f>
        <v>XXXX</v>
      </c>
      <c r="F278" s="34">
        <f>[2]UKUPNO!I359</f>
        <v>0</v>
      </c>
      <c r="G278" s="34">
        <f>[2]UKUPNO!J359</f>
        <v>0</v>
      </c>
      <c r="H278" s="71" t="s">
        <v>10</v>
      </c>
      <c r="I278" s="46" t="s">
        <v>11</v>
      </c>
      <c r="J278" s="46" t="s">
        <v>11</v>
      </c>
      <c r="K278" s="46" t="s">
        <v>11</v>
      </c>
      <c r="L278" s="46" t="s">
        <v>11</v>
      </c>
      <c r="M278" s="46" t="s">
        <v>11</v>
      </c>
      <c r="N278" s="46" t="s">
        <v>11</v>
      </c>
      <c r="O278" s="65"/>
      <c r="R278" s="92">
        <f t="shared" si="3"/>
        <v>0</v>
      </c>
    </row>
    <row r="279" spans="2:18" ht="15.6" hidden="1" customHeight="1">
      <c r="B279" s="64"/>
      <c r="C279" s="25" t="str">
        <f>[2]UKUPNO!E360</f>
        <v>N-2024-38229</v>
      </c>
      <c r="D279" s="28" t="str">
        <f>[2]UKUPNO!G360</f>
        <v>XXXX</v>
      </c>
      <c r="E279" s="25" t="str">
        <f>[2]UKUPNO!H360</f>
        <v>XXXX</v>
      </c>
      <c r="F279" s="34">
        <f>[2]UKUPNO!I360</f>
        <v>0</v>
      </c>
      <c r="G279" s="34">
        <f>[2]UKUPNO!J360</f>
        <v>0</v>
      </c>
      <c r="H279" s="71" t="s">
        <v>10</v>
      </c>
      <c r="I279" s="46" t="s">
        <v>11</v>
      </c>
      <c r="J279" s="46" t="s">
        <v>11</v>
      </c>
      <c r="K279" s="46" t="s">
        <v>11</v>
      </c>
      <c r="L279" s="46" t="s">
        <v>11</v>
      </c>
      <c r="M279" s="46" t="s">
        <v>11</v>
      </c>
      <c r="N279" s="46" t="s">
        <v>11</v>
      </c>
      <c r="O279" s="65"/>
      <c r="R279" s="92">
        <f t="shared" si="3"/>
        <v>0</v>
      </c>
    </row>
    <row r="280" spans="2:18" ht="15.6" hidden="1" customHeight="1">
      <c r="B280" s="64"/>
      <c r="C280" s="25" t="str">
        <f>[2]UKUPNO!E361</f>
        <v>N-2024-38229</v>
      </c>
      <c r="D280" s="28" t="str">
        <f>[2]UKUPNO!G361</f>
        <v>XXXX</v>
      </c>
      <c r="E280" s="25" t="str">
        <f>[2]UKUPNO!H361</f>
        <v>XXXX</v>
      </c>
      <c r="F280" s="34">
        <f>[2]UKUPNO!I361</f>
        <v>0</v>
      </c>
      <c r="G280" s="34">
        <f>[2]UKUPNO!J361</f>
        <v>0</v>
      </c>
      <c r="H280" s="71" t="s">
        <v>10</v>
      </c>
      <c r="I280" s="46" t="s">
        <v>11</v>
      </c>
      <c r="J280" s="46" t="s">
        <v>11</v>
      </c>
      <c r="K280" s="46" t="s">
        <v>11</v>
      </c>
      <c r="L280" s="46" t="s">
        <v>11</v>
      </c>
      <c r="M280" s="46" t="s">
        <v>11</v>
      </c>
      <c r="N280" s="46" t="s">
        <v>11</v>
      </c>
      <c r="O280" s="65"/>
      <c r="R280" s="92">
        <f t="shared" si="3"/>
        <v>0</v>
      </c>
    </row>
    <row r="281" spans="2:18" ht="15.6" hidden="1" customHeight="1">
      <c r="B281" s="64"/>
      <c r="C281" s="25" t="str">
        <f>[2]UKUPNO!E362</f>
        <v>N-2024-38229</v>
      </c>
      <c r="D281" s="28" t="str">
        <f>[2]UKUPNO!G362</f>
        <v>XXXX</v>
      </c>
      <c r="E281" s="25" t="str">
        <f>[2]UKUPNO!H362</f>
        <v>XXXX</v>
      </c>
      <c r="F281" s="34">
        <f>[2]UKUPNO!I362</f>
        <v>0</v>
      </c>
      <c r="G281" s="34">
        <f>[2]UKUPNO!J362</f>
        <v>0</v>
      </c>
      <c r="H281" s="71" t="s">
        <v>10</v>
      </c>
      <c r="I281" s="46" t="s">
        <v>11</v>
      </c>
      <c r="J281" s="46" t="s">
        <v>11</v>
      </c>
      <c r="K281" s="46" t="s">
        <v>11</v>
      </c>
      <c r="L281" s="46" t="s">
        <v>11</v>
      </c>
      <c r="M281" s="46" t="s">
        <v>11</v>
      </c>
      <c r="N281" s="46" t="s">
        <v>11</v>
      </c>
      <c r="O281" s="65"/>
      <c r="R281" s="92">
        <f t="shared" si="3"/>
        <v>0</v>
      </c>
    </row>
    <row r="282" spans="2:18" ht="15.6" customHeight="1">
      <c r="B282" s="14">
        <v>112</v>
      </c>
      <c r="C282" s="25" t="str">
        <f>[2]UKUPNO!$E$368</f>
        <v>N-2024-42211-1</v>
      </c>
      <c r="D282" s="28" t="str">
        <f>[2]UKUPNO!$G$368</f>
        <v>Računala i računalna oprema</v>
      </c>
      <c r="E282" s="25" t="str">
        <f>[2]UKUPNO!$H$368</f>
        <v>30230000-0</v>
      </c>
      <c r="F282" s="34">
        <f>[2]UKUPNO!$I$368</f>
        <v>1000</v>
      </c>
      <c r="G282" s="34">
        <f>[2]UKUPNO!$J$368</f>
        <v>800</v>
      </c>
      <c r="H282" s="71" t="s">
        <v>10</v>
      </c>
      <c r="I282" s="46" t="s">
        <v>11</v>
      </c>
      <c r="J282" s="46" t="s">
        <v>11</v>
      </c>
      <c r="K282" s="46" t="s">
        <v>11</v>
      </c>
      <c r="L282" s="46" t="s">
        <v>11</v>
      </c>
      <c r="M282" s="46" t="s">
        <v>11</v>
      </c>
      <c r="N282" s="46" t="s">
        <v>11</v>
      </c>
      <c r="O282" s="65"/>
      <c r="R282" s="92">
        <f t="shared" si="3"/>
        <v>1</v>
      </c>
    </row>
    <row r="283" spans="2:18" ht="15.6" customHeight="1">
      <c r="B283" s="14">
        <v>113</v>
      </c>
      <c r="C283" s="25" t="str">
        <f>[2]UKUPNO!$E$370</f>
        <v>N-2024-42212-1</v>
      </c>
      <c r="D283" s="28" t="str">
        <f>[2]UKUPNO!$G$370</f>
        <v>Namještaj</v>
      </c>
      <c r="E283" s="25" t="str">
        <f>[2]UKUPNO!$H$370</f>
        <v>39000000-2</v>
      </c>
      <c r="F283" s="34">
        <f>[2]UKUPNO!$I$370</f>
        <v>1000</v>
      </c>
      <c r="G283" s="34">
        <f>[2]UKUPNO!$J$370</f>
        <v>800</v>
      </c>
      <c r="H283" s="71" t="s">
        <v>10</v>
      </c>
      <c r="I283" s="46" t="s">
        <v>11</v>
      </c>
      <c r="J283" s="46" t="s">
        <v>11</v>
      </c>
      <c r="K283" s="46" t="s">
        <v>11</v>
      </c>
      <c r="L283" s="46" t="s">
        <v>11</v>
      </c>
      <c r="M283" s="46" t="s">
        <v>11</v>
      </c>
      <c r="N283" s="46" t="s">
        <v>11</v>
      </c>
      <c r="O283" s="65"/>
      <c r="R283" s="92">
        <f t="shared" si="3"/>
        <v>1</v>
      </c>
    </row>
    <row r="284" spans="2:18" ht="15.6" hidden="1" customHeight="1">
      <c r="B284" s="64"/>
      <c r="C284" s="25" t="str">
        <f>[2]UKUPNO!$E$372</f>
        <v>N-2024-42219-1</v>
      </c>
      <c r="D284" s="28" t="str">
        <f>[2]UKUPNO!$G$372</f>
        <v>XXXX</v>
      </c>
      <c r="E284" s="25" t="str">
        <f>[2]UKUPNO!$H$372</f>
        <v>XXXX</v>
      </c>
      <c r="F284" s="34">
        <f>[2]UKUPNO!$I$372</f>
        <v>0</v>
      </c>
      <c r="G284" s="34">
        <f>[2]UKUPNO!$J$372</f>
        <v>0</v>
      </c>
      <c r="H284" s="71" t="s">
        <v>10</v>
      </c>
      <c r="I284" s="46" t="s">
        <v>11</v>
      </c>
      <c r="J284" s="46" t="s">
        <v>11</v>
      </c>
      <c r="K284" s="46" t="s">
        <v>11</v>
      </c>
      <c r="L284" s="46" t="s">
        <v>11</v>
      </c>
      <c r="M284" s="46" t="s">
        <v>11</v>
      </c>
      <c r="N284" s="46" t="s">
        <v>11</v>
      </c>
      <c r="O284" s="65"/>
      <c r="R284" s="92">
        <f t="shared" si="3"/>
        <v>0</v>
      </c>
    </row>
    <row r="285" spans="2:18" ht="15.6" hidden="1" customHeight="1">
      <c r="B285" s="64"/>
      <c r="C285" s="25" t="str">
        <f>[2]UKUPNO!$E$375</f>
        <v>N-2024-42221-1</v>
      </c>
      <c r="D285" s="28" t="str">
        <f>[2]UKUPNO!$G$375</f>
        <v>XXXX</v>
      </c>
      <c r="E285" s="25" t="str">
        <f>[2]UKUPNO!$H$375</f>
        <v>XXXX</v>
      </c>
      <c r="F285" s="34">
        <f>[2]UKUPNO!$I$375</f>
        <v>0</v>
      </c>
      <c r="G285" s="34">
        <f>[2]UKUPNO!$J$375</f>
        <v>0</v>
      </c>
      <c r="H285" s="71" t="s">
        <v>10</v>
      </c>
      <c r="I285" s="46" t="s">
        <v>11</v>
      </c>
      <c r="J285" s="46" t="s">
        <v>11</v>
      </c>
      <c r="K285" s="46" t="s">
        <v>11</v>
      </c>
      <c r="L285" s="46" t="s">
        <v>11</v>
      </c>
      <c r="M285" s="46" t="s">
        <v>11</v>
      </c>
      <c r="N285" s="46" t="s">
        <v>11</v>
      </c>
      <c r="O285" s="65"/>
      <c r="R285" s="92">
        <f t="shared" si="3"/>
        <v>0</v>
      </c>
    </row>
    <row r="286" spans="2:18" ht="15.6" hidden="1" customHeight="1">
      <c r="B286" s="64"/>
      <c r="C286" s="25" t="str">
        <f>[2]UKUPNO!$E$377</f>
        <v>N-2024-42222-1</v>
      </c>
      <c r="D286" s="28" t="str">
        <f>[2]UKUPNO!$G$377</f>
        <v>XXXX</v>
      </c>
      <c r="E286" s="25" t="str">
        <f>[2]UKUPNO!$H$377</f>
        <v>XXXX</v>
      </c>
      <c r="F286" s="34">
        <f>[2]UKUPNO!$I$377</f>
        <v>0</v>
      </c>
      <c r="G286" s="34">
        <f>[2]UKUPNO!$J$377</f>
        <v>0</v>
      </c>
      <c r="H286" s="71" t="s">
        <v>10</v>
      </c>
      <c r="I286" s="46" t="s">
        <v>11</v>
      </c>
      <c r="J286" s="46" t="s">
        <v>11</v>
      </c>
      <c r="K286" s="46" t="s">
        <v>11</v>
      </c>
      <c r="L286" s="46" t="s">
        <v>11</v>
      </c>
      <c r="M286" s="46" t="s">
        <v>11</v>
      </c>
      <c r="N286" s="46" t="s">
        <v>11</v>
      </c>
      <c r="O286" s="65"/>
      <c r="R286" s="92">
        <f t="shared" si="3"/>
        <v>0</v>
      </c>
    </row>
    <row r="287" spans="2:18" ht="15.6" hidden="1" customHeight="1">
      <c r="B287" s="64"/>
      <c r="C287" s="25" t="str">
        <f>[2]UKUPNO!$E$379</f>
        <v>N-2024-42223-1</v>
      </c>
      <c r="D287" s="28" t="str">
        <f>[2]UKUPNO!$G$379</f>
        <v>Telefonska centrala</v>
      </c>
      <c r="E287" s="25" t="str">
        <f>[2]UKUPNO!$H$379</f>
        <v>32550000-3</v>
      </c>
      <c r="F287" s="34">
        <f>[2]UKUPNO!$I$379</f>
        <v>0</v>
      </c>
      <c r="G287" s="34">
        <f>[2]UKUPNO!$J$379</f>
        <v>0</v>
      </c>
      <c r="H287" s="71" t="s">
        <v>10</v>
      </c>
      <c r="I287" s="46" t="s">
        <v>11</v>
      </c>
      <c r="J287" s="46" t="s">
        <v>11</v>
      </c>
      <c r="K287" s="46" t="s">
        <v>11</v>
      </c>
      <c r="L287" s="46" t="s">
        <v>11</v>
      </c>
      <c r="M287" s="46" t="s">
        <v>11</v>
      </c>
      <c r="N287" s="46" t="s">
        <v>11</v>
      </c>
      <c r="O287" s="65"/>
      <c r="R287" s="92">
        <f t="shared" si="3"/>
        <v>0</v>
      </c>
    </row>
    <row r="288" spans="2:18" ht="15.6" hidden="1" customHeight="1">
      <c r="B288" s="64"/>
      <c r="C288" s="25" t="str">
        <f>[2]UKUPNO!$E$381</f>
        <v>N-2024-42229-1</v>
      </c>
      <c r="D288" s="28" t="str">
        <f>[2]UKUPNO!$G$381</f>
        <v>XXXX</v>
      </c>
      <c r="E288" s="25" t="str">
        <f>[2]UKUPNO!$H$381</f>
        <v>XXXX</v>
      </c>
      <c r="F288" s="34">
        <f>[2]UKUPNO!$I$381</f>
        <v>0</v>
      </c>
      <c r="G288" s="34">
        <f>[2]UKUPNO!$J$381</f>
        <v>0</v>
      </c>
      <c r="H288" s="71" t="s">
        <v>10</v>
      </c>
      <c r="I288" s="46" t="s">
        <v>11</v>
      </c>
      <c r="J288" s="46" t="s">
        <v>11</v>
      </c>
      <c r="K288" s="46" t="s">
        <v>11</v>
      </c>
      <c r="L288" s="46" t="s">
        <v>11</v>
      </c>
      <c r="M288" s="46" t="s">
        <v>11</v>
      </c>
      <c r="N288" s="46" t="s">
        <v>11</v>
      </c>
      <c r="O288" s="65"/>
      <c r="R288" s="92">
        <f t="shared" si="3"/>
        <v>0</v>
      </c>
    </row>
    <row r="289" spans="2:18" ht="21" customHeight="1">
      <c r="B289" s="14">
        <v>114</v>
      </c>
      <c r="C289" s="25" t="str">
        <f>[2]UKUPNO!$E$384</f>
        <v>N-2024-42231-1</v>
      </c>
      <c r="D289" s="28" t="str">
        <f>[2]UKUPNO!$G$384</f>
        <v>Oprema za grijanje, ventilaciju i hlađenje</v>
      </c>
      <c r="E289" s="25" t="str">
        <f>[2]UKUPNO!$H$384</f>
        <v>39717000-1</v>
      </c>
      <c r="F289" s="34">
        <f>[2]UKUPNO!$I$384</f>
        <v>2500</v>
      </c>
      <c r="G289" s="34">
        <f>[2]UKUPNO!$J$384</f>
        <v>2000</v>
      </c>
      <c r="H289" s="71" t="s">
        <v>10</v>
      </c>
      <c r="I289" s="46" t="s">
        <v>11</v>
      </c>
      <c r="J289" s="46" t="s">
        <v>11</v>
      </c>
      <c r="K289" s="46" t="s">
        <v>11</v>
      </c>
      <c r="L289" s="46" t="s">
        <v>11</v>
      </c>
      <c r="M289" s="46" t="s">
        <v>11</v>
      </c>
      <c r="N289" s="46" t="s">
        <v>11</v>
      </c>
      <c r="O289" s="65"/>
      <c r="R289" s="92">
        <f t="shared" si="3"/>
        <v>1</v>
      </c>
    </row>
    <row r="290" spans="2:18" ht="15.6" hidden="1" customHeight="1">
      <c r="B290" s="64"/>
      <c r="C290" s="25" t="str">
        <f>[2]UKUPNO!$E$386</f>
        <v>N-2024-42232-1</v>
      </c>
      <c r="D290" s="28" t="str">
        <f>[2]UKUPNO!$G$386</f>
        <v>XXXX</v>
      </c>
      <c r="E290" s="25" t="str">
        <f>[2]UKUPNO!$H$386</f>
        <v>XXXX</v>
      </c>
      <c r="F290" s="34">
        <f>[2]UKUPNO!$I$386</f>
        <v>0</v>
      </c>
      <c r="G290" s="34">
        <f>[2]UKUPNO!$J$386</f>
        <v>0</v>
      </c>
      <c r="H290" s="71" t="s">
        <v>10</v>
      </c>
      <c r="I290" s="46" t="s">
        <v>11</v>
      </c>
      <c r="J290" s="46" t="s">
        <v>11</v>
      </c>
      <c r="K290" s="46" t="s">
        <v>11</v>
      </c>
      <c r="L290" s="46" t="s">
        <v>11</v>
      </c>
      <c r="M290" s="46" t="s">
        <v>11</v>
      </c>
      <c r="N290" s="46" t="s">
        <v>11</v>
      </c>
      <c r="O290" s="65"/>
      <c r="R290" s="92">
        <f t="shared" ref="R290:R389" si="4">IF(F290&gt;0,1,0)</f>
        <v>0</v>
      </c>
    </row>
    <row r="291" spans="2:18" ht="15.6" hidden="1" customHeight="1">
      <c r="B291" s="64"/>
      <c r="C291" s="25" t="str">
        <f>[2]UKUPNO!$E$388</f>
        <v>N-2024-42233-1</v>
      </c>
      <c r="D291" s="28" t="str">
        <f>[2]UKUPNO!$G$388</f>
        <v>XXXX</v>
      </c>
      <c r="E291" s="25" t="str">
        <f>[2]UKUPNO!$H$388</f>
        <v>XXXX</v>
      </c>
      <c r="F291" s="34">
        <f>[2]UKUPNO!$I$388</f>
        <v>0</v>
      </c>
      <c r="G291" s="34">
        <f>[2]UKUPNO!$J$388</f>
        <v>0</v>
      </c>
      <c r="H291" s="71" t="s">
        <v>10</v>
      </c>
      <c r="I291" s="46" t="s">
        <v>11</v>
      </c>
      <c r="J291" s="46" t="s">
        <v>11</v>
      </c>
      <c r="K291" s="46" t="s">
        <v>11</v>
      </c>
      <c r="L291" s="46" t="s">
        <v>11</v>
      </c>
      <c r="M291" s="46" t="s">
        <v>11</v>
      </c>
      <c r="N291" s="46" t="s">
        <v>11</v>
      </c>
      <c r="O291" s="65"/>
      <c r="R291" s="92">
        <f t="shared" si="4"/>
        <v>0</v>
      </c>
    </row>
    <row r="292" spans="2:18" ht="15.6" hidden="1" customHeight="1">
      <c r="B292" s="64"/>
      <c r="C292" s="25" t="str">
        <f>[2]UKUPNO!$E$390</f>
        <v>N-2024-42234-1</v>
      </c>
      <c r="D292" s="28" t="str">
        <f>[2]UKUPNO!$G$390</f>
        <v>XXXX</v>
      </c>
      <c r="E292" s="25" t="str">
        <f>[2]UKUPNO!$H$390</f>
        <v>XXXX</v>
      </c>
      <c r="F292" s="34">
        <f>[2]UKUPNO!$I$390</f>
        <v>0</v>
      </c>
      <c r="G292" s="34">
        <f>[2]UKUPNO!$J$390</f>
        <v>0</v>
      </c>
      <c r="H292" s="71" t="s">
        <v>10</v>
      </c>
      <c r="I292" s="46" t="s">
        <v>11</v>
      </c>
      <c r="J292" s="46" t="s">
        <v>11</v>
      </c>
      <c r="K292" s="46" t="s">
        <v>11</v>
      </c>
      <c r="L292" s="46" t="s">
        <v>11</v>
      </c>
      <c r="M292" s="46" t="s">
        <v>11</v>
      </c>
      <c r="N292" s="46" t="s">
        <v>11</v>
      </c>
      <c r="O292" s="65"/>
      <c r="R292" s="92">
        <f t="shared" si="4"/>
        <v>0</v>
      </c>
    </row>
    <row r="293" spans="2:18" ht="15.6" hidden="1" customHeight="1">
      <c r="B293" s="64"/>
      <c r="C293" s="25" t="str">
        <f>[2]UKUPNO!$E$392</f>
        <v>N-2024-42239-1</v>
      </c>
      <c r="D293" s="28" t="str">
        <f>[2]UKUPNO!$G$392</f>
        <v>XXXX</v>
      </c>
      <c r="E293" s="25" t="str">
        <f>[2]UKUPNO!$H$392</f>
        <v>XXXX</v>
      </c>
      <c r="F293" s="34">
        <f>[2]UKUPNO!$I$392</f>
        <v>0</v>
      </c>
      <c r="G293" s="34">
        <f>[2]UKUPNO!$J$392</f>
        <v>0</v>
      </c>
      <c r="H293" s="71" t="s">
        <v>10</v>
      </c>
      <c r="I293" s="46" t="s">
        <v>11</v>
      </c>
      <c r="J293" s="46" t="s">
        <v>11</v>
      </c>
      <c r="K293" s="46" t="s">
        <v>11</v>
      </c>
      <c r="L293" s="46" t="s">
        <v>11</v>
      </c>
      <c r="M293" s="46" t="s">
        <v>11</v>
      </c>
      <c r="N293" s="46" t="s">
        <v>11</v>
      </c>
      <c r="O293" s="65"/>
      <c r="R293" s="92">
        <f t="shared" si="4"/>
        <v>0</v>
      </c>
    </row>
    <row r="294" spans="2:18" ht="15.6" hidden="1" customHeight="1">
      <c r="B294" s="64"/>
      <c r="C294" s="25" t="str">
        <f>[2]UKUPNO!$E$395</f>
        <v>N-2024-42241-1</v>
      </c>
      <c r="D294" s="28" t="str">
        <f>[2]UKUPNO!$G$395</f>
        <v>XXXX</v>
      </c>
      <c r="E294" s="25" t="str">
        <f>[2]UKUPNO!$H$395</f>
        <v>XXXX</v>
      </c>
      <c r="F294" s="34">
        <f>[2]UKUPNO!$I$395</f>
        <v>0</v>
      </c>
      <c r="G294" s="34">
        <f>[2]UKUPNO!$J$395</f>
        <v>0</v>
      </c>
      <c r="H294" s="71" t="s">
        <v>10</v>
      </c>
      <c r="I294" s="46" t="s">
        <v>11</v>
      </c>
      <c r="J294" s="46" t="s">
        <v>11</v>
      </c>
      <c r="K294" s="46" t="s">
        <v>11</v>
      </c>
      <c r="L294" s="46" t="s">
        <v>11</v>
      </c>
      <c r="M294" s="46" t="s">
        <v>11</v>
      </c>
      <c r="N294" s="46" t="s">
        <v>11</v>
      </c>
      <c r="O294" s="65"/>
      <c r="R294" s="92">
        <f t="shared" si="4"/>
        <v>0</v>
      </c>
    </row>
    <row r="295" spans="2:18" ht="15.6" hidden="1" customHeight="1">
      <c r="B295" s="64"/>
      <c r="C295" s="25" t="str">
        <f>[2]UKUPNO!$E$397</f>
        <v>N-2024-42242-1</v>
      </c>
      <c r="D295" s="28" t="str">
        <f>[2]UKUPNO!$G$397</f>
        <v>XXXX</v>
      </c>
      <c r="E295" s="25" t="str">
        <f>[2]UKUPNO!$H$397</f>
        <v>XXXX</v>
      </c>
      <c r="F295" s="34">
        <f>[2]UKUPNO!$I$397</f>
        <v>0</v>
      </c>
      <c r="G295" s="34">
        <f>[2]UKUPNO!$J$397</f>
        <v>0</v>
      </c>
      <c r="H295" s="71" t="s">
        <v>10</v>
      </c>
      <c r="I295" s="46" t="s">
        <v>11</v>
      </c>
      <c r="J295" s="46" t="s">
        <v>11</v>
      </c>
      <c r="K295" s="46" t="s">
        <v>11</v>
      </c>
      <c r="L295" s="46" t="s">
        <v>11</v>
      </c>
      <c r="M295" s="46" t="s">
        <v>11</v>
      </c>
      <c r="N295" s="46" t="s">
        <v>11</v>
      </c>
      <c r="O295" s="65"/>
      <c r="R295" s="92">
        <f t="shared" si="4"/>
        <v>0</v>
      </c>
    </row>
    <row r="296" spans="2:18" ht="15.6" hidden="1" customHeight="1">
      <c r="B296" s="64"/>
      <c r="C296" s="25" t="str">
        <f>[2]UKUPNO!$E$400</f>
        <v>N-2024-42251-1</v>
      </c>
      <c r="D296" s="28" t="str">
        <f>[2]UKUPNO!$G$400</f>
        <v>XXXX</v>
      </c>
      <c r="E296" s="25" t="str">
        <f>[2]UKUPNO!$H$400</f>
        <v>XXXX</v>
      </c>
      <c r="F296" s="34">
        <f>[2]UKUPNO!$I$400</f>
        <v>0</v>
      </c>
      <c r="G296" s="34">
        <f>[2]UKUPNO!$J$400</f>
        <v>0</v>
      </c>
      <c r="H296" s="71" t="s">
        <v>10</v>
      </c>
      <c r="I296" s="46" t="s">
        <v>11</v>
      </c>
      <c r="J296" s="46" t="s">
        <v>11</v>
      </c>
      <c r="K296" s="46" t="s">
        <v>11</v>
      </c>
      <c r="L296" s="46" t="s">
        <v>11</v>
      </c>
      <c r="M296" s="46" t="s">
        <v>11</v>
      </c>
      <c r="N296" s="46" t="s">
        <v>11</v>
      </c>
      <c r="O296" s="65"/>
      <c r="R296" s="92">
        <f t="shared" si="4"/>
        <v>0</v>
      </c>
    </row>
    <row r="297" spans="2:18" ht="15.6" hidden="1" customHeight="1">
      <c r="B297" s="64"/>
      <c r="C297" s="25" t="str">
        <f>[2]UKUPNO!$E$402</f>
        <v>N-2024-42252-1</v>
      </c>
      <c r="D297" s="28" t="str">
        <f>[2]UKUPNO!$G$402</f>
        <v>XXXX</v>
      </c>
      <c r="E297" s="25" t="str">
        <f>[2]UKUPNO!$H$402</f>
        <v>XXXX</v>
      </c>
      <c r="F297" s="34">
        <f>[2]UKUPNO!$I$402</f>
        <v>0</v>
      </c>
      <c r="G297" s="34">
        <f>[2]UKUPNO!$J$402</f>
        <v>0</v>
      </c>
      <c r="H297" s="71" t="s">
        <v>10</v>
      </c>
      <c r="I297" s="46" t="s">
        <v>11</v>
      </c>
      <c r="J297" s="46" t="s">
        <v>11</v>
      </c>
      <c r="K297" s="46" t="s">
        <v>11</v>
      </c>
      <c r="L297" s="46" t="s">
        <v>11</v>
      </c>
      <c r="M297" s="46" t="s">
        <v>11</v>
      </c>
      <c r="N297" s="46" t="s">
        <v>11</v>
      </c>
      <c r="O297" s="65"/>
      <c r="R297" s="92">
        <f t="shared" si="4"/>
        <v>0</v>
      </c>
    </row>
    <row r="298" spans="2:18" ht="15.6" hidden="1" customHeight="1">
      <c r="B298" s="64"/>
      <c r="C298" s="25" t="str">
        <f>[2]UKUPNO!$E$404</f>
        <v>N-2024-42253-1</v>
      </c>
      <c r="D298" s="28" t="str">
        <f>[2]UKUPNO!$G$404</f>
        <v>XXXX</v>
      </c>
      <c r="E298" s="25" t="str">
        <f>[2]UKUPNO!$H$404</f>
        <v>XXXX</v>
      </c>
      <c r="F298" s="34">
        <f>[2]UKUPNO!$I$404</f>
        <v>0</v>
      </c>
      <c r="G298" s="34">
        <f>[2]UKUPNO!$J$404</f>
        <v>0</v>
      </c>
      <c r="H298" s="71" t="s">
        <v>10</v>
      </c>
      <c r="I298" s="46" t="s">
        <v>11</v>
      </c>
      <c r="J298" s="46" t="s">
        <v>11</v>
      </c>
      <c r="K298" s="46" t="s">
        <v>11</v>
      </c>
      <c r="L298" s="46" t="s">
        <v>11</v>
      </c>
      <c r="M298" s="46" t="s">
        <v>11</v>
      </c>
      <c r="N298" s="46" t="s">
        <v>11</v>
      </c>
      <c r="O298" s="65"/>
      <c r="R298" s="92">
        <f t="shared" si="4"/>
        <v>0</v>
      </c>
    </row>
    <row r="299" spans="2:18" ht="15.6" hidden="1" customHeight="1">
      <c r="B299" s="64"/>
      <c r="C299" s="25" t="str">
        <f>[2]UKUPNO!$E$406</f>
        <v>N-2024-42259-1</v>
      </c>
      <c r="D299" s="28" t="str">
        <f>[2]UKUPNO!$G$406</f>
        <v>XXXX</v>
      </c>
      <c r="E299" s="25" t="str">
        <f>[2]UKUPNO!$H$406</f>
        <v>XXXX</v>
      </c>
      <c r="F299" s="34">
        <f>[2]UKUPNO!$I$406</f>
        <v>0</v>
      </c>
      <c r="G299" s="34">
        <f>[2]UKUPNO!$J$406</f>
        <v>0</v>
      </c>
      <c r="H299" s="71" t="s">
        <v>10</v>
      </c>
      <c r="I299" s="46" t="s">
        <v>11</v>
      </c>
      <c r="J299" s="46" t="s">
        <v>11</v>
      </c>
      <c r="K299" s="46" t="s">
        <v>11</v>
      </c>
      <c r="L299" s="46" t="s">
        <v>11</v>
      </c>
      <c r="M299" s="46" t="s">
        <v>11</v>
      </c>
      <c r="N299" s="46" t="s">
        <v>11</v>
      </c>
      <c r="O299" s="65"/>
      <c r="R299" s="92">
        <f t="shared" si="4"/>
        <v>0</v>
      </c>
    </row>
    <row r="300" spans="2:18" ht="21" hidden="1" customHeight="1">
      <c r="B300" s="64"/>
      <c r="C300" s="25" t="str">
        <f>[2]UKUPNO!E409</f>
        <v>N-2024-42261-1</v>
      </c>
      <c r="D300" s="28" t="str">
        <f>[2]UKUPNO!G409</f>
        <v>Oprema za dvorane za tjelovježbu</v>
      </c>
      <c r="E300" s="25" t="str">
        <f>[2]UKUPNO!H409</f>
        <v xml:space="preserve">37420000-8 </v>
      </c>
      <c r="F300" s="34">
        <f>[2]UKUPNO!I409</f>
        <v>0</v>
      </c>
      <c r="G300" s="34">
        <f>[2]UKUPNO!J409</f>
        <v>0</v>
      </c>
      <c r="H300" s="71" t="s">
        <v>10</v>
      </c>
      <c r="I300" s="46" t="s">
        <v>11</v>
      </c>
      <c r="J300" s="46" t="s">
        <v>11</v>
      </c>
      <c r="K300" s="46" t="s">
        <v>11</v>
      </c>
      <c r="L300" s="46" t="s">
        <v>11</v>
      </c>
      <c r="M300" s="46" t="s">
        <v>11</v>
      </c>
      <c r="N300" s="46" t="s">
        <v>11</v>
      </c>
      <c r="O300" s="65"/>
      <c r="R300" s="92">
        <f t="shared" si="4"/>
        <v>0</v>
      </c>
    </row>
    <row r="301" spans="2:18" ht="15.6" hidden="1" customHeight="1">
      <c r="B301" s="64"/>
      <c r="C301" s="25" t="str">
        <f>[2]UKUPNO!E410</f>
        <v>N-2024-42261</v>
      </c>
      <c r="D301" s="28" t="str">
        <f>[2]UKUPNO!G410</f>
        <v>XXXX</v>
      </c>
      <c r="E301" s="25" t="str">
        <f>[2]UKUPNO!H410</f>
        <v>XXXX</v>
      </c>
      <c r="F301" s="34">
        <f>[2]UKUPNO!I410</f>
        <v>0</v>
      </c>
      <c r="G301" s="34">
        <f>[2]UKUPNO!J410</f>
        <v>0</v>
      </c>
      <c r="H301" s="71" t="s">
        <v>10</v>
      </c>
      <c r="I301" s="46" t="s">
        <v>11</v>
      </c>
      <c r="J301" s="46" t="s">
        <v>11</v>
      </c>
      <c r="K301" s="46" t="s">
        <v>11</v>
      </c>
      <c r="L301" s="46" t="s">
        <v>11</v>
      </c>
      <c r="M301" s="46" t="s">
        <v>11</v>
      </c>
      <c r="N301" s="46" t="s">
        <v>11</v>
      </c>
      <c r="O301" s="65"/>
      <c r="R301" s="92">
        <f t="shared" si="4"/>
        <v>0</v>
      </c>
    </row>
    <row r="302" spans="2:18" ht="15.6" hidden="1" customHeight="1">
      <c r="B302" s="64"/>
      <c r="C302" s="25" t="str">
        <f>[2]UKUPNO!E411</f>
        <v>N-2024-42261</v>
      </c>
      <c r="D302" s="28" t="str">
        <f>[2]UKUPNO!G411</f>
        <v>XXXX</v>
      </c>
      <c r="E302" s="25" t="str">
        <f>[2]UKUPNO!H411</f>
        <v>XXXX</v>
      </c>
      <c r="F302" s="34">
        <f>[2]UKUPNO!I411</f>
        <v>0</v>
      </c>
      <c r="G302" s="34">
        <f>[2]UKUPNO!J411</f>
        <v>0</v>
      </c>
      <c r="H302" s="71" t="s">
        <v>10</v>
      </c>
      <c r="I302" s="46" t="s">
        <v>11</v>
      </c>
      <c r="J302" s="46" t="s">
        <v>11</v>
      </c>
      <c r="K302" s="46" t="s">
        <v>11</v>
      </c>
      <c r="L302" s="46" t="s">
        <v>11</v>
      </c>
      <c r="M302" s="46" t="s">
        <v>11</v>
      </c>
      <c r="N302" s="46" t="s">
        <v>11</v>
      </c>
      <c r="O302" s="65"/>
      <c r="R302" s="92">
        <f t="shared" si="4"/>
        <v>0</v>
      </c>
    </row>
    <row r="303" spans="2:18" ht="15.6" customHeight="1">
      <c r="B303" s="14">
        <v>115</v>
      </c>
      <c r="C303" s="25" t="str">
        <f>[2]UKUPNO!E413</f>
        <v>N-2024-42262-1</v>
      </c>
      <c r="D303" s="28" t="str">
        <f>[2]UKUPNO!G413</f>
        <v>Glazbeni instrumenti i oprema</v>
      </c>
      <c r="E303" s="25" t="str">
        <f>[2]UKUPNO!H413</f>
        <v>37310000-4</v>
      </c>
      <c r="F303" s="34">
        <f>[2]UKUPNO!I413</f>
        <v>4000</v>
      </c>
      <c r="G303" s="34">
        <f>[2]UKUPNO!J413</f>
        <v>3200</v>
      </c>
      <c r="H303" s="71" t="s">
        <v>10</v>
      </c>
      <c r="I303" s="46" t="s">
        <v>11</v>
      </c>
      <c r="J303" s="46" t="s">
        <v>11</v>
      </c>
      <c r="K303" s="46" t="s">
        <v>11</v>
      </c>
      <c r="L303" s="46" t="s">
        <v>11</v>
      </c>
      <c r="M303" s="46" t="s">
        <v>11</v>
      </c>
      <c r="N303" s="46" t="s">
        <v>11</v>
      </c>
      <c r="O303" s="65"/>
      <c r="R303" s="92">
        <f t="shared" si="4"/>
        <v>1</v>
      </c>
    </row>
    <row r="304" spans="2:18" ht="15.6" hidden="1" customHeight="1">
      <c r="B304" s="64"/>
      <c r="C304" s="25" t="str">
        <f>[2]UKUPNO!E414</f>
        <v>N-2024-42262</v>
      </c>
      <c r="D304" s="28" t="str">
        <f>[2]UKUPNO!G414</f>
        <v>XXXX</v>
      </c>
      <c r="E304" s="25" t="str">
        <f>[2]UKUPNO!H414</f>
        <v>XXXX</v>
      </c>
      <c r="F304" s="34">
        <f>[2]UKUPNO!I414</f>
        <v>0</v>
      </c>
      <c r="G304" s="34">
        <f>[2]UKUPNO!J414</f>
        <v>0</v>
      </c>
      <c r="H304" s="71" t="s">
        <v>10</v>
      </c>
      <c r="I304" s="46" t="s">
        <v>11</v>
      </c>
      <c r="J304" s="46" t="s">
        <v>11</v>
      </c>
      <c r="K304" s="46" t="s">
        <v>11</v>
      </c>
      <c r="L304" s="46" t="s">
        <v>11</v>
      </c>
      <c r="M304" s="46" t="s">
        <v>11</v>
      </c>
      <c r="N304" s="46" t="s">
        <v>11</v>
      </c>
      <c r="O304" s="65"/>
      <c r="R304" s="92">
        <f t="shared" si="4"/>
        <v>0</v>
      </c>
    </row>
    <row r="305" spans="2:18" ht="15.6" hidden="1" customHeight="1">
      <c r="B305" s="64"/>
      <c r="C305" s="25" t="str">
        <f>[2]UKUPNO!E415</f>
        <v>N-2024-42262</v>
      </c>
      <c r="D305" s="28" t="str">
        <f>[2]UKUPNO!G415</f>
        <v>XXXX</v>
      </c>
      <c r="E305" s="25" t="str">
        <f>[2]UKUPNO!H415</f>
        <v>XXXX</v>
      </c>
      <c r="F305" s="34">
        <f>[2]UKUPNO!I415</f>
        <v>0</v>
      </c>
      <c r="G305" s="34">
        <f>[2]UKUPNO!J415</f>
        <v>0</v>
      </c>
      <c r="H305" s="71" t="s">
        <v>10</v>
      </c>
      <c r="I305" s="46" t="s">
        <v>11</v>
      </c>
      <c r="J305" s="46" t="s">
        <v>11</v>
      </c>
      <c r="K305" s="46" t="s">
        <v>11</v>
      </c>
      <c r="L305" s="46" t="s">
        <v>11</v>
      </c>
      <c r="M305" s="46" t="s">
        <v>11</v>
      </c>
      <c r="N305" s="46" t="s">
        <v>11</v>
      </c>
      <c r="O305" s="65"/>
      <c r="R305" s="92">
        <f t="shared" si="4"/>
        <v>0</v>
      </c>
    </row>
    <row r="306" spans="2:18" ht="15.6" hidden="1" customHeight="1">
      <c r="B306" s="64"/>
      <c r="C306" s="25" t="str">
        <f>[2]UKUPNO!E418</f>
        <v>N-2024-42271-1</v>
      </c>
      <c r="D306" s="28" t="str">
        <f>[2]UKUPNO!G418</f>
        <v>Hidrofori</v>
      </c>
      <c r="E306" s="25" t="str">
        <f>[2]UKUPNO!H418</f>
        <v xml:space="preserve">42122130-0 </v>
      </c>
      <c r="F306" s="34">
        <f>[2]UKUPNO!I418</f>
        <v>0</v>
      </c>
      <c r="G306" s="34">
        <f>[2]UKUPNO!J418</f>
        <v>0</v>
      </c>
      <c r="H306" s="71" t="s">
        <v>10</v>
      </c>
      <c r="I306" s="46" t="s">
        <v>11</v>
      </c>
      <c r="J306" s="46" t="s">
        <v>11</v>
      </c>
      <c r="K306" s="46" t="s">
        <v>11</v>
      </c>
      <c r="L306" s="46" t="s">
        <v>11</v>
      </c>
      <c r="M306" s="46" t="s">
        <v>11</v>
      </c>
      <c r="N306" s="46" t="s">
        <v>11</v>
      </c>
      <c r="O306" s="65"/>
      <c r="R306" s="92">
        <f t="shared" si="4"/>
        <v>0</v>
      </c>
    </row>
    <row r="307" spans="2:18" ht="15.6" hidden="1" customHeight="1">
      <c r="B307" s="64"/>
      <c r="C307" s="25" t="str">
        <f>[2]UKUPNO!E419</f>
        <v>N-2024-42271</v>
      </c>
      <c r="D307" s="28" t="str">
        <f>[2]UKUPNO!G419</f>
        <v>Mikroskopi</v>
      </c>
      <c r="E307" s="25" t="str">
        <f>[2]UKUPNO!H419</f>
        <v xml:space="preserve">38510000-3 </v>
      </c>
      <c r="F307" s="34">
        <f>[2]UKUPNO!I419</f>
        <v>0</v>
      </c>
      <c r="G307" s="34">
        <f>[2]UKUPNO!J419</f>
        <v>0</v>
      </c>
      <c r="H307" s="71" t="s">
        <v>10</v>
      </c>
      <c r="I307" s="46" t="s">
        <v>11</v>
      </c>
      <c r="J307" s="46" t="s">
        <v>11</v>
      </c>
      <c r="K307" s="46" t="s">
        <v>11</v>
      </c>
      <c r="L307" s="46" t="s">
        <v>11</v>
      </c>
      <c r="M307" s="46" t="s">
        <v>11</v>
      </c>
      <c r="N307" s="46" t="s">
        <v>11</v>
      </c>
      <c r="O307" s="65"/>
      <c r="R307" s="92">
        <f t="shared" si="4"/>
        <v>0</v>
      </c>
    </row>
    <row r="308" spans="2:18" ht="15.6" hidden="1" customHeight="1">
      <c r="B308" s="64"/>
      <c r="C308" s="25" t="str">
        <f>[2]UKUPNO!E420</f>
        <v>N-2024-42271</v>
      </c>
      <c r="D308" s="28" t="str">
        <f>[2]UKUPNO!G420</f>
        <v>Mikrofoni i zvučnici</v>
      </c>
      <c r="E308" s="25" t="str">
        <f>[2]UKUPNO!H420</f>
        <v xml:space="preserve">32340000-8 </v>
      </c>
      <c r="F308" s="34">
        <f>[2]UKUPNO!I420</f>
        <v>0</v>
      </c>
      <c r="G308" s="34">
        <f>[2]UKUPNO!J420</f>
        <v>0</v>
      </c>
      <c r="H308" s="71" t="s">
        <v>10</v>
      </c>
      <c r="I308" s="46" t="s">
        <v>11</v>
      </c>
      <c r="J308" s="46" t="s">
        <v>11</v>
      </c>
      <c r="K308" s="46" t="s">
        <v>11</v>
      </c>
      <c r="L308" s="46" t="s">
        <v>11</v>
      </c>
      <c r="M308" s="46" t="s">
        <v>11</v>
      </c>
      <c r="N308" s="46" t="s">
        <v>11</v>
      </c>
      <c r="O308" s="65"/>
      <c r="R308" s="92">
        <f t="shared" si="4"/>
        <v>0</v>
      </c>
    </row>
    <row r="309" spans="2:18" ht="15.6" hidden="1" customHeight="1">
      <c r="B309" s="64"/>
      <c r="C309" s="25" t="str">
        <f>[2]UKUPNO!E421</f>
        <v>N-2024-42271</v>
      </c>
      <c r="D309" s="28" t="str">
        <f>[2]UKUPNO!G421</f>
        <v>Perilica suđa</v>
      </c>
      <c r="E309" s="25" t="str">
        <f>[2]UKUPNO!H421</f>
        <v>39713100-0</v>
      </c>
      <c r="F309" s="34">
        <f>[2]UKUPNO!I421</f>
        <v>0</v>
      </c>
      <c r="G309" s="34">
        <f>[2]UKUPNO!J421</f>
        <v>0</v>
      </c>
      <c r="H309" s="71" t="s">
        <v>10</v>
      </c>
      <c r="I309" s="46" t="s">
        <v>11</v>
      </c>
      <c r="J309" s="46" t="s">
        <v>11</v>
      </c>
      <c r="K309" s="46" t="s">
        <v>11</v>
      </c>
      <c r="L309" s="46" t="s">
        <v>11</v>
      </c>
      <c r="M309" s="46" t="s">
        <v>11</v>
      </c>
      <c r="N309" s="46" t="s">
        <v>11</v>
      </c>
      <c r="O309" s="65"/>
      <c r="R309" s="92">
        <f t="shared" si="4"/>
        <v>0</v>
      </c>
    </row>
    <row r="310" spans="2:18" ht="15.6" hidden="1" customHeight="1">
      <c r="B310" s="64"/>
      <c r="C310" s="25" t="str">
        <f>[2]UKUPNO!E422</f>
        <v>N-2024-42271</v>
      </c>
      <c r="D310" s="28" t="str">
        <f>[2]UKUPNO!G422</f>
        <v>Videonadzor</v>
      </c>
      <c r="E310" s="25" t="str">
        <f>[2]UKUPNO!H422</f>
        <v xml:space="preserve">32323500-8 </v>
      </c>
      <c r="F310" s="34">
        <f>[2]UKUPNO!I422</f>
        <v>0</v>
      </c>
      <c r="G310" s="34">
        <f>[2]UKUPNO!J422</f>
        <v>0</v>
      </c>
      <c r="H310" s="71" t="s">
        <v>10</v>
      </c>
      <c r="I310" s="46" t="s">
        <v>11</v>
      </c>
      <c r="J310" s="46" t="s">
        <v>11</v>
      </c>
      <c r="K310" s="46" t="s">
        <v>11</v>
      </c>
      <c r="L310" s="46" t="s">
        <v>11</v>
      </c>
      <c r="M310" s="46" t="s">
        <v>11</v>
      </c>
      <c r="N310" s="46" t="s">
        <v>11</v>
      </c>
      <c r="O310" s="65"/>
      <c r="R310" s="92">
        <f t="shared" si="4"/>
        <v>0</v>
      </c>
    </row>
    <row r="311" spans="2:18" ht="15.6" hidden="1" customHeight="1">
      <c r="B311" s="64"/>
      <c r="C311" s="25" t="str">
        <f>[2]UKUPNO!E423</f>
        <v>N-2024-42271</v>
      </c>
      <c r="D311" s="28" t="str">
        <f>[2]UKUPNO!G423</f>
        <v>XXXX</v>
      </c>
      <c r="E311" s="25" t="str">
        <f>[2]UKUPNO!H423</f>
        <v>XXXX</v>
      </c>
      <c r="F311" s="34">
        <f>[2]UKUPNO!I423</f>
        <v>0</v>
      </c>
      <c r="G311" s="34">
        <f>[2]UKUPNO!J423</f>
        <v>0</v>
      </c>
      <c r="H311" s="71" t="s">
        <v>10</v>
      </c>
      <c r="I311" s="46" t="s">
        <v>11</v>
      </c>
      <c r="J311" s="46" t="s">
        <v>11</v>
      </c>
      <c r="K311" s="46" t="s">
        <v>11</v>
      </c>
      <c r="L311" s="46" t="s">
        <v>11</v>
      </c>
      <c r="M311" s="46" t="s">
        <v>11</v>
      </c>
      <c r="N311" s="46" t="s">
        <v>11</v>
      </c>
      <c r="O311" s="65"/>
      <c r="R311" s="92">
        <f t="shared" si="4"/>
        <v>0</v>
      </c>
    </row>
    <row r="312" spans="2:18" ht="15.6" hidden="1" customHeight="1">
      <c r="B312" s="64"/>
      <c r="C312" s="25" t="str">
        <f>[2]UKUPNO!E424</f>
        <v>N-2024-42271</v>
      </c>
      <c r="D312" s="28" t="str">
        <f>[2]UKUPNO!G424</f>
        <v>XXXX</v>
      </c>
      <c r="E312" s="25" t="str">
        <f>[2]UKUPNO!H424</f>
        <v>XXXX</v>
      </c>
      <c r="F312" s="34">
        <f>[2]UKUPNO!I424</f>
        <v>0</v>
      </c>
      <c r="G312" s="34">
        <f>[2]UKUPNO!J424</f>
        <v>0</v>
      </c>
      <c r="H312" s="71" t="s">
        <v>10</v>
      </c>
      <c r="I312" s="46" t="s">
        <v>11</v>
      </c>
      <c r="J312" s="46" t="s">
        <v>11</v>
      </c>
      <c r="K312" s="46" t="s">
        <v>11</v>
      </c>
      <c r="L312" s="46" t="s">
        <v>11</v>
      </c>
      <c r="M312" s="46" t="s">
        <v>11</v>
      </c>
      <c r="N312" s="46" t="s">
        <v>11</v>
      </c>
      <c r="O312" s="65"/>
      <c r="R312" s="92">
        <f t="shared" si="4"/>
        <v>0</v>
      </c>
    </row>
    <row r="313" spans="2:18" ht="15.6" hidden="1" customHeight="1">
      <c r="B313" s="64"/>
      <c r="C313" s="25" t="str">
        <f>[2]UKUPNO!E425</f>
        <v>N-2024-42271</v>
      </c>
      <c r="D313" s="28" t="str">
        <f>[2]UKUPNO!G425</f>
        <v>XXXX</v>
      </c>
      <c r="E313" s="25" t="str">
        <f>[2]UKUPNO!H425</f>
        <v>XXXX</v>
      </c>
      <c r="F313" s="34">
        <f>[2]UKUPNO!I425</f>
        <v>0</v>
      </c>
      <c r="G313" s="34">
        <f>[2]UKUPNO!J425</f>
        <v>0</v>
      </c>
      <c r="H313" s="71" t="s">
        <v>10</v>
      </c>
      <c r="I313" s="46" t="s">
        <v>11</v>
      </c>
      <c r="J313" s="46" t="s">
        <v>11</v>
      </c>
      <c r="K313" s="46" t="s">
        <v>11</v>
      </c>
      <c r="L313" s="46" t="s">
        <v>11</v>
      </c>
      <c r="M313" s="46" t="s">
        <v>11</v>
      </c>
      <c r="N313" s="46" t="s">
        <v>11</v>
      </c>
      <c r="O313" s="65"/>
      <c r="R313" s="92">
        <f t="shared" si="4"/>
        <v>0</v>
      </c>
    </row>
    <row r="314" spans="2:18" ht="15.6" hidden="1" customHeight="1">
      <c r="B314" s="64"/>
      <c r="C314" s="25" t="str">
        <f>[2]UKUPNO!E426</f>
        <v>N-2024-42271</v>
      </c>
      <c r="D314" s="28" t="str">
        <f>[2]UKUPNO!G426</f>
        <v>XXXX</v>
      </c>
      <c r="E314" s="25" t="str">
        <f>[2]UKUPNO!H426</f>
        <v>XXXX</v>
      </c>
      <c r="F314" s="34">
        <f>[2]UKUPNO!I426</f>
        <v>0</v>
      </c>
      <c r="G314" s="34">
        <f>[2]UKUPNO!J426</f>
        <v>0</v>
      </c>
      <c r="H314" s="71" t="s">
        <v>10</v>
      </c>
      <c r="I314" s="46" t="s">
        <v>11</v>
      </c>
      <c r="J314" s="46" t="s">
        <v>11</v>
      </c>
      <c r="K314" s="46" t="s">
        <v>11</v>
      </c>
      <c r="L314" s="46" t="s">
        <v>11</v>
      </c>
      <c r="M314" s="46" t="s">
        <v>11</v>
      </c>
      <c r="N314" s="46" t="s">
        <v>11</v>
      </c>
      <c r="O314" s="65"/>
      <c r="R314" s="92">
        <f t="shared" si="4"/>
        <v>0</v>
      </c>
    </row>
    <row r="315" spans="2:18" ht="15.6" hidden="1" customHeight="1">
      <c r="B315" s="64"/>
      <c r="C315" s="25" t="str">
        <f>[2]UKUPNO!E427</f>
        <v>N-2024-42271</v>
      </c>
      <c r="D315" s="28" t="str">
        <f>[2]UKUPNO!G427</f>
        <v>XXXX</v>
      </c>
      <c r="E315" s="25" t="str">
        <f>[2]UKUPNO!H427</f>
        <v>XXXX</v>
      </c>
      <c r="F315" s="34">
        <f>[2]UKUPNO!I427</f>
        <v>0</v>
      </c>
      <c r="G315" s="34">
        <f>[2]UKUPNO!J427</f>
        <v>0</v>
      </c>
      <c r="H315" s="71" t="s">
        <v>10</v>
      </c>
      <c r="I315" s="46" t="s">
        <v>11</v>
      </c>
      <c r="J315" s="46" t="s">
        <v>11</v>
      </c>
      <c r="K315" s="46" t="s">
        <v>11</v>
      </c>
      <c r="L315" s="46" t="s">
        <v>11</v>
      </c>
      <c r="M315" s="46" t="s">
        <v>11</v>
      </c>
      <c r="N315" s="46" t="s">
        <v>11</v>
      </c>
      <c r="O315" s="65"/>
      <c r="R315" s="92">
        <f t="shared" si="4"/>
        <v>0</v>
      </c>
    </row>
    <row r="316" spans="2:18" ht="15.6" hidden="1" customHeight="1">
      <c r="B316" s="64"/>
      <c r="C316" s="25" t="str">
        <f>[2]UKUPNO!E429</f>
        <v>N-2024-42273-1</v>
      </c>
      <c r="D316" s="28" t="str">
        <f>[2]UKUPNO!G429</f>
        <v>Precizne vage</v>
      </c>
      <c r="E316" s="25" t="str">
        <f>[2]UKUPNO!H429</f>
        <v>38310000-1</v>
      </c>
      <c r="F316" s="34">
        <f>[2]UKUPNO!I429</f>
        <v>0</v>
      </c>
      <c r="G316" s="34">
        <f>[2]UKUPNO!J429</f>
        <v>0</v>
      </c>
      <c r="H316" s="71" t="s">
        <v>10</v>
      </c>
      <c r="I316" s="46" t="s">
        <v>11</v>
      </c>
      <c r="J316" s="46" t="s">
        <v>11</v>
      </c>
      <c r="K316" s="46" t="s">
        <v>11</v>
      </c>
      <c r="L316" s="46" t="s">
        <v>11</v>
      </c>
      <c r="M316" s="46" t="s">
        <v>11</v>
      </c>
      <c r="N316" s="46" t="s">
        <v>11</v>
      </c>
      <c r="O316" s="65"/>
      <c r="R316" s="92">
        <f t="shared" si="4"/>
        <v>0</v>
      </c>
    </row>
    <row r="317" spans="2:18" ht="15.6" hidden="1" customHeight="1">
      <c r="B317" s="64"/>
      <c r="C317" s="25" t="str">
        <f>[2]UKUPNO!E430</f>
        <v>N-2024-42273</v>
      </c>
      <c r="D317" s="28" t="str">
        <f>[2]UKUPNO!G430</f>
        <v>XXXX</v>
      </c>
      <c r="E317" s="25" t="str">
        <f>[2]UKUPNO!H430</f>
        <v>XXXX</v>
      </c>
      <c r="F317" s="34">
        <f>[2]UKUPNO!I430</f>
        <v>0</v>
      </c>
      <c r="G317" s="34">
        <f>[2]UKUPNO!J430</f>
        <v>0</v>
      </c>
      <c r="H317" s="71" t="s">
        <v>10</v>
      </c>
      <c r="I317" s="46" t="s">
        <v>11</v>
      </c>
      <c r="J317" s="46" t="s">
        <v>11</v>
      </c>
      <c r="K317" s="46" t="s">
        <v>11</v>
      </c>
      <c r="L317" s="46" t="s">
        <v>11</v>
      </c>
      <c r="M317" s="46" t="s">
        <v>11</v>
      </c>
      <c r="N317" s="46" t="s">
        <v>11</v>
      </c>
      <c r="O317" s="65"/>
      <c r="R317" s="92">
        <f t="shared" si="4"/>
        <v>0</v>
      </c>
    </row>
    <row r="318" spans="2:18" ht="15.6" hidden="1" customHeight="1">
      <c r="B318" s="64"/>
      <c r="C318" s="25" t="str">
        <f>[2]UKUPNO!E431</f>
        <v>N-2024-42273</v>
      </c>
      <c r="D318" s="28" t="str">
        <f>[2]UKUPNO!G431</f>
        <v>XXXX</v>
      </c>
      <c r="E318" s="25" t="str">
        <f>[2]UKUPNO!H431</f>
        <v>XXXX</v>
      </c>
      <c r="F318" s="34">
        <f>[2]UKUPNO!I431</f>
        <v>0</v>
      </c>
      <c r="G318" s="34">
        <f>[2]UKUPNO!J431</f>
        <v>0</v>
      </c>
      <c r="H318" s="71" t="s">
        <v>10</v>
      </c>
      <c r="I318" s="46" t="s">
        <v>11</v>
      </c>
      <c r="J318" s="46" t="s">
        <v>11</v>
      </c>
      <c r="K318" s="46" t="s">
        <v>11</v>
      </c>
      <c r="L318" s="46" t="s">
        <v>11</v>
      </c>
      <c r="M318" s="46" t="s">
        <v>11</v>
      </c>
      <c r="N318" s="46" t="s">
        <v>11</v>
      </c>
      <c r="O318" s="65"/>
      <c r="R318" s="92">
        <f t="shared" si="4"/>
        <v>0</v>
      </c>
    </row>
    <row r="319" spans="2:18" ht="15.6" hidden="1" customHeight="1">
      <c r="B319" s="64"/>
      <c r="C319" s="25" t="str">
        <f>[2]UKUPNO!E432</f>
        <v>N-2024-42273</v>
      </c>
      <c r="D319" s="28" t="str">
        <f>[2]UKUPNO!G432</f>
        <v>XXXX</v>
      </c>
      <c r="E319" s="25" t="str">
        <f>[2]UKUPNO!H432</f>
        <v>XXXX</v>
      </c>
      <c r="F319" s="34">
        <f>[2]UKUPNO!I432</f>
        <v>0</v>
      </c>
      <c r="G319" s="34">
        <f>[2]UKUPNO!J432</f>
        <v>0</v>
      </c>
      <c r="H319" s="71" t="s">
        <v>10</v>
      </c>
      <c r="I319" s="46" t="s">
        <v>11</v>
      </c>
      <c r="J319" s="46" t="s">
        <v>11</v>
      </c>
      <c r="K319" s="46" t="s">
        <v>11</v>
      </c>
      <c r="L319" s="46" t="s">
        <v>11</v>
      </c>
      <c r="M319" s="46" t="s">
        <v>11</v>
      </c>
      <c r="N319" s="46" t="s">
        <v>11</v>
      </c>
      <c r="O319" s="65"/>
      <c r="R319" s="92">
        <f t="shared" si="4"/>
        <v>0</v>
      </c>
    </row>
    <row r="320" spans="2:18" ht="15.6" hidden="1" customHeight="1">
      <c r="B320" s="64"/>
      <c r="C320" s="25" t="str">
        <f>[2]UKUPNO!E433</f>
        <v>N-2024-42273</v>
      </c>
      <c r="D320" s="28" t="str">
        <f>[2]UKUPNO!G433</f>
        <v>XXXX</v>
      </c>
      <c r="E320" s="25" t="str">
        <f>[2]UKUPNO!H433</f>
        <v>XXXX</v>
      </c>
      <c r="F320" s="34">
        <f>[2]UKUPNO!I433</f>
        <v>0</v>
      </c>
      <c r="G320" s="34">
        <f>[2]UKUPNO!J433</f>
        <v>0</v>
      </c>
      <c r="H320" s="71" t="s">
        <v>10</v>
      </c>
      <c r="I320" s="46" t="s">
        <v>11</v>
      </c>
      <c r="J320" s="46" t="s">
        <v>11</v>
      </c>
      <c r="K320" s="46" t="s">
        <v>11</v>
      </c>
      <c r="L320" s="46" t="s">
        <v>11</v>
      </c>
      <c r="M320" s="46" t="s">
        <v>11</v>
      </c>
      <c r="N320" s="46" t="s">
        <v>11</v>
      </c>
      <c r="O320" s="65"/>
      <c r="R320" s="92">
        <f t="shared" si="4"/>
        <v>0</v>
      </c>
    </row>
    <row r="321" spans="2:18" ht="15.6" hidden="1" customHeight="1">
      <c r="B321" s="64"/>
      <c r="C321" s="25" t="str">
        <f>[2]UKUPNO!E434</f>
        <v>N-2024-42273</v>
      </c>
      <c r="D321" s="28" t="str">
        <f>[2]UKUPNO!G434</f>
        <v>XXXX</v>
      </c>
      <c r="E321" s="25" t="str">
        <f>[2]UKUPNO!H434</f>
        <v>XXXX</v>
      </c>
      <c r="F321" s="34">
        <f>[2]UKUPNO!I434</f>
        <v>0</v>
      </c>
      <c r="G321" s="34">
        <f>[2]UKUPNO!J434</f>
        <v>0</v>
      </c>
      <c r="H321" s="71" t="s">
        <v>10</v>
      </c>
      <c r="I321" s="46" t="s">
        <v>11</v>
      </c>
      <c r="J321" s="46" t="s">
        <v>11</v>
      </c>
      <c r="K321" s="46" t="s">
        <v>11</v>
      </c>
      <c r="L321" s="46" t="s">
        <v>11</v>
      </c>
      <c r="M321" s="46" t="s">
        <v>11</v>
      </c>
      <c r="N321" s="46" t="s">
        <v>11</v>
      </c>
      <c r="O321" s="65"/>
      <c r="R321" s="92">
        <f t="shared" si="4"/>
        <v>0</v>
      </c>
    </row>
    <row r="322" spans="2:18" ht="15.6" hidden="1" customHeight="1">
      <c r="B322" s="64"/>
      <c r="C322" s="25" t="str">
        <f>[2]UKUPNO!E435</f>
        <v>N-2024-42273</v>
      </c>
      <c r="D322" s="28" t="str">
        <f>[2]UKUPNO!G435</f>
        <v>XXXX</v>
      </c>
      <c r="E322" s="25" t="str">
        <f>[2]UKUPNO!H435</f>
        <v>XXXX</v>
      </c>
      <c r="F322" s="34">
        <f>[2]UKUPNO!I435</f>
        <v>0</v>
      </c>
      <c r="G322" s="34">
        <f>[2]UKUPNO!J435</f>
        <v>0</v>
      </c>
      <c r="H322" s="71" t="s">
        <v>10</v>
      </c>
      <c r="I322" s="46" t="s">
        <v>11</v>
      </c>
      <c r="J322" s="46" t="s">
        <v>11</v>
      </c>
      <c r="K322" s="46" t="s">
        <v>11</v>
      </c>
      <c r="L322" s="46" t="s">
        <v>11</v>
      </c>
      <c r="M322" s="46" t="s">
        <v>11</v>
      </c>
      <c r="N322" s="46" t="s">
        <v>11</v>
      </c>
      <c r="O322" s="65"/>
      <c r="R322" s="92">
        <f t="shared" si="4"/>
        <v>0</v>
      </c>
    </row>
    <row r="323" spans="2:18" ht="15.6" hidden="1" customHeight="1">
      <c r="B323" s="64"/>
      <c r="C323" s="25" t="str">
        <f>[2]UKUPNO!E436</f>
        <v>N-2024-42273</v>
      </c>
      <c r="D323" s="28" t="str">
        <f>[2]UKUPNO!G436</f>
        <v>XXXX</v>
      </c>
      <c r="E323" s="25" t="str">
        <f>[2]UKUPNO!H436</f>
        <v>XXXX</v>
      </c>
      <c r="F323" s="34">
        <f>[2]UKUPNO!I436</f>
        <v>0</v>
      </c>
      <c r="G323" s="34">
        <f>[2]UKUPNO!J436</f>
        <v>0</v>
      </c>
      <c r="H323" s="71" t="s">
        <v>10</v>
      </c>
      <c r="I323" s="46" t="s">
        <v>11</v>
      </c>
      <c r="J323" s="46" t="s">
        <v>11</v>
      </c>
      <c r="K323" s="46" t="s">
        <v>11</v>
      </c>
      <c r="L323" s="46" t="s">
        <v>11</v>
      </c>
      <c r="M323" s="46" t="s">
        <v>11</v>
      </c>
      <c r="N323" s="46" t="s">
        <v>11</v>
      </c>
      <c r="O323" s="65"/>
      <c r="R323" s="92">
        <f t="shared" si="4"/>
        <v>0</v>
      </c>
    </row>
    <row r="324" spans="2:18" ht="15.6" hidden="1" customHeight="1">
      <c r="B324" s="64"/>
      <c r="C324" s="25" t="str">
        <f>[2]UKUPNO!E437</f>
        <v>N-2024-42273</v>
      </c>
      <c r="D324" s="28" t="str">
        <f>[2]UKUPNO!G437</f>
        <v>XXXX</v>
      </c>
      <c r="E324" s="25" t="str">
        <f>[2]UKUPNO!H437</f>
        <v>XXXX</v>
      </c>
      <c r="F324" s="34">
        <f>[2]UKUPNO!I437</f>
        <v>0</v>
      </c>
      <c r="G324" s="34">
        <f>[2]UKUPNO!J437</f>
        <v>0</v>
      </c>
      <c r="H324" s="71" t="s">
        <v>10</v>
      </c>
      <c r="I324" s="46" t="s">
        <v>11</v>
      </c>
      <c r="J324" s="46" t="s">
        <v>11</v>
      </c>
      <c r="K324" s="46" t="s">
        <v>11</v>
      </c>
      <c r="L324" s="46" t="s">
        <v>11</v>
      </c>
      <c r="M324" s="46" t="s">
        <v>11</v>
      </c>
      <c r="N324" s="46" t="s">
        <v>11</v>
      </c>
      <c r="O324" s="65"/>
      <c r="R324" s="92">
        <f t="shared" si="4"/>
        <v>0</v>
      </c>
    </row>
    <row r="325" spans="2:18" ht="15.6" hidden="1" customHeight="1">
      <c r="B325" s="64"/>
      <c r="C325" s="25" t="str">
        <f>[2]UKUPNO!E438</f>
        <v>N-2024-42273</v>
      </c>
      <c r="D325" s="28" t="str">
        <f>[2]UKUPNO!G438</f>
        <v>XXXX</v>
      </c>
      <c r="E325" s="25" t="str">
        <f>[2]UKUPNO!H438</f>
        <v>XXXX</v>
      </c>
      <c r="F325" s="34">
        <f>[2]UKUPNO!I438</f>
        <v>0</v>
      </c>
      <c r="G325" s="34">
        <f>[2]UKUPNO!J438</f>
        <v>0</v>
      </c>
      <c r="H325" s="71" t="s">
        <v>10</v>
      </c>
      <c r="I325" s="46" t="s">
        <v>11</v>
      </c>
      <c r="J325" s="46" t="s">
        <v>11</v>
      </c>
      <c r="K325" s="46" t="s">
        <v>11</v>
      </c>
      <c r="L325" s="46" t="s">
        <v>11</v>
      </c>
      <c r="M325" s="46" t="s">
        <v>11</v>
      </c>
      <c r="N325" s="46" t="s">
        <v>11</v>
      </c>
      <c r="O325" s="65"/>
      <c r="R325" s="92">
        <f t="shared" si="4"/>
        <v>0</v>
      </c>
    </row>
    <row r="326" spans="2:18" ht="15.6" hidden="1" customHeight="1">
      <c r="B326" s="64"/>
      <c r="C326" s="25" t="str">
        <f>[2]UKUPNO!$E$442</f>
        <v>N-2024-42311-1</v>
      </c>
      <c r="D326" s="28" t="str">
        <f>[2]UKUPNO!$G$442</f>
        <v>XXXX</v>
      </c>
      <c r="E326" s="25" t="str">
        <f>[2]UKUPNO!$H$442</f>
        <v>XXXX</v>
      </c>
      <c r="F326" s="34">
        <f>[2]UKUPNO!$I$442</f>
        <v>0</v>
      </c>
      <c r="G326" s="34">
        <f>[2]UKUPNO!$J$442</f>
        <v>0</v>
      </c>
      <c r="H326" s="71" t="s">
        <v>10</v>
      </c>
      <c r="I326" s="46" t="s">
        <v>11</v>
      </c>
      <c r="J326" s="46" t="s">
        <v>11</v>
      </c>
      <c r="K326" s="46" t="s">
        <v>11</v>
      </c>
      <c r="L326" s="46" t="s">
        <v>11</v>
      </c>
      <c r="M326" s="46" t="s">
        <v>11</v>
      </c>
      <c r="N326" s="46" t="s">
        <v>11</v>
      </c>
      <c r="O326" s="65"/>
      <c r="R326" s="92">
        <f t="shared" si="4"/>
        <v>0</v>
      </c>
    </row>
    <row r="327" spans="2:18" ht="15.6" hidden="1" customHeight="1">
      <c r="B327" s="64"/>
      <c r="C327" s="25" t="str">
        <f>[2]UKUPNO!$E$444</f>
        <v>N-2024-42313-1</v>
      </c>
      <c r="D327" s="28" t="str">
        <f>[2]UKUPNO!$G$444</f>
        <v>XXXX</v>
      </c>
      <c r="E327" s="25" t="str">
        <f>[2]UKUPNO!$H$444</f>
        <v>XXXX</v>
      </c>
      <c r="F327" s="34">
        <f>[2]UKUPNO!$I$444</f>
        <v>0</v>
      </c>
      <c r="G327" s="34">
        <f>[2]UKUPNO!$J$444</f>
        <v>0</v>
      </c>
      <c r="H327" s="71" t="s">
        <v>10</v>
      </c>
      <c r="I327" s="46" t="s">
        <v>11</v>
      </c>
      <c r="J327" s="46" t="s">
        <v>11</v>
      </c>
      <c r="K327" s="46" t="s">
        <v>11</v>
      </c>
      <c r="L327" s="46" t="s">
        <v>11</v>
      </c>
      <c r="M327" s="46" t="s">
        <v>11</v>
      </c>
      <c r="N327" s="46" t="s">
        <v>11</v>
      </c>
      <c r="O327" s="65"/>
      <c r="R327" s="92">
        <f t="shared" si="4"/>
        <v>0</v>
      </c>
    </row>
    <row r="328" spans="2:18" ht="15.6" hidden="1" customHeight="1">
      <c r="B328" s="64"/>
      <c r="C328" s="25" t="str">
        <f>[2]UKUPNO!$E$446</f>
        <v>N-2024-42317-1</v>
      </c>
      <c r="D328" s="28" t="str">
        <f>[2]UKUPNO!$G$446</f>
        <v>XXXX</v>
      </c>
      <c r="E328" s="25" t="str">
        <f>[2]UKUPNO!$H$446</f>
        <v>XXXX</v>
      </c>
      <c r="F328" s="34">
        <f>[2]UKUPNO!$I$446</f>
        <v>0</v>
      </c>
      <c r="G328" s="34">
        <f>[2]UKUPNO!$J$446</f>
        <v>0</v>
      </c>
      <c r="H328" s="71" t="s">
        <v>10</v>
      </c>
      <c r="I328" s="46" t="s">
        <v>11</v>
      </c>
      <c r="J328" s="46" t="s">
        <v>11</v>
      </c>
      <c r="K328" s="46" t="s">
        <v>11</v>
      </c>
      <c r="L328" s="46" t="s">
        <v>11</v>
      </c>
      <c r="M328" s="46" t="s">
        <v>11</v>
      </c>
      <c r="N328" s="46" t="s">
        <v>11</v>
      </c>
      <c r="O328" s="65"/>
      <c r="R328" s="92">
        <f t="shared" si="4"/>
        <v>0</v>
      </c>
    </row>
    <row r="329" spans="2:18" ht="15.6" hidden="1" customHeight="1">
      <c r="B329" s="64"/>
      <c r="C329" s="25" t="str">
        <f>[2]UKUPNO!$E$448</f>
        <v>N-2024-42318-1</v>
      </c>
      <c r="D329" s="28" t="str">
        <f>[2]UKUPNO!$G$448</f>
        <v>XXXX</v>
      </c>
      <c r="E329" s="25" t="str">
        <f>[2]UKUPNO!$H$448</f>
        <v>XXXX</v>
      </c>
      <c r="F329" s="34">
        <f>[2]UKUPNO!$I$448</f>
        <v>0</v>
      </c>
      <c r="G329" s="34">
        <f>[2]UKUPNO!$J$448</f>
        <v>0</v>
      </c>
      <c r="H329" s="71" t="s">
        <v>10</v>
      </c>
      <c r="I329" s="46" t="s">
        <v>11</v>
      </c>
      <c r="J329" s="46" t="s">
        <v>11</v>
      </c>
      <c r="K329" s="46" t="s">
        <v>11</v>
      </c>
      <c r="L329" s="46" t="s">
        <v>11</v>
      </c>
      <c r="M329" s="46" t="s">
        <v>11</v>
      </c>
      <c r="N329" s="46" t="s">
        <v>11</v>
      </c>
      <c r="O329" s="65"/>
      <c r="R329" s="92">
        <f t="shared" si="4"/>
        <v>0</v>
      </c>
    </row>
    <row r="330" spans="2:18" ht="15.6" hidden="1" customHeight="1">
      <c r="B330" s="64"/>
      <c r="C330" s="25" t="str">
        <f>[2]UKUPNO!$E$450</f>
        <v>N-2024-42319-1</v>
      </c>
      <c r="D330" s="28" t="str">
        <f>[2]UKUPNO!$G$450</f>
        <v>XXXX</v>
      </c>
      <c r="E330" s="25" t="str">
        <f>[2]UKUPNO!$H$450</f>
        <v>XXXX</v>
      </c>
      <c r="F330" s="34">
        <f>[2]UKUPNO!$I$450</f>
        <v>0</v>
      </c>
      <c r="G330" s="34">
        <f>[2]UKUPNO!$J$450</f>
        <v>0</v>
      </c>
      <c r="H330" s="71" t="s">
        <v>10</v>
      </c>
      <c r="I330" s="46" t="s">
        <v>11</v>
      </c>
      <c r="J330" s="46" t="s">
        <v>11</v>
      </c>
      <c r="K330" s="46" t="s">
        <v>11</v>
      </c>
      <c r="L330" s="46" t="s">
        <v>11</v>
      </c>
      <c r="M330" s="46" t="s">
        <v>11</v>
      </c>
      <c r="N330" s="46" t="s">
        <v>11</v>
      </c>
      <c r="O330" s="65"/>
      <c r="R330" s="92">
        <f t="shared" si="4"/>
        <v>0</v>
      </c>
    </row>
    <row r="331" spans="2:18" ht="15.6" customHeight="1">
      <c r="B331" s="14">
        <v>116</v>
      </c>
      <c r="C331" s="25" t="str">
        <f>[2]UKUPNO!E454</f>
        <v>N-2024-42411-1</v>
      </c>
      <c r="D331" s="28" t="str">
        <f>[2]UKUPNO!G454</f>
        <v>Knjige</v>
      </c>
      <c r="E331" s="25" t="str">
        <f>[2]UKUPNO!H454</f>
        <v>22110000-4</v>
      </c>
      <c r="F331" s="34">
        <f>[2]UKUPNO!$I$454</f>
        <v>760</v>
      </c>
      <c r="G331" s="34">
        <f>[2]UKUPNO!J454</f>
        <v>723</v>
      </c>
      <c r="H331" s="71" t="s">
        <v>10</v>
      </c>
      <c r="I331" s="46" t="s">
        <v>11</v>
      </c>
      <c r="J331" s="46" t="s">
        <v>11</v>
      </c>
      <c r="K331" s="46" t="s">
        <v>11</v>
      </c>
      <c r="L331" s="46" t="s">
        <v>11</v>
      </c>
      <c r="M331" s="46" t="s">
        <v>11</v>
      </c>
      <c r="N331" s="46" t="s">
        <v>11</v>
      </c>
      <c r="O331" s="65"/>
      <c r="R331" s="92">
        <f t="shared" si="4"/>
        <v>1</v>
      </c>
    </row>
    <row r="332" spans="2:18" ht="15.6" hidden="1" customHeight="1">
      <c r="B332" s="64"/>
      <c r="C332" s="25">
        <f>'[2]udžbenici obićni'!A2</f>
        <v>0</v>
      </c>
      <c r="D332" s="28" t="s">
        <v>45</v>
      </c>
      <c r="E332" s="25" t="s">
        <v>97</v>
      </c>
      <c r="F332" s="34">
        <f>'[2]udžbenici obićni'!D2</f>
        <v>0</v>
      </c>
      <c r="G332" s="34">
        <f>'[2]udžbenici obićni'!E2</f>
        <v>0</v>
      </c>
      <c r="H332" s="70" t="s">
        <v>10</v>
      </c>
      <c r="I332" s="25" t="s">
        <v>11</v>
      </c>
      <c r="J332" s="25" t="s">
        <v>11</v>
      </c>
      <c r="K332" s="25" t="s">
        <v>11</v>
      </c>
      <c r="L332" s="25" t="s">
        <v>11</v>
      </c>
      <c r="M332" s="25" t="s">
        <v>11</v>
      </c>
      <c r="N332" s="25" t="s">
        <v>11</v>
      </c>
      <c r="O332" s="65"/>
      <c r="R332" s="92">
        <f t="shared" si="4"/>
        <v>0</v>
      </c>
    </row>
    <row r="333" spans="2:18" ht="15.6" hidden="1" customHeight="1">
      <c r="B333" s="64"/>
      <c r="C333" s="25">
        <f>'[2]udžbenici obićni'!A3</f>
        <v>0</v>
      </c>
      <c r="D333" s="28" t="s">
        <v>46</v>
      </c>
      <c r="E333" s="25" t="s">
        <v>97</v>
      </c>
      <c r="F333" s="34">
        <f>'[2]udžbenici obićni'!D3</f>
        <v>0</v>
      </c>
      <c r="G333" s="34">
        <f>'[2]udžbenici obićni'!E3</f>
        <v>0</v>
      </c>
      <c r="H333" s="70" t="s">
        <v>10</v>
      </c>
      <c r="I333" s="25" t="s">
        <v>11</v>
      </c>
      <c r="J333" s="25" t="s">
        <v>11</v>
      </c>
      <c r="K333" s="25" t="s">
        <v>11</v>
      </c>
      <c r="L333" s="25" t="s">
        <v>11</v>
      </c>
      <c r="M333" s="25" t="s">
        <v>11</v>
      </c>
      <c r="N333" s="25" t="s">
        <v>11</v>
      </c>
      <c r="O333" s="65"/>
      <c r="R333" s="92">
        <f t="shared" si="4"/>
        <v>0</v>
      </c>
    </row>
    <row r="334" spans="2:18" ht="15.6" hidden="1" customHeight="1">
      <c r="B334" s="64"/>
      <c r="C334" s="25">
        <f>'[2]udžbenici obićni'!A4</f>
        <v>0</v>
      </c>
      <c r="D334" s="28" t="s">
        <v>47</v>
      </c>
      <c r="E334" s="25" t="s">
        <v>97</v>
      </c>
      <c r="F334" s="34">
        <f>'[2]udžbenici obićni'!D4</f>
        <v>0</v>
      </c>
      <c r="G334" s="34">
        <f>'[2]udžbenici obićni'!E4</f>
        <v>0</v>
      </c>
      <c r="H334" s="70" t="s">
        <v>10</v>
      </c>
      <c r="I334" s="25" t="s">
        <v>11</v>
      </c>
      <c r="J334" s="25" t="s">
        <v>11</v>
      </c>
      <c r="K334" s="25" t="s">
        <v>11</v>
      </c>
      <c r="L334" s="25" t="s">
        <v>11</v>
      </c>
      <c r="M334" s="25" t="s">
        <v>11</v>
      </c>
      <c r="N334" s="25" t="s">
        <v>11</v>
      </c>
      <c r="O334" s="65"/>
      <c r="R334" s="92">
        <f t="shared" si="4"/>
        <v>0</v>
      </c>
    </row>
    <row r="335" spans="2:18" ht="15.6" hidden="1" customHeight="1">
      <c r="B335" s="64"/>
      <c r="C335" s="25">
        <f>'[2]udžbenici obićni'!A5</f>
        <v>0</v>
      </c>
      <c r="D335" s="28" t="s">
        <v>48</v>
      </c>
      <c r="E335" s="25" t="s">
        <v>97</v>
      </c>
      <c r="F335" s="34">
        <f>'[2]udžbenici obićni'!D5</f>
        <v>0</v>
      </c>
      <c r="G335" s="34">
        <f>'[2]udžbenici obićni'!E5</f>
        <v>0</v>
      </c>
      <c r="H335" s="70" t="s">
        <v>10</v>
      </c>
      <c r="I335" s="25" t="s">
        <v>11</v>
      </c>
      <c r="J335" s="25" t="s">
        <v>11</v>
      </c>
      <c r="K335" s="25" t="s">
        <v>11</v>
      </c>
      <c r="L335" s="25" t="s">
        <v>11</v>
      </c>
      <c r="M335" s="25" t="s">
        <v>11</v>
      </c>
      <c r="N335" s="25" t="s">
        <v>11</v>
      </c>
      <c r="O335" s="65"/>
      <c r="R335" s="92">
        <f t="shared" si="4"/>
        <v>0</v>
      </c>
    </row>
    <row r="336" spans="2:18" ht="15.6" hidden="1" customHeight="1">
      <c r="B336" s="64"/>
      <c r="C336" s="25">
        <f>'[2]udžbenici obićni'!A6</f>
        <v>0</v>
      </c>
      <c r="D336" s="28" t="s">
        <v>49</v>
      </c>
      <c r="E336" s="25" t="s">
        <v>97</v>
      </c>
      <c r="F336" s="34">
        <f>'[2]udžbenici obićni'!D6</f>
        <v>0</v>
      </c>
      <c r="G336" s="34">
        <f>'[2]udžbenici obićni'!E6</f>
        <v>0</v>
      </c>
      <c r="H336" s="70" t="s">
        <v>10</v>
      </c>
      <c r="I336" s="25" t="s">
        <v>11</v>
      </c>
      <c r="J336" s="25" t="s">
        <v>11</v>
      </c>
      <c r="K336" s="25" t="s">
        <v>11</v>
      </c>
      <c r="L336" s="25" t="s">
        <v>11</v>
      </c>
      <c r="M336" s="25" t="s">
        <v>11</v>
      </c>
      <c r="N336" s="25" t="s">
        <v>11</v>
      </c>
      <c r="O336" s="65"/>
      <c r="R336" s="92">
        <f t="shared" si="4"/>
        <v>0</v>
      </c>
    </row>
    <row r="337" spans="2:18" ht="15.6" hidden="1" customHeight="1">
      <c r="B337" s="64"/>
      <c r="C337" s="25">
        <f>'[2]udžbenici obićni'!A7</f>
        <v>0</v>
      </c>
      <c r="D337" s="28" t="s">
        <v>50</v>
      </c>
      <c r="E337" s="25" t="s">
        <v>97</v>
      </c>
      <c r="F337" s="34">
        <f>'[2]udžbenici obićni'!D7</f>
        <v>0</v>
      </c>
      <c r="G337" s="34">
        <f>'[2]udžbenici obićni'!E7</f>
        <v>0</v>
      </c>
      <c r="H337" s="70" t="s">
        <v>10</v>
      </c>
      <c r="I337" s="25" t="s">
        <v>11</v>
      </c>
      <c r="J337" s="25" t="s">
        <v>11</v>
      </c>
      <c r="K337" s="25" t="s">
        <v>11</v>
      </c>
      <c r="L337" s="25" t="s">
        <v>11</v>
      </c>
      <c r="M337" s="25" t="s">
        <v>11</v>
      </c>
      <c r="N337" s="25" t="s">
        <v>11</v>
      </c>
      <c r="O337" s="65"/>
      <c r="R337" s="92">
        <f t="shared" si="4"/>
        <v>0</v>
      </c>
    </row>
    <row r="338" spans="2:18" ht="15.6" hidden="1" customHeight="1">
      <c r="B338" s="64"/>
      <c r="C338" s="25">
        <f>'[2]udžbenici obićni'!A8</f>
        <v>0</v>
      </c>
      <c r="D338" s="28" t="s">
        <v>51</v>
      </c>
      <c r="E338" s="25" t="s">
        <v>97</v>
      </c>
      <c r="F338" s="34">
        <f>'[2]udžbenici obićni'!D8</f>
        <v>0</v>
      </c>
      <c r="G338" s="34">
        <f>'[2]udžbenici obićni'!E8</f>
        <v>0</v>
      </c>
      <c r="H338" s="70" t="s">
        <v>10</v>
      </c>
      <c r="I338" s="25" t="s">
        <v>11</v>
      </c>
      <c r="J338" s="25" t="s">
        <v>11</v>
      </c>
      <c r="K338" s="25" t="s">
        <v>11</v>
      </c>
      <c r="L338" s="25" t="s">
        <v>11</v>
      </c>
      <c r="M338" s="25" t="s">
        <v>11</v>
      </c>
      <c r="N338" s="25" t="s">
        <v>11</v>
      </c>
      <c r="O338" s="65"/>
      <c r="R338" s="92">
        <f t="shared" si="4"/>
        <v>0</v>
      </c>
    </row>
    <row r="339" spans="2:18" ht="15.6" hidden="1" customHeight="1">
      <c r="B339" s="64"/>
      <c r="C339" s="25">
        <f>'[2]udžbenici obićni'!A9</f>
        <v>0</v>
      </c>
      <c r="D339" s="28" t="s">
        <v>52</v>
      </c>
      <c r="E339" s="25" t="s">
        <v>97</v>
      </c>
      <c r="F339" s="34">
        <f>'[2]udžbenici obićni'!D9</f>
        <v>0</v>
      </c>
      <c r="G339" s="34">
        <f>'[2]udžbenici obićni'!E9</f>
        <v>0</v>
      </c>
      <c r="H339" s="70" t="s">
        <v>10</v>
      </c>
      <c r="I339" s="25" t="s">
        <v>11</v>
      </c>
      <c r="J339" s="25" t="s">
        <v>11</v>
      </c>
      <c r="K339" s="25" t="s">
        <v>11</v>
      </c>
      <c r="L339" s="25" t="s">
        <v>11</v>
      </c>
      <c r="M339" s="25" t="s">
        <v>11</v>
      </c>
      <c r="N339" s="25" t="s">
        <v>11</v>
      </c>
      <c r="O339" s="65"/>
      <c r="R339" s="92">
        <f t="shared" si="4"/>
        <v>0</v>
      </c>
    </row>
    <row r="340" spans="2:18" ht="15.6" hidden="1" customHeight="1">
      <c r="B340" s="64"/>
      <c r="C340" s="25">
        <f>'[2]udžbenici obićni'!A10</f>
        <v>0</v>
      </c>
      <c r="D340" s="28" t="s">
        <v>53</v>
      </c>
      <c r="E340" s="25" t="s">
        <v>97</v>
      </c>
      <c r="F340" s="34">
        <f>'[2]udžbenici obićni'!D10</f>
        <v>0</v>
      </c>
      <c r="G340" s="34">
        <f>'[2]udžbenici obićni'!E10</f>
        <v>0</v>
      </c>
      <c r="H340" s="70" t="s">
        <v>10</v>
      </c>
      <c r="I340" s="25" t="s">
        <v>11</v>
      </c>
      <c r="J340" s="25" t="s">
        <v>11</v>
      </c>
      <c r="K340" s="25" t="s">
        <v>11</v>
      </c>
      <c r="L340" s="25" t="s">
        <v>11</v>
      </c>
      <c r="M340" s="25" t="s">
        <v>11</v>
      </c>
      <c r="N340" s="25" t="s">
        <v>11</v>
      </c>
      <c r="O340" s="65"/>
      <c r="R340" s="92">
        <f t="shared" si="4"/>
        <v>0</v>
      </c>
    </row>
    <row r="341" spans="2:18" ht="15.6" hidden="1" customHeight="1">
      <c r="B341" s="64"/>
      <c r="C341" s="25">
        <f>'[2]udžbenici obićni'!A11</f>
        <v>0</v>
      </c>
      <c r="D341" s="28" t="s">
        <v>54</v>
      </c>
      <c r="E341" s="25" t="s">
        <v>97</v>
      </c>
      <c r="F341" s="34">
        <f>'[2]udžbenici obićni'!D11</f>
        <v>0</v>
      </c>
      <c r="G341" s="34">
        <f>'[2]udžbenici obićni'!E11</f>
        <v>0</v>
      </c>
      <c r="H341" s="70" t="s">
        <v>10</v>
      </c>
      <c r="I341" s="25" t="s">
        <v>11</v>
      </c>
      <c r="J341" s="25" t="s">
        <v>11</v>
      </c>
      <c r="K341" s="25" t="s">
        <v>11</v>
      </c>
      <c r="L341" s="25" t="s">
        <v>11</v>
      </c>
      <c r="M341" s="25" t="s">
        <v>11</v>
      </c>
      <c r="N341" s="25" t="s">
        <v>11</v>
      </c>
      <c r="O341" s="65"/>
      <c r="R341" s="92">
        <f t="shared" si="4"/>
        <v>0</v>
      </c>
    </row>
    <row r="342" spans="2:18" ht="15.6" hidden="1" customHeight="1">
      <c r="B342" s="64"/>
      <c r="C342" s="25">
        <f>'[2]udžbenici obićni'!A12</f>
        <v>0</v>
      </c>
      <c r="D342" s="28" t="s">
        <v>55</v>
      </c>
      <c r="E342" s="25" t="s">
        <v>97</v>
      </c>
      <c r="F342" s="34">
        <f>'[2]udžbenici obićni'!D12</f>
        <v>0</v>
      </c>
      <c r="G342" s="34">
        <f>'[2]udžbenici obićni'!E12</f>
        <v>0</v>
      </c>
      <c r="H342" s="70" t="s">
        <v>10</v>
      </c>
      <c r="I342" s="25" t="s">
        <v>11</v>
      </c>
      <c r="J342" s="25" t="s">
        <v>11</v>
      </c>
      <c r="K342" s="25" t="s">
        <v>11</v>
      </c>
      <c r="L342" s="25" t="s">
        <v>11</v>
      </c>
      <c r="M342" s="25" t="s">
        <v>11</v>
      </c>
      <c r="N342" s="25" t="s">
        <v>11</v>
      </c>
      <c r="O342" s="65"/>
      <c r="R342" s="92">
        <f t="shared" si="4"/>
        <v>0</v>
      </c>
    </row>
    <row r="343" spans="2:18" ht="15.6" hidden="1" customHeight="1">
      <c r="B343" s="64"/>
      <c r="C343" s="25">
        <f>'[2]udžbenici obićni'!A13</f>
        <v>0</v>
      </c>
      <c r="D343" s="28" t="s">
        <v>56</v>
      </c>
      <c r="E343" s="25" t="s">
        <v>97</v>
      </c>
      <c r="F343" s="34">
        <f>'[2]udžbenici obićni'!D13</f>
        <v>0</v>
      </c>
      <c r="G343" s="34">
        <f>'[2]udžbenici obićni'!E13</f>
        <v>0</v>
      </c>
      <c r="H343" s="70" t="s">
        <v>10</v>
      </c>
      <c r="I343" s="25" t="s">
        <v>11</v>
      </c>
      <c r="J343" s="25" t="s">
        <v>11</v>
      </c>
      <c r="K343" s="25" t="s">
        <v>11</v>
      </c>
      <c r="L343" s="25" t="s">
        <v>11</v>
      </c>
      <c r="M343" s="25" t="s">
        <v>11</v>
      </c>
      <c r="N343" s="25" t="s">
        <v>11</v>
      </c>
      <c r="O343" s="65"/>
      <c r="R343" s="92">
        <f t="shared" si="4"/>
        <v>0</v>
      </c>
    </row>
    <row r="344" spans="2:18" ht="15.6" hidden="1" customHeight="1">
      <c r="B344" s="64"/>
      <c r="C344" s="25">
        <f>'[2]udžbenici obićni'!A14</f>
        <v>0</v>
      </c>
      <c r="D344" s="28" t="s">
        <v>57</v>
      </c>
      <c r="E344" s="25" t="s">
        <v>97</v>
      </c>
      <c r="F344" s="34">
        <f>'[2]udžbenici obićni'!D14</f>
        <v>0</v>
      </c>
      <c r="G344" s="34">
        <f>'[2]udžbenici obićni'!E14</f>
        <v>0</v>
      </c>
      <c r="H344" s="70" t="s">
        <v>10</v>
      </c>
      <c r="I344" s="25" t="s">
        <v>11</v>
      </c>
      <c r="J344" s="25" t="s">
        <v>11</v>
      </c>
      <c r="K344" s="25" t="s">
        <v>11</v>
      </c>
      <c r="L344" s="25" t="s">
        <v>11</v>
      </c>
      <c r="M344" s="25" t="s">
        <v>11</v>
      </c>
      <c r="N344" s="25" t="s">
        <v>11</v>
      </c>
      <c r="O344" s="65"/>
      <c r="R344" s="92">
        <f t="shared" si="4"/>
        <v>0</v>
      </c>
    </row>
    <row r="345" spans="2:18" ht="15.6" hidden="1" customHeight="1">
      <c r="B345" s="64"/>
      <c r="C345" s="25">
        <f>'[2]udžbenici obićni'!A15</f>
        <v>0</v>
      </c>
      <c r="D345" s="28" t="s">
        <v>58</v>
      </c>
      <c r="E345" s="25" t="s">
        <v>97</v>
      </c>
      <c r="F345" s="34">
        <f>'[2]udžbenici obićni'!D15</f>
        <v>0</v>
      </c>
      <c r="G345" s="34">
        <f>'[2]udžbenici obićni'!E15</f>
        <v>0</v>
      </c>
      <c r="H345" s="70" t="s">
        <v>10</v>
      </c>
      <c r="I345" s="25" t="s">
        <v>11</v>
      </c>
      <c r="J345" s="25" t="s">
        <v>11</v>
      </c>
      <c r="K345" s="25" t="s">
        <v>11</v>
      </c>
      <c r="L345" s="25" t="s">
        <v>11</v>
      </c>
      <c r="M345" s="25" t="s">
        <v>11</v>
      </c>
      <c r="N345" s="25" t="s">
        <v>11</v>
      </c>
      <c r="O345" s="65"/>
      <c r="R345" s="92">
        <f t="shared" si="4"/>
        <v>0</v>
      </c>
    </row>
    <row r="346" spans="2:18" ht="15.6" hidden="1" customHeight="1">
      <c r="B346" s="64"/>
      <c r="C346" s="25">
        <f>'[2]udžbenici obićni'!A16</f>
        <v>0</v>
      </c>
      <c r="D346" s="28" t="s">
        <v>59</v>
      </c>
      <c r="E346" s="25" t="s">
        <v>97</v>
      </c>
      <c r="F346" s="34">
        <f>'[2]udžbenici obićni'!D16</f>
        <v>0</v>
      </c>
      <c r="G346" s="34">
        <f>'[2]udžbenici obićni'!E16</f>
        <v>0</v>
      </c>
      <c r="H346" s="70" t="s">
        <v>10</v>
      </c>
      <c r="I346" s="25" t="s">
        <v>11</v>
      </c>
      <c r="J346" s="25" t="s">
        <v>11</v>
      </c>
      <c r="K346" s="25" t="s">
        <v>11</v>
      </c>
      <c r="L346" s="25" t="s">
        <v>11</v>
      </c>
      <c r="M346" s="25" t="s">
        <v>11</v>
      </c>
      <c r="N346" s="25" t="s">
        <v>11</v>
      </c>
      <c r="O346" s="65"/>
      <c r="R346" s="92">
        <f t="shared" si="4"/>
        <v>0</v>
      </c>
    </row>
    <row r="347" spans="2:18" ht="15.6" hidden="1" customHeight="1">
      <c r="B347" s="64"/>
      <c r="C347" s="25">
        <f>'[2]udžbenici obićni'!A17</f>
        <v>0</v>
      </c>
      <c r="D347" s="28" t="s">
        <v>60</v>
      </c>
      <c r="E347" s="25" t="s">
        <v>97</v>
      </c>
      <c r="F347" s="34">
        <f>'[2]udžbenici obićni'!D17</f>
        <v>0</v>
      </c>
      <c r="G347" s="34">
        <f>'[2]udžbenici obićni'!E17</f>
        <v>0</v>
      </c>
      <c r="H347" s="70" t="s">
        <v>10</v>
      </c>
      <c r="I347" s="25" t="s">
        <v>11</v>
      </c>
      <c r="J347" s="25" t="s">
        <v>11</v>
      </c>
      <c r="K347" s="25" t="s">
        <v>11</v>
      </c>
      <c r="L347" s="25" t="s">
        <v>11</v>
      </c>
      <c r="M347" s="25" t="s">
        <v>11</v>
      </c>
      <c r="N347" s="25" t="s">
        <v>11</v>
      </c>
      <c r="O347" s="65"/>
      <c r="R347" s="92">
        <f t="shared" si="4"/>
        <v>0</v>
      </c>
    </row>
    <row r="348" spans="2:18" ht="15.6" hidden="1" customHeight="1">
      <c r="B348" s="64"/>
      <c r="C348" s="25">
        <f>'[2]udžbenici obićni'!A18</f>
        <v>0</v>
      </c>
      <c r="D348" s="28" t="s">
        <v>61</v>
      </c>
      <c r="E348" s="25" t="s">
        <v>97</v>
      </c>
      <c r="F348" s="34">
        <f>'[2]udžbenici obićni'!D18</f>
        <v>0</v>
      </c>
      <c r="G348" s="34">
        <f>'[2]udžbenici obićni'!E18</f>
        <v>0</v>
      </c>
      <c r="H348" s="70" t="s">
        <v>10</v>
      </c>
      <c r="I348" s="25" t="s">
        <v>11</v>
      </c>
      <c r="J348" s="25" t="s">
        <v>11</v>
      </c>
      <c r="K348" s="25" t="s">
        <v>11</v>
      </c>
      <c r="L348" s="25" t="s">
        <v>11</v>
      </c>
      <c r="M348" s="25" t="s">
        <v>11</v>
      </c>
      <c r="N348" s="25" t="s">
        <v>11</v>
      </c>
      <c r="O348" s="65"/>
      <c r="R348" s="92">
        <f t="shared" si="4"/>
        <v>0</v>
      </c>
    </row>
    <row r="349" spans="2:18" ht="15.6" hidden="1" customHeight="1">
      <c r="B349" s="64"/>
      <c r="C349" s="25">
        <f>'[2]udžbenici obićni'!A19</f>
        <v>0</v>
      </c>
      <c r="D349" s="28" t="s">
        <v>62</v>
      </c>
      <c r="E349" s="25" t="s">
        <v>97</v>
      </c>
      <c r="F349" s="34">
        <f>'[2]udžbenici obićni'!D19</f>
        <v>0</v>
      </c>
      <c r="G349" s="34">
        <f>'[2]udžbenici obićni'!E19</f>
        <v>0</v>
      </c>
      <c r="H349" s="70" t="s">
        <v>10</v>
      </c>
      <c r="I349" s="25" t="s">
        <v>11</v>
      </c>
      <c r="J349" s="25" t="s">
        <v>11</v>
      </c>
      <c r="K349" s="25" t="s">
        <v>11</v>
      </c>
      <c r="L349" s="25" t="s">
        <v>11</v>
      </c>
      <c r="M349" s="25" t="s">
        <v>11</v>
      </c>
      <c r="N349" s="25" t="s">
        <v>11</v>
      </c>
      <c r="O349" s="65"/>
      <c r="R349" s="92">
        <f t="shared" si="4"/>
        <v>0</v>
      </c>
    </row>
    <row r="350" spans="2:18" ht="15.6" customHeight="1">
      <c r="B350" s="14">
        <v>117</v>
      </c>
      <c r="C350" s="25" t="str">
        <f>'[2]udžbenici obićni'!A20</f>
        <v>N-2024-42411-2</v>
      </c>
      <c r="D350" s="28" t="s">
        <v>63</v>
      </c>
      <c r="E350" s="25" t="s">
        <v>97</v>
      </c>
      <c r="F350" s="34">
        <f>'[2]udžbenici obićni'!D20</f>
        <v>500</v>
      </c>
      <c r="G350" s="34">
        <f>'[2]udžbenici obićni'!E20</f>
        <v>476.19</v>
      </c>
      <c r="H350" s="70" t="s">
        <v>10</v>
      </c>
      <c r="I350" s="25" t="s">
        <v>11</v>
      </c>
      <c r="J350" s="25" t="s">
        <v>11</v>
      </c>
      <c r="K350" s="25" t="s">
        <v>11</v>
      </c>
      <c r="L350" s="25" t="s">
        <v>11</v>
      </c>
      <c r="M350" s="25" t="s">
        <v>11</v>
      </c>
      <c r="N350" s="25" t="s">
        <v>11</v>
      </c>
      <c r="O350" s="65"/>
      <c r="R350" s="92">
        <f t="shared" si="4"/>
        <v>1</v>
      </c>
    </row>
    <row r="351" spans="2:18" ht="15.6" customHeight="1">
      <c r="B351" s="14">
        <v>118</v>
      </c>
      <c r="C351" s="25" t="str">
        <f>'[2]udžbenici obićni'!A21</f>
        <v>N-2024-42411-3</v>
      </c>
      <c r="D351" s="28" t="s">
        <v>64</v>
      </c>
      <c r="E351" s="25" t="s">
        <v>97</v>
      </c>
      <c r="F351" s="34">
        <f>'[2]udžbenici obićni'!D21</f>
        <v>400</v>
      </c>
      <c r="G351" s="34">
        <f>'[2]udžbenici obićni'!E21</f>
        <v>380.952</v>
      </c>
      <c r="H351" s="70" t="s">
        <v>10</v>
      </c>
      <c r="I351" s="25" t="s">
        <v>11</v>
      </c>
      <c r="J351" s="25" t="s">
        <v>11</v>
      </c>
      <c r="K351" s="25" t="s">
        <v>11</v>
      </c>
      <c r="L351" s="25" t="s">
        <v>11</v>
      </c>
      <c r="M351" s="25" t="s">
        <v>11</v>
      </c>
      <c r="N351" s="25" t="s">
        <v>11</v>
      </c>
      <c r="O351" s="65"/>
      <c r="R351" s="92">
        <f t="shared" si="4"/>
        <v>1</v>
      </c>
    </row>
    <row r="352" spans="2:18" ht="15.6" customHeight="1">
      <c r="B352" s="14">
        <v>119</v>
      </c>
      <c r="C352" s="25" t="str">
        <f>'[2]udžbenici obićni'!A22</f>
        <v>N-2024-42411-4</v>
      </c>
      <c r="D352" s="28" t="s">
        <v>65</v>
      </c>
      <c r="E352" s="25" t="s">
        <v>97</v>
      </c>
      <c r="F352" s="34">
        <f>'[2]udžbenici obićni'!D22</f>
        <v>700</v>
      </c>
      <c r="G352" s="34">
        <f>'[2]udžbenici obićni'!E22</f>
        <v>666.66599999999994</v>
      </c>
      <c r="H352" s="70" t="s">
        <v>10</v>
      </c>
      <c r="I352" s="25" t="s">
        <v>11</v>
      </c>
      <c r="J352" s="25" t="s">
        <v>11</v>
      </c>
      <c r="K352" s="25" t="s">
        <v>11</v>
      </c>
      <c r="L352" s="25" t="s">
        <v>11</v>
      </c>
      <c r="M352" s="25" t="s">
        <v>11</v>
      </c>
      <c r="N352" s="25" t="s">
        <v>11</v>
      </c>
      <c r="O352" s="65"/>
      <c r="R352" s="92">
        <f t="shared" si="4"/>
        <v>1</v>
      </c>
    </row>
    <row r="353" spans="2:18" ht="15.6" customHeight="1">
      <c r="B353" s="14">
        <v>120</v>
      </c>
      <c r="C353" s="25" t="str">
        <f>'[2]udžbenici obićni'!A23</f>
        <v>N-2024-42411-5</v>
      </c>
      <c r="D353" s="28" t="s">
        <v>66</v>
      </c>
      <c r="E353" s="25" t="s">
        <v>97</v>
      </c>
      <c r="F353" s="34">
        <f>'[2]udžbenici obićni'!D23</f>
        <v>500</v>
      </c>
      <c r="G353" s="34">
        <f>'[2]udžbenici obićni'!E23</f>
        <v>476.19</v>
      </c>
      <c r="H353" s="70" t="s">
        <v>10</v>
      </c>
      <c r="I353" s="25" t="s">
        <v>11</v>
      </c>
      <c r="J353" s="25" t="s">
        <v>11</v>
      </c>
      <c r="K353" s="25" t="s">
        <v>11</v>
      </c>
      <c r="L353" s="25" t="s">
        <v>11</v>
      </c>
      <c r="M353" s="25" t="s">
        <v>11</v>
      </c>
      <c r="N353" s="25" t="s">
        <v>11</v>
      </c>
      <c r="O353" s="65"/>
      <c r="R353" s="92">
        <f t="shared" si="4"/>
        <v>1</v>
      </c>
    </row>
    <row r="354" spans="2:18" ht="15.6" customHeight="1">
      <c r="B354" s="14">
        <v>121</v>
      </c>
      <c r="C354" s="25" t="str">
        <f>'[2]udžbenici obićni'!A24</f>
        <v>N-2024-42411-6</v>
      </c>
      <c r="D354" s="28" t="s">
        <v>67</v>
      </c>
      <c r="E354" s="25" t="s">
        <v>97</v>
      </c>
      <c r="F354" s="34">
        <f>'[2]udžbenici obićni'!D24</f>
        <v>400</v>
      </c>
      <c r="G354" s="34">
        <f>'[2]udžbenici obićni'!E24</f>
        <v>380.952</v>
      </c>
      <c r="H354" s="70" t="s">
        <v>10</v>
      </c>
      <c r="I354" s="25" t="s">
        <v>11</v>
      </c>
      <c r="J354" s="25" t="s">
        <v>11</v>
      </c>
      <c r="K354" s="25" t="s">
        <v>11</v>
      </c>
      <c r="L354" s="25" t="s">
        <v>11</v>
      </c>
      <c r="M354" s="25" t="s">
        <v>11</v>
      </c>
      <c r="N354" s="25" t="s">
        <v>11</v>
      </c>
      <c r="O354" s="65"/>
      <c r="R354" s="92">
        <f t="shared" si="4"/>
        <v>1</v>
      </c>
    </row>
    <row r="355" spans="2:18" ht="15.6" customHeight="1">
      <c r="B355" s="14">
        <v>122</v>
      </c>
      <c r="C355" s="25" t="str">
        <f>'[2]udžbenici obićni'!A25</f>
        <v>N-2024-42411-7</v>
      </c>
      <c r="D355" s="28" t="s">
        <v>68</v>
      </c>
      <c r="E355" s="25" t="s">
        <v>97</v>
      </c>
      <c r="F355" s="34">
        <f>'[2]udžbenici obićni'!D25</f>
        <v>700</v>
      </c>
      <c r="G355" s="34">
        <f>'[2]udžbenici obićni'!E25</f>
        <v>666.66599999999994</v>
      </c>
      <c r="H355" s="70" t="s">
        <v>10</v>
      </c>
      <c r="I355" s="25" t="s">
        <v>11</v>
      </c>
      <c r="J355" s="25" t="s">
        <v>11</v>
      </c>
      <c r="K355" s="25" t="s">
        <v>11</v>
      </c>
      <c r="L355" s="25" t="s">
        <v>11</v>
      </c>
      <c r="M355" s="25" t="s">
        <v>11</v>
      </c>
      <c r="N355" s="25" t="s">
        <v>11</v>
      </c>
      <c r="O355" s="65"/>
      <c r="R355" s="92">
        <f t="shared" si="4"/>
        <v>1</v>
      </c>
    </row>
    <row r="356" spans="2:18" ht="15.6" customHeight="1">
      <c r="B356" s="14">
        <v>123</v>
      </c>
      <c r="C356" s="25" t="str">
        <f>'[2]udžbenici obićni'!A26</f>
        <v>N-2024-42411-8</v>
      </c>
      <c r="D356" s="28" t="s">
        <v>69</v>
      </c>
      <c r="E356" s="25" t="s">
        <v>97</v>
      </c>
      <c r="F356" s="34">
        <f>'[2]udžbenici obićni'!D26</f>
        <v>500</v>
      </c>
      <c r="G356" s="34">
        <f>'[2]udžbenici obićni'!E26</f>
        <v>476.19</v>
      </c>
      <c r="H356" s="70" t="s">
        <v>10</v>
      </c>
      <c r="I356" s="25" t="s">
        <v>11</v>
      </c>
      <c r="J356" s="25" t="s">
        <v>11</v>
      </c>
      <c r="K356" s="25" t="s">
        <v>11</v>
      </c>
      <c r="L356" s="25" t="s">
        <v>11</v>
      </c>
      <c r="M356" s="25" t="s">
        <v>11</v>
      </c>
      <c r="N356" s="25" t="s">
        <v>11</v>
      </c>
      <c r="O356" s="65"/>
      <c r="R356" s="92">
        <f t="shared" si="4"/>
        <v>1</v>
      </c>
    </row>
    <row r="357" spans="2:18" ht="15.6" customHeight="1">
      <c r="B357" s="14">
        <v>124</v>
      </c>
      <c r="C357" s="25" t="str">
        <f>'[2]udžbenici obićni'!A27</f>
        <v>N-2024-42411-9</v>
      </c>
      <c r="D357" s="28" t="s">
        <v>70</v>
      </c>
      <c r="E357" s="25" t="s">
        <v>97</v>
      </c>
      <c r="F357" s="34">
        <f>'[2]udžbenici obićni'!D27</f>
        <v>400</v>
      </c>
      <c r="G357" s="34">
        <f>'[2]udžbenici obićni'!E27</f>
        <v>380.952</v>
      </c>
      <c r="H357" s="70" t="s">
        <v>10</v>
      </c>
      <c r="I357" s="25" t="s">
        <v>11</v>
      </c>
      <c r="J357" s="25" t="s">
        <v>11</v>
      </c>
      <c r="K357" s="25" t="s">
        <v>11</v>
      </c>
      <c r="L357" s="25" t="s">
        <v>11</v>
      </c>
      <c r="M357" s="25" t="s">
        <v>11</v>
      </c>
      <c r="N357" s="25" t="s">
        <v>11</v>
      </c>
      <c r="O357" s="65"/>
      <c r="R357" s="92">
        <f t="shared" si="4"/>
        <v>1</v>
      </c>
    </row>
    <row r="358" spans="2:18" ht="15.6" customHeight="1">
      <c r="B358" s="14">
        <v>125</v>
      </c>
      <c r="C358" s="25" t="str">
        <f>'[2]udžbenici obićni'!A28</f>
        <v>N-2024-42411-10</v>
      </c>
      <c r="D358" s="28" t="s">
        <v>71</v>
      </c>
      <c r="E358" s="25" t="s">
        <v>97</v>
      </c>
      <c r="F358" s="34">
        <f>'[2]udžbenici obićni'!D28</f>
        <v>400</v>
      </c>
      <c r="G358" s="34">
        <f>'[2]udžbenici obićni'!E28</f>
        <v>380.952</v>
      </c>
      <c r="H358" s="70" t="s">
        <v>10</v>
      </c>
      <c r="I358" s="25" t="s">
        <v>11</v>
      </c>
      <c r="J358" s="25" t="s">
        <v>11</v>
      </c>
      <c r="K358" s="25" t="s">
        <v>11</v>
      </c>
      <c r="L358" s="25" t="s">
        <v>11</v>
      </c>
      <c r="M358" s="25" t="s">
        <v>11</v>
      </c>
      <c r="N358" s="25" t="s">
        <v>11</v>
      </c>
      <c r="O358" s="65"/>
      <c r="R358" s="92">
        <f t="shared" si="4"/>
        <v>1</v>
      </c>
    </row>
    <row r="359" spans="2:18" ht="15.6" customHeight="1">
      <c r="B359" s="14">
        <v>126</v>
      </c>
      <c r="C359" s="25" t="str">
        <f>'[2]udžbenici obićni'!A29</f>
        <v>N-2024-42411-11</v>
      </c>
      <c r="D359" s="28" t="s">
        <v>72</v>
      </c>
      <c r="E359" s="25" t="s">
        <v>97</v>
      </c>
      <c r="F359" s="34">
        <f>'[2]udžbenici obićni'!D29</f>
        <v>500</v>
      </c>
      <c r="G359" s="34">
        <f>'[2]udžbenici obićni'!E29</f>
        <v>476.19</v>
      </c>
      <c r="H359" s="70" t="s">
        <v>10</v>
      </c>
      <c r="I359" s="25" t="s">
        <v>11</v>
      </c>
      <c r="J359" s="25" t="s">
        <v>11</v>
      </c>
      <c r="K359" s="25" t="s">
        <v>11</v>
      </c>
      <c r="L359" s="25" t="s">
        <v>11</v>
      </c>
      <c r="M359" s="25" t="s">
        <v>11</v>
      </c>
      <c r="N359" s="25" t="s">
        <v>11</v>
      </c>
      <c r="O359" s="65"/>
      <c r="R359" s="92">
        <f t="shared" si="4"/>
        <v>1</v>
      </c>
    </row>
    <row r="360" spans="2:18" ht="15.6" hidden="1" customHeight="1">
      <c r="B360" s="64"/>
      <c r="C360" s="25">
        <f>'[2]udžbenici obićni'!A30</f>
        <v>0</v>
      </c>
      <c r="D360" s="28" t="s">
        <v>73</v>
      </c>
      <c r="E360" s="25" t="s">
        <v>97</v>
      </c>
      <c r="F360" s="34">
        <f>'[2]udžbenici obićni'!D30</f>
        <v>0</v>
      </c>
      <c r="G360" s="34">
        <f>'[2]udžbenici obićni'!E30</f>
        <v>0</v>
      </c>
      <c r="H360" s="70" t="s">
        <v>10</v>
      </c>
      <c r="I360" s="25" t="s">
        <v>11</v>
      </c>
      <c r="J360" s="25" t="s">
        <v>11</v>
      </c>
      <c r="K360" s="25" t="s">
        <v>11</v>
      </c>
      <c r="L360" s="25" t="s">
        <v>11</v>
      </c>
      <c r="M360" s="25" t="s">
        <v>11</v>
      </c>
      <c r="N360" s="25" t="s">
        <v>11</v>
      </c>
      <c r="O360" s="65"/>
      <c r="R360" s="92">
        <f t="shared" si="4"/>
        <v>0</v>
      </c>
    </row>
    <row r="361" spans="2:18" ht="15.6" hidden="1" customHeight="1">
      <c r="B361" s="64"/>
      <c r="C361" s="25">
        <f>'[2]udžbenici obićni'!A31</f>
        <v>0</v>
      </c>
      <c r="D361" s="28" t="s">
        <v>74</v>
      </c>
      <c r="E361" s="25" t="s">
        <v>97</v>
      </c>
      <c r="F361" s="34">
        <f>'[2]udžbenici obićni'!D31</f>
        <v>0</v>
      </c>
      <c r="G361" s="34">
        <f>'[2]udžbenici obićni'!E31</f>
        <v>0</v>
      </c>
      <c r="H361" s="70" t="s">
        <v>10</v>
      </c>
      <c r="I361" s="25" t="s">
        <v>11</v>
      </c>
      <c r="J361" s="25" t="s">
        <v>11</v>
      </c>
      <c r="K361" s="25" t="s">
        <v>11</v>
      </c>
      <c r="L361" s="25" t="s">
        <v>11</v>
      </c>
      <c r="M361" s="25" t="s">
        <v>11</v>
      </c>
      <c r="N361" s="25" t="s">
        <v>11</v>
      </c>
      <c r="O361" s="65"/>
      <c r="R361" s="92">
        <f t="shared" si="4"/>
        <v>0</v>
      </c>
    </row>
    <row r="362" spans="2:18" ht="15.6" customHeight="1">
      <c r="B362" s="14">
        <v>127</v>
      </c>
      <c r="C362" s="25" t="str">
        <f>'[2]udžbenici obićni'!A32</f>
        <v>N-2024-42411-12</v>
      </c>
      <c r="D362" s="28" t="s">
        <v>75</v>
      </c>
      <c r="E362" s="25" t="s">
        <v>97</v>
      </c>
      <c r="F362" s="34">
        <f>'[2]udžbenici obićni'!D32</f>
        <v>500</v>
      </c>
      <c r="G362" s="34">
        <f>'[2]udžbenici obićni'!E32</f>
        <v>476.19</v>
      </c>
      <c r="H362" s="70" t="s">
        <v>10</v>
      </c>
      <c r="I362" s="25" t="s">
        <v>11</v>
      </c>
      <c r="J362" s="25" t="s">
        <v>11</v>
      </c>
      <c r="K362" s="25" t="s">
        <v>11</v>
      </c>
      <c r="L362" s="25" t="s">
        <v>11</v>
      </c>
      <c r="M362" s="25" t="s">
        <v>11</v>
      </c>
      <c r="N362" s="25" t="s">
        <v>11</v>
      </c>
      <c r="O362" s="65"/>
      <c r="R362" s="92">
        <f t="shared" si="4"/>
        <v>1</v>
      </c>
    </row>
    <row r="363" spans="2:18" ht="15.6" customHeight="1">
      <c r="B363" s="14">
        <v>128</v>
      </c>
      <c r="C363" s="25" t="str">
        <f>'[2]udžbenici obićni'!A33</f>
        <v>N-2024-42411-13</v>
      </c>
      <c r="D363" s="28" t="s">
        <v>76</v>
      </c>
      <c r="E363" s="25" t="s">
        <v>97</v>
      </c>
      <c r="F363" s="34">
        <f>'[2]udžbenici obićni'!D33</f>
        <v>400</v>
      </c>
      <c r="G363" s="34">
        <f>'[2]udžbenici obićni'!E33</f>
        <v>380.952</v>
      </c>
      <c r="H363" s="70" t="s">
        <v>10</v>
      </c>
      <c r="I363" s="25" t="s">
        <v>11</v>
      </c>
      <c r="J363" s="25" t="s">
        <v>11</v>
      </c>
      <c r="K363" s="25" t="s">
        <v>11</v>
      </c>
      <c r="L363" s="25" t="s">
        <v>11</v>
      </c>
      <c r="M363" s="25" t="s">
        <v>11</v>
      </c>
      <c r="N363" s="25" t="s">
        <v>11</v>
      </c>
      <c r="O363" s="65"/>
      <c r="R363" s="92">
        <f t="shared" si="4"/>
        <v>1</v>
      </c>
    </row>
    <row r="364" spans="2:18" ht="15.6" customHeight="1">
      <c r="B364" s="14">
        <v>129</v>
      </c>
      <c r="C364" s="25" t="str">
        <f>'[2]udžbenici obićni'!A34</f>
        <v>N-2024-42411-14</v>
      </c>
      <c r="D364" s="28" t="s">
        <v>77</v>
      </c>
      <c r="E364" s="25" t="s">
        <v>97</v>
      </c>
      <c r="F364" s="34">
        <f>'[2]udžbenici obićni'!D34</f>
        <v>700</v>
      </c>
      <c r="G364" s="34">
        <f>'[2]udžbenici obićni'!E34</f>
        <v>666.66599999999994</v>
      </c>
      <c r="H364" s="70" t="s">
        <v>10</v>
      </c>
      <c r="I364" s="25" t="s">
        <v>11</v>
      </c>
      <c r="J364" s="25" t="s">
        <v>11</v>
      </c>
      <c r="K364" s="25" t="s">
        <v>11</v>
      </c>
      <c r="L364" s="25" t="s">
        <v>11</v>
      </c>
      <c r="M364" s="25" t="s">
        <v>11</v>
      </c>
      <c r="N364" s="25" t="s">
        <v>11</v>
      </c>
      <c r="O364" s="65"/>
      <c r="R364" s="92">
        <f t="shared" si="4"/>
        <v>1</v>
      </c>
    </row>
    <row r="365" spans="2:18" ht="15.6" customHeight="1">
      <c r="B365" s="14">
        <v>130</v>
      </c>
      <c r="C365" s="25" t="str">
        <f>'[2]udžbenici obićni'!A35</f>
        <v>N-2024-42411-15</v>
      </c>
      <c r="D365" s="28" t="s">
        <v>78</v>
      </c>
      <c r="E365" s="25" t="s">
        <v>97</v>
      </c>
      <c r="F365" s="34">
        <f>'[2]udžbenici obićni'!D35</f>
        <v>400</v>
      </c>
      <c r="G365" s="34">
        <f>'[2]udžbenici obićni'!E35</f>
        <v>380.952</v>
      </c>
      <c r="H365" s="70" t="s">
        <v>10</v>
      </c>
      <c r="I365" s="25" t="s">
        <v>11</v>
      </c>
      <c r="J365" s="25" t="s">
        <v>11</v>
      </c>
      <c r="K365" s="25" t="s">
        <v>11</v>
      </c>
      <c r="L365" s="25" t="s">
        <v>11</v>
      </c>
      <c r="M365" s="25" t="s">
        <v>11</v>
      </c>
      <c r="N365" s="25" t="s">
        <v>11</v>
      </c>
      <c r="O365" s="65"/>
      <c r="R365" s="92">
        <f t="shared" si="4"/>
        <v>1</v>
      </c>
    </row>
    <row r="366" spans="2:18" ht="15.6" hidden="1" customHeight="1">
      <c r="B366" s="64"/>
      <c r="C366" s="25">
        <f>'[2]udžbenici obićni'!A36</f>
        <v>0</v>
      </c>
      <c r="D366" s="28" t="s">
        <v>79</v>
      </c>
      <c r="E366" s="25" t="s">
        <v>97</v>
      </c>
      <c r="F366" s="34">
        <f>'[2]udžbenici obićni'!D36</f>
        <v>0</v>
      </c>
      <c r="G366" s="34">
        <f>'[2]udžbenici obićni'!E36</f>
        <v>0</v>
      </c>
      <c r="H366" s="70" t="s">
        <v>10</v>
      </c>
      <c r="I366" s="25" t="s">
        <v>11</v>
      </c>
      <c r="J366" s="25" t="s">
        <v>11</v>
      </c>
      <c r="K366" s="25" t="s">
        <v>11</v>
      </c>
      <c r="L366" s="25" t="s">
        <v>11</v>
      </c>
      <c r="M366" s="25" t="s">
        <v>11</v>
      </c>
      <c r="N366" s="25" t="s">
        <v>11</v>
      </c>
      <c r="O366" s="65"/>
      <c r="R366" s="92">
        <f t="shared" si="4"/>
        <v>0</v>
      </c>
    </row>
    <row r="367" spans="2:18" ht="15.6" customHeight="1">
      <c r="B367" s="14">
        <v>131</v>
      </c>
      <c r="C367" s="25" t="str">
        <f>'[2]udžbenici obićni'!A37</f>
        <v>N-2024-42411-13</v>
      </c>
      <c r="D367" s="28" t="s">
        <v>80</v>
      </c>
      <c r="E367" s="25" t="s">
        <v>97</v>
      </c>
      <c r="F367" s="34">
        <f>'[2]udžbenici obićni'!D37</f>
        <v>400</v>
      </c>
      <c r="G367" s="34">
        <f>'[2]udžbenici obićni'!E37</f>
        <v>380.952</v>
      </c>
      <c r="H367" s="70" t="s">
        <v>10</v>
      </c>
      <c r="I367" s="25" t="s">
        <v>11</v>
      </c>
      <c r="J367" s="25" t="s">
        <v>11</v>
      </c>
      <c r="K367" s="25" t="s">
        <v>11</v>
      </c>
      <c r="L367" s="25" t="s">
        <v>11</v>
      </c>
      <c r="M367" s="25" t="s">
        <v>11</v>
      </c>
      <c r="N367" s="25" t="s">
        <v>11</v>
      </c>
      <c r="O367" s="65"/>
      <c r="R367" s="92">
        <f t="shared" si="4"/>
        <v>1</v>
      </c>
    </row>
    <row r="368" spans="2:18" ht="15.6" customHeight="1">
      <c r="B368" s="14">
        <v>132</v>
      </c>
      <c r="C368" s="25" t="str">
        <f>'[2]udžbenici obićni'!A38</f>
        <v>N-2024-42411-14</v>
      </c>
      <c r="D368" s="28" t="s">
        <v>81</v>
      </c>
      <c r="E368" s="25" t="s">
        <v>97</v>
      </c>
      <c r="F368" s="34">
        <f>'[2]udžbenici obićni'!D38</f>
        <v>700</v>
      </c>
      <c r="G368" s="34">
        <f>'[2]udžbenici obićni'!E38</f>
        <v>666.66599999999994</v>
      </c>
      <c r="H368" s="70" t="s">
        <v>10</v>
      </c>
      <c r="I368" s="25" t="s">
        <v>11</v>
      </c>
      <c r="J368" s="25" t="s">
        <v>11</v>
      </c>
      <c r="K368" s="25" t="s">
        <v>11</v>
      </c>
      <c r="L368" s="25" t="s">
        <v>11</v>
      </c>
      <c r="M368" s="25" t="s">
        <v>11</v>
      </c>
      <c r="N368" s="25" t="s">
        <v>11</v>
      </c>
      <c r="O368" s="65"/>
      <c r="R368" s="92">
        <f t="shared" si="4"/>
        <v>1</v>
      </c>
    </row>
    <row r="369" spans="2:18" ht="15.6" customHeight="1">
      <c r="B369" s="14">
        <v>133</v>
      </c>
      <c r="C369" s="25" t="str">
        <f>'[2]udžbenici obićni'!A39</f>
        <v>N-2024-42411-15</v>
      </c>
      <c r="D369" s="28" t="s">
        <v>82</v>
      </c>
      <c r="E369" s="25" t="s">
        <v>97</v>
      </c>
      <c r="F369" s="34">
        <f>'[2]udžbenici obićni'!D39</f>
        <v>500</v>
      </c>
      <c r="G369" s="34">
        <f>'[2]udžbenici obićni'!E39</f>
        <v>476.19</v>
      </c>
      <c r="H369" s="70" t="s">
        <v>10</v>
      </c>
      <c r="I369" s="25" t="s">
        <v>11</v>
      </c>
      <c r="J369" s="25" t="s">
        <v>11</v>
      </c>
      <c r="K369" s="25" t="s">
        <v>11</v>
      </c>
      <c r="L369" s="25" t="s">
        <v>11</v>
      </c>
      <c r="M369" s="25" t="s">
        <v>11</v>
      </c>
      <c r="N369" s="25" t="s">
        <v>11</v>
      </c>
      <c r="O369" s="65"/>
      <c r="R369" s="92">
        <f t="shared" si="4"/>
        <v>1</v>
      </c>
    </row>
    <row r="370" spans="2:18" ht="15.6" customHeight="1">
      <c r="B370" s="14">
        <v>134</v>
      </c>
      <c r="C370" s="25" t="str">
        <f>'[2]udžbenici obićni'!A40</f>
        <v>N-2024-42411-16</v>
      </c>
      <c r="D370" s="28" t="s">
        <v>83</v>
      </c>
      <c r="E370" s="25" t="s">
        <v>97</v>
      </c>
      <c r="F370" s="34">
        <f>'[2]udžbenici obićni'!D40</f>
        <v>400</v>
      </c>
      <c r="G370" s="34">
        <f>'[2]udžbenici obićni'!E40</f>
        <v>380.952</v>
      </c>
      <c r="H370" s="70" t="s">
        <v>10</v>
      </c>
      <c r="I370" s="25" t="s">
        <v>11</v>
      </c>
      <c r="J370" s="25" t="s">
        <v>11</v>
      </c>
      <c r="K370" s="25" t="s">
        <v>11</v>
      </c>
      <c r="L370" s="25" t="s">
        <v>11</v>
      </c>
      <c r="M370" s="25" t="s">
        <v>11</v>
      </c>
      <c r="N370" s="25" t="s">
        <v>11</v>
      </c>
      <c r="O370" s="65"/>
      <c r="R370" s="92">
        <f t="shared" si="4"/>
        <v>1</v>
      </c>
    </row>
    <row r="371" spans="2:18" ht="15.6" customHeight="1">
      <c r="B371" s="64">
        <v>135</v>
      </c>
      <c r="C371" s="25" t="str">
        <f>'[2]udžbenici obićni'!A41</f>
        <v>N-2024-42411-17</v>
      </c>
      <c r="D371" s="28" t="s">
        <v>84</v>
      </c>
      <c r="E371" s="25" t="s">
        <v>97</v>
      </c>
      <c r="F371" s="34">
        <f>'[2]udžbenici obićni'!D41</f>
        <v>500</v>
      </c>
      <c r="G371" s="34">
        <f>'[2]udžbenici obićni'!E41</f>
        <v>476.19</v>
      </c>
      <c r="H371" s="70" t="s">
        <v>10</v>
      </c>
      <c r="I371" s="25" t="s">
        <v>11</v>
      </c>
      <c r="J371" s="25" t="s">
        <v>11</v>
      </c>
      <c r="K371" s="25" t="s">
        <v>11</v>
      </c>
      <c r="L371" s="25" t="s">
        <v>11</v>
      </c>
      <c r="M371" s="25" t="s">
        <v>11</v>
      </c>
      <c r="N371" s="25" t="s">
        <v>11</v>
      </c>
      <c r="O371" s="65"/>
      <c r="R371" s="92">
        <f t="shared" si="4"/>
        <v>1</v>
      </c>
    </row>
    <row r="372" spans="2:18" ht="15.6" hidden="1" customHeight="1">
      <c r="B372" s="64"/>
      <c r="C372" s="25">
        <f>'[2]udžbenici obićni'!A42</f>
        <v>0</v>
      </c>
      <c r="D372" s="28" t="s">
        <v>85</v>
      </c>
      <c r="E372" s="25" t="s">
        <v>97</v>
      </c>
      <c r="F372" s="34">
        <f>'[2]udžbenici obićni'!D42</f>
        <v>0</v>
      </c>
      <c r="G372" s="34">
        <f>'[2]udžbenici obićni'!E42</f>
        <v>0</v>
      </c>
      <c r="H372" s="70" t="s">
        <v>10</v>
      </c>
      <c r="I372" s="25" t="s">
        <v>11</v>
      </c>
      <c r="J372" s="25" t="s">
        <v>11</v>
      </c>
      <c r="K372" s="25" t="s">
        <v>11</v>
      </c>
      <c r="L372" s="25" t="s">
        <v>11</v>
      </c>
      <c r="M372" s="25" t="s">
        <v>11</v>
      </c>
      <c r="N372" s="25" t="s">
        <v>11</v>
      </c>
      <c r="O372" s="65"/>
      <c r="R372" s="92">
        <f t="shared" si="4"/>
        <v>0</v>
      </c>
    </row>
    <row r="373" spans="2:18" ht="15.6" hidden="1" customHeight="1">
      <c r="B373" s="64"/>
      <c r="C373" s="25">
        <f>'[2]udžbenici obićni'!A43</f>
        <v>0</v>
      </c>
      <c r="D373" s="28" t="s">
        <v>86</v>
      </c>
      <c r="E373" s="25" t="s">
        <v>97</v>
      </c>
      <c r="F373" s="34">
        <f>'[2]udžbenici obićni'!D43</f>
        <v>0</v>
      </c>
      <c r="G373" s="34">
        <f>'[2]udžbenici obićni'!E43</f>
        <v>0</v>
      </c>
      <c r="H373" s="70" t="s">
        <v>10</v>
      </c>
      <c r="I373" s="25" t="s">
        <v>11</v>
      </c>
      <c r="J373" s="25" t="s">
        <v>11</v>
      </c>
      <c r="K373" s="25" t="s">
        <v>11</v>
      </c>
      <c r="L373" s="25" t="s">
        <v>11</v>
      </c>
      <c r="M373" s="25" t="s">
        <v>11</v>
      </c>
      <c r="N373" s="25" t="s">
        <v>11</v>
      </c>
      <c r="O373" s="65"/>
      <c r="R373" s="92">
        <f t="shared" si="4"/>
        <v>0</v>
      </c>
    </row>
    <row r="374" spans="2:18" ht="15.6" hidden="1" customHeight="1">
      <c r="B374" s="64"/>
      <c r="C374" s="25">
        <f>'[2]udžbenici obićni'!A44</f>
        <v>0</v>
      </c>
      <c r="D374" s="28" t="s">
        <v>87</v>
      </c>
      <c r="E374" s="25" t="s">
        <v>97</v>
      </c>
      <c r="F374" s="34">
        <f>'[2]udžbenici obićni'!D44</f>
        <v>0</v>
      </c>
      <c r="G374" s="34">
        <f>'[2]udžbenici obićni'!E44</f>
        <v>0</v>
      </c>
      <c r="H374" s="70" t="s">
        <v>10</v>
      </c>
      <c r="I374" s="25" t="s">
        <v>11</v>
      </c>
      <c r="J374" s="25" t="s">
        <v>11</v>
      </c>
      <c r="K374" s="25" t="s">
        <v>11</v>
      </c>
      <c r="L374" s="25" t="s">
        <v>11</v>
      </c>
      <c r="M374" s="25" t="s">
        <v>11</v>
      </c>
      <c r="N374" s="25" t="s">
        <v>11</v>
      </c>
      <c r="O374" s="65"/>
      <c r="R374" s="92">
        <f t="shared" si="4"/>
        <v>0</v>
      </c>
    </row>
    <row r="375" spans="2:18" ht="15.6" hidden="1" customHeight="1">
      <c r="B375" s="64"/>
      <c r="C375" s="25">
        <f>'[2]udžbenici obićni'!A45</f>
        <v>0</v>
      </c>
      <c r="D375" s="28" t="s">
        <v>88</v>
      </c>
      <c r="E375" s="25" t="s">
        <v>97</v>
      </c>
      <c r="F375" s="34">
        <f>'[2]udžbenici obićni'!D45</f>
        <v>0</v>
      </c>
      <c r="G375" s="34">
        <f>'[2]udžbenici obićni'!E45</f>
        <v>0</v>
      </c>
      <c r="H375" s="70" t="s">
        <v>10</v>
      </c>
      <c r="I375" s="25" t="s">
        <v>11</v>
      </c>
      <c r="J375" s="25" t="s">
        <v>11</v>
      </c>
      <c r="K375" s="25" t="s">
        <v>11</v>
      </c>
      <c r="L375" s="25" t="s">
        <v>11</v>
      </c>
      <c r="M375" s="25" t="s">
        <v>11</v>
      </c>
      <c r="N375" s="25" t="s">
        <v>11</v>
      </c>
      <c r="O375" s="65"/>
      <c r="R375" s="92">
        <f t="shared" si="4"/>
        <v>0</v>
      </c>
    </row>
    <row r="376" spans="2:18" ht="15.6" hidden="1" customHeight="1">
      <c r="B376" s="64"/>
      <c r="C376" s="25">
        <f>'[2]udžbenici obićni'!A46</f>
        <v>0</v>
      </c>
      <c r="D376" s="28" t="s">
        <v>89</v>
      </c>
      <c r="E376" s="25" t="s">
        <v>97</v>
      </c>
      <c r="F376" s="34">
        <f>'[2]udžbenici obićni'!D46</f>
        <v>0</v>
      </c>
      <c r="G376" s="34">
        <f>'[2]udžbenici obićni'!E46</f>
        <v>0</v>
      </c>
      <c r="H376" s="70" t="s">
        <v>10</v>
      </c>
      <c r="I376" s="25" t="s">
        <v>11</v>
      </c>
      <c r="J376" s="25" t="s">
        <v>11</v>
      </c>
      <c r="K376" s="25" t="s">
        <v>11</v>
      </c>
      <c r="L376" s="25" t="s">
        <v>11</v>
      </c>
      <c r="M376" s="25" t="s">
        <v>11</v>
      </c>
      <c r="N376" s="25" t="s">
        <v>11</v>
      </c>
      <c r="O376" s="65"/>
      <c r="R376" s="92">
        <f t="shared" si="4"/>
        <v>0</v>
      </c>
    </row>
    <row r="377" spans="2:18" ht="15.6" hidden="1" customHeight="1">
      <c r="B377" s="64"/>
      <c r="C377" s="25">
        <f>'[2]udžbenici obićni'!A47</f>
        <v>0</v>
      </c>
      <c r="D377" s="28" t="s">
        <v>90</v>
      </c>
      <c r="E377" s="25" t="s">
        <v>97</v>
      </c>
      <c r="F377" s="34">
        <f>'[2]udžbenici obićni'!D47</f>
        <v>0</v>
      </c>
      <c r="G377" s="34">
        <f>'[2]udžbenici obićni'!E47</f>
        <v>0</v>
      </c>
      <c r="H377" s="70" t="s">
        <v>10</v>
      </c>
      <c r="I377" s="25" t="s">
        <v>11</v>
      </c>
      <c r="J377" s="25" t="s">
        <v>11</v>
      </c>
      <c r="K377" s="25" t="s">
        <v>11</v>
      </c>
      <c r="L377" s="25" t="s">
        <v>11</v>
      </c>
      <c r="M377" s="25" t="s">
        <v>11</v>
      </c>
      <c r="N377" s="25" t="s">
        <v>11</v>
      </c>
      <c r="O377" s="65"/>
      <c r="R377" s="92">
        <f t="shared" si="4"/>
        <v>0</v>
      </c>
    </row>
    <row r="378" spans="2:18" ht="15.6" hidden="1" customHeight="1">
      <c r="B378" s="64"/>
      <c r="C378" s="25">
        <f>'[2]udžbenici obićni'!A48</f>
        <v>0</v>
      </c>
      <c r="D378" s="28" t="s">
        <v>91</v>
      </c>
      <c r="E378" s="25" t="s">
        <v>97</v>
      </c>
      <c r="F378" s="34">
        <f>'[2]udžbenici obićni'!D48</f>
        <v>0</v>
      </c>
      <c r="G378" s="34">
        <f>'[2]udžbenici obićni'!E48</f>
        <v>0</v>
      </c>
      <c r="H378" s="70" t="s">
        <v>10</v>
      </c>
      <c r="I378" s="25" t="s">
        <v>11</v>
      </c>
      <c r="J378" s="25" t="s">
        <v>11</v>
      </c>
      <c r="K378" s="25" t="s">
        <v>11</v>
      </c>
      <c r="L378" s="25" t="s">
        <v>11</v>
      </c>
      <c r="M378" s="25" t="s">
        <v>11</v>
      </c>
      <c r="N378" s="25" t="s">
        <v>11</v>
      </c>
      <c r="O378" s="65"/>
      <c r="R378" s="92">
        <f t="shared" si="4"/>
        <v>0</v>
      </c>
    </row>
    <row r="379" spans="2:18" ht="15.6" hidden="1" customHeight="1">
      <c r="B379" s="64"/>
      <c r="C379" s="25">
        <f>'[2]udžbenici obićni'!A49</f>
        <v>0</v>
      </c>
      <c r="D379" s="28" t="s">
        <v>92</v>
      </c>
      <c r="E379" s="25" t="s">
        <v>97</v>
      </c>
      <c r="F379" s="34">
        <f>'[2]udžbenici obićni'!D49</f>
        <v>0</v>
      </c>
      <c r="G379" s="34">
        <f>'[2]udžbenici obićni'!E49</f>
        <v>0</v>
      </c>
      <c r="H379" s="70" t="s">
        <v>10</v>
      </c>
      <c r="I379" s="25" t="s">
        <v>11</v>
      </c>
      <c r="J379" s="25" t="s">
        <v>11</v>
      </c>
      <c r="K379" s="25" t="s">
        <v>11</v>
      </c>
      <c r="L379" s="25" t="s">
        <v>11</v>
      </c>
      <c r="M379" s="25" t="s">
        <v>11</v>
      </c>
      <c r="N379" s="25" t="s">
        <v>11</v>
      </c>
      <c r="O379" s="65"/>
      <c r="R379" s="92">
        <f t="shared" si="4"/>
        <v>0</v>
      </c>
    </row>
    <row r="380" spans="2:18" ht="15.6" hidden="1" customHeight="1">
      <c r="B380" s="64"/>
      <c r="C380" s="25">
        <f>'[2]udžbenici obićni'!A50</f>
        <v>0</v>
      </c>
      <c r="D380" s="28" t="s">
        <v>93</v>
      </c>
      <c r="E380" s="25" t="s">
        <v>97</v>
      </c>
      <c r="F380" s="34">
        <f>'[2]udžbenici obićni'!D50</f>
        <v>0</v>
      </c>
      <c r="G380" s="34">
        <f>'[2]udžbenici obićni'!E50</f>
        <v>0</v>
      </c>
      <c r="H380" s="70" t="s">
        <v>10</v>
      </c>
      <c r="I380" s="25" t="s">
        <v>11</v>
      </c>
      <c r="J380" s="25" t="s">
        <v>11</v>
      </c>
      <c r="K380" s="25" t="s">
        <v>11</v>
      </c>
      <c r="L380" s="25" t="s">
        <v>11</v>
      </c>
      <c r="M380" s="25" t="s">
        <v>11</v>
      </c>
      <c r="N380" s="25" t="s">
        <v>11</v>
      </c>
      <c r="O380" s="65"/>
      <c r="R380" s="92">
        <f t="shared" si="4"/>
        <v>0</v>
      </c>
    </row>
    <row r="381" spans="2:18" ht="15.6" hidden="1" customHeight="1">
      <c r="B381" s="64"/>
      <c r="C381" s="25">
        <f>'[2]udžbenici obićni'!A51</f>
        <v>0</v>
      </c>
      <c r="D381" s="28" t="s">
        <v>94</v>
      </c>
      <c r="E381" s="25" t="s">
        <v>97</v>
      </c>
      <c r="F381" s="34">
        <f>'[2]udžbenici obićni'!D51</f>
        <v>0</v>
      </c>
      <c r="G381" s="34">
        <f>'[2]udžbenici obićni'!E51</f>
        <v>0</v>
      </c>
      <c r="H381" s="70" t="s">
        <v>10</v>
      </c>
      <c r="I381" s="25" t="s">
        <v>11</v>
      </c>
      <c r="J381" s="25" t="s">
        <v>11</v>
      </c>
      <c r="K381" s="25" t="s">
        <v>11</v>
      </c>
      <c r="L381" s="25" t="s">
        <v>11</v>
      </c>
      <c r="M381" s="25" t="s">
        <v>11</v>
      </c>
      <c r="N381" s="25" t="s">
        <v>11</v>
      </c>
      <c r="O381" s="65"/>
      <c r="R381" s="92">
        <f t="shared" si="4"/>
        <v>0</v>
      </c>
    </row>
    <row r="382" spans="2:18" ht="15.6" hidden="1" customHeight="1">
      <c r="B382" s="64"/>
      <c r="C382" s="25">
        <f>'[2]udžbenici obićni'!A52</f>
        <v>0</v>
      </c>
      <c r="D382" s="28" t="s">
        <v>95</v>
      </c>
      <c r="E382" s="25" t="s">
        <v>97</v>
      </c>
      <c r="F382" s="34">
        <f>'[2]udžbenici obićni'!D52</f>
        <v>0</v>
      </c>
      <c r="G382" s="34">
        <f>'[2]udžbenici obićni'!E52</f>
        <v>0</v>
      </c>
      <c r="H382" s="70" t="s">
        <v>10</v>
      </c>
      <c r="I382" s="25" t="s">
        <v>11</v>
      </c>
      <c r="J382" s="25" t="s">
        <v>11</v>
      </c>
      <c r="K382" s="25" t="s">
        <v>11</v>
      </c>
      <c r="L382" s="25" t="s">
        <v>11</v>
      </c>
      <c r="M382" s="25" t="s">
        <v>11</v>
      </c>
      <c r="N382" s="25" t="s">
        <v>11</v>
      </c>
      <c r="O382" s="65"/>
      <c r="R382" s="92">
        <f t="shared" si="4"/>
        <v>0</v>
      </c>
    </row>
    <row r="383" spans="2:18" ht="15.6" hidden="1" customHeight="1">
      <c r="B383" s="64"/>
      <c r="C383" s="25">
        <f>'[2]udžbenici obićni'!A53</f>
        <v>0</v>
      </c>
      <c r="D383" s="28" t="s">
        <v>96</v>
      </c>
      <c r="E383" s="25" t="s">
        <v>97</v>
      </c>
      <c r="F383" s="34">
        <f>'[2]udžbenici obićni'!D53</f>
        <v>0</v>
      </c>
      <c r="G383" s="34">
        <f>'[2]udžbenici obićni'!E53</f>
        <v>0</v>
      </c>
      <c r="H383" s="70" t="s">
        <v>10</v>
      </c>
      <c r="I383" s="25" t="s">
        <v>11</v>
      </c>
      <c r="J383" s="25" t="s">
        <v>11</v>
      </c>
      <c r="K383" s="25" t="s">
        <v>11</v>
      </c>
      <c r="L383" s="25" t="s">
        <v>11</v>
      </c>
      <c r="M383" s="25" t="s">
        <v>11</v>
      </c>
      <c r="N383" s="25" t="s">
        <v>11</v>
      </c>
      <c r="O383" s="65"/>
      <c r="R383" s="92">
        <f t="shared" si="4"/>
        <v>0</v>
      </c>
    </row>
    <row r="384" spans="2:18" ht="21" hidden="1" customHeight="1">
      <c r="B384" s="64"/>
      <c r="C384" s="25" t="str">
        <f>[2]UKUPNO!$E$459</f>
        <v>N-2024-42621-1</v>
      </c>
      <c r="D384" s="28" t="str">
        <f>[2]UKUPNO!$G$459</f>
        <v>Programski paket za obuku i zabavu</v>
      </c>
      <c r="E384" s="25" t="str">
        <f>[2]UKUPNO!$H$459</f>
        <v xml:space="preserve">48930000-6 </v>
      </c>
      <c r="F384" s="34">
        <f>[2]UKUPNO!$I$459</f>
        <v>0</v>
      </c>
      <c r="G384" s="34">
        <f>[2]UKUPNO!$J$459</f>
        <v>0</v>
      </c>
      <c r="H384" s="71" t="s">
        <v>10</v>
      </c>
      <c r="I384" s="46" t="s">
        <v>11</v>
      </c>
      <c r="J384" s="46" t="s">
        <v>11</v>
      </c>
      <c r="K384" s="46" t="s">
        <v>11</v>
      </c>
      <c r="L384" s="46" t="s">
        <v>11</v>
      </c>
      <c r="M384" s="46" t="s">
        <v>11</v>
      </c>
      <c r="N384" s="46" t="s">
        <v>11</v>
      </c>
      <c r="O384" s="65"/>
      <c r="R384" s="92">
        <f t="shared" si="4"/>
        <v>0</v>
      </c>
    </row>
    <row r="385" spans="2:18" ht="15.6" hidden="1" customHeight="1">
      <c r="B385" s="64"/>
      <c r="C385" s="25" t="str">
        <f>[2]UKUPNO!$E$462</f>
        <v>N-2024-42641-1</v>
      </c>
      <c r="D385" s="28" t="str">
        <f>[2]UKUPNO!$G$462</f>
        <v>XXXX</v>
      </c>
      <c r="E385" s="25" t="str">
        <f>[2]UKUPNO!$H$462</f>
        <v>XXXX</v>
      </c>
      <c r="F385" s="34">
        <f>[2]UKUPNO!$I$462</f>
        <v>0</v>
      </c>
      <c r="G385" s="34">
        <f>[2]UKUPNO!$J$462</f>
        <v>0</v>
      </c>
      <c r="H385" s="71" t="s">
        <v>10</v>
      </c>
      <c r="I385" s="46" t="s">
        <v>11</v>
      </c>
      <c r="J385" s="46" t="s">
        <v>11</v>
      </c>
      <c r="K385" s="46" t="s">
        <v>11</v>
      </c>
      <c r="L385" s="46" t="s">
        <v>11</v>
      </c>
      <c r="M385" s="46" t="s">
        <v>11</v>
      </c>
      <c r="N385" s="46" t="s">
        <v>11</v>
      </c>
      <c r="O385" s="65"/>
      <c r="R385" s="92">
        <f t="shared" si="4"/>
        <v>0</v>
      </c>
    </row>
    <row r="386" spans="2:18" ht="15.6" hidden="1" customHeight="1">
      <c r="B386" s="64"/>
      <c r="C386" s="25" t="str">
        <f>[2]UKUPNO!$E$467</f>
        <v>N-2024-42641-1</v>
      </c>
      <c r="D386" s="28" t="str">
        <f>[2]UKUPNO!$G$467</f>
        <v>XXXX</v>
      </c>
      <c r="E386" s="25" t="str">
        <f>[2]UKUPNO!$H$467</f>
        <v>XXXX</v>
      </c>
      <c r="F386" s="34">
        <f>[2]UKUPNO!$I$467</f>
        <v>0</v>
      </c>
      <c r="G386" s="34">
        <f>[2]UKUPNO!$J$467</f>
        <v>0</v>
      </c>
      <c r="H386" s="71" t="s">
        <v>10</v>
      </c>
      <c r="I386" s="46" t="s">
        <v>11</v>
      </c>
      <c r="J386" s="46" t="s">
        <v>11</v>
      </c>
      <c r="K386" s="46" t="s">
        <v>11</v>
      </c>
      <c r="L386" s="46" t="s">
        <v>11</v>
      </c>
      <c r="M386" s="46" t="s">
        <v>11</v>
      </c>
      <c r="N386" s="46" t="s">
        <v>11</v>
      </c>
      <c r="O386" s="65"/>
      <c r="R386" s="92">
        <f t="shared" si="4"/>
        <v>0</v>
      </c>
    </row>
    <row r="387" spans="2:18" ht="15.6" hidden="1" customHeight="1">
      <c r="B387" s="64"/>
      <c r="C387" s="25" t="str">
        <f>[2]UKUPNO!$E$471</f>
        <v>N-2024-42641-1</v>
      </c>
      <c r="D387" s="28" t="str">
        <f>[2]UKUPNO!$G$471</f>
        <v>XXXX</v>
      </c>
      <c r="E387" s="25" t="str">
        <f>[2]UKUPNO!$H$471</f>
        <v>XXXX</v>
      </c>
      <c r="F387" s="34">
        <f>[2]UKUPNO!$I$471</f>
        <v>0</v>
      </c>
      <c r="G387" s="34">
        <f>[2]UKUPNO!$J$471</f>
        <v>0</v>
      </c>
      <c r="H387" s="71" t="s">
        <v>10</v>
      </c>
      <c r="I387" s="46" t="s">
        <v>11</v>
      </c>
      <c r="J387" s="46" t="s">
        <v>11</v>
      </c>
      <c r="K387" s="46" t="s">
        <v>11</v>
      </c>
      <c r="L387" s="46" t="s">
        <v>11</v>
      </c>
      <c r="M387" s="46" t="s">
        <v>11</v>
      </c>
      <c r="N387" s="46" t="s">
        <v>11</v>
      </c>
      <c r="O387" s="65"/>
      <c r="R387" s="92">
        <f t="shared" si="4"/>
        <v>0</v>
      </c>
    </row>
    <row r="388" spans="2:18" ht="15.6" hidden="1" customHeight="1">
      <c r="B388" s="64"/>
      <c r="C388" s="25" t="str">
        <f>[2]UKUPNO!$E$475</f>
        <v>N-2024-42641-1</v>
      </c>
      <c r="D388" s="28" t="str">
        <f>[2]UKUPNO!$G$475</f>
        <v>XXXX</v>
      </c>
      <c r="E388" s="25" t="str">
        <f>[2]UKUPNO!$H$475</f>
        <v>XXXX</v>
      </c>
      <c r="F388" s="34">
        <f>[2]UKUPNO!$I$475</f>
        <v>0</v>
      </c>
      <c r="G388" s="34">
        <f>[2]UKUPNO!$J$475</f>
        <v>0</v>
      </c>
      <c r="H388" s="71" t="s">
        <v>10</v>
      </c>
      <c r="I388" s="46" t="s">
        <v>11</v>
      </c>
      <c r="J388" s="46" t="s">
        <v>11</v>
      </c>
      <c r="K388" s="46" t="s">
        <v>11</v>
      </c>
      <c r="L388" s="46" t="s">
        <v>11</v>
      </c>
      <c r="M388" s="46" t="s">
        <v>11</v>
      </c>
      <c r="N388" s="46" t="s">
        <v>11</v>
      </c>
      <c r="O388" s="65"/>
      <c r="R388" s="92">
        <f t="shared" si="4"/>
        <v>0</v>
      </c>
    </row>
    <row r="389" spans="2:18" ht="15.6" hidden="1" customHeight="1" thickBot="1">
      <c r="B389" s="66"/>
      <c r="C389" s="41" t="str">
        <f>[2]UKUPNO!$E$479</f>
        <v>N-2024-42641-1</v>
      </c>
      <c r="D389" s="40" t="str">
        <f>[2]UKUPNO!$G$479</f>
        <v>XXXX</v>
      </c>
      <c r="E389" s="41" t="str">
        <f>[2]UKUPNO!$H$479</f>
        <v>XXXX</v>
      </c>
      <c r="F389" s="42">
        <f>[2]UKUPNO!$I$479</f>
        <v>0</v>
      </c>
      <c r="G389" s="42">
        <f>[2]UKUPNO!$J$479</f>
        <v>0</v>
      </c>
      <c r="H389" s="72" t="s">
        <v>10</v>
      </c>
      <c r="I389" s="41" t="s">
        <v>11</v>
      </c>
      <c r="J389" s="41" t="s">
        <v>11</v>
      </c>
      <c r="K389" s="41" t="s">
        <v>11</v>
      </c>
      <c r="L389" s="41" t="s">
        <v>11</v>
      </c>
      <c r="M389" s="41" t="s">
        <v>11</v>
      </c>
      <c r="N389" s="41" t="s">
        <v>11</v>
      </c>
      <c r="O389" s="67"/>
      <c r="R389" s="92">
        <f t="shared" si="4"/>
        <v>0</v>
      </c>
    </row>
    <row r="393" spans="2:18">
      <c r="H393" s="119"/>
      <c r="K393" s="119"/>
      <c r="L393" s="119"/>
      <c r="M393" s="120"/>
    </row>
    <row r="394" spans="2:18">
      <c r="H394" s="121"/>
      <c r="K394" s="119"/>
      <c r="L394" s="119"/>
      <c r="M394" s="119"/>
    </row>
  </sheetData>
  <autoFilter ref="B7:R389" xr:uid="{63C6185F-F11F-4204-B579-3FEF1DE35ED1}">
    <filterColumn colId="16">
      <filters>
        <filter val="1"/>
      </filters>
    </filterColumn>
  </autoFilter>
  <pageMargins left="0.43307086614173229" right="0.23622047244094491" top="0.55118110236220474" bottom="0.55118110236220474" header="0" footer="0"/>
  <pageSetup paperSize="9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7ED116-6202-4F8A-82E9-F331D482C8EB}">
  <dimension ref="B1:T22"/>
  <sheetViews>
    <sheetView tabSelected="1" zoomScale="130" zoomScaleNormal="130" zoomScaleSheetLayoutView="90" workbookViewId="0">
      <pane ySplit="7" topLeftCell="A8" activePane="bottomLeft" state="frozen"/>
      <selection pane="bottomLeft" activeCell="H1" sqref="H1"/>
    </sheetView>
  </sheetViews>
  <sheetFormatPr defaultRowHeight="11.25"/>
  <cols>
    <col min="1" max="1" width="0.5703125" style="60" customWidth="1"/>
    <col min="2" max="2" width="3.7109375" style="60" customWidth="1"/>
    <col min="3" max="3" width="13" style="47" customWidth="1"/>
    <col min="4" max="4" width="22.28515625" style="58" customWidth="1"/>
    <col min="5" max="5" width="9.28515625" style="47" customWidth="1"/>
    <col min="6" max="6" width="9.28515625" style="62" customWidth="1"/>
    <col min="7" max="7" width="9.42578125" style="62" customWidth="1"/>
    <col min="8" max="8" width="14.140625" style="47" customWidth="1"/>
    <col min="9" max="9" width="7.28515625" style="58" customWidth="1"/>
    <col min="10" max="10" width="6.28515625" style="58" customWidth="1"/>
    <col min="11" max="11" width="7.28515625" style="58" customWidth="1"/>
    <col min="12" max="12" width="6.28515625" style="58" customWidth="1"/>
    <col min="13" max="13" width="7.140625" style="58" customWidth="1"/>
    <col min="14" max="14" width="8.42578125" style="58" customWidth="1"/>
    <col min="15" max="15" width="18.5703125" style="59" customWidth="1"/>
    <col min="16" max="16" width="0.5703125" style="60" customWidth="1"/>
    <col min="17" max="17" width="8.140625" style="60" customWidth="1"/>
    <col min="18" max="19" width="9.140625" style="60" customWidth="1"/>
    <col min="20" max="20" width="25.7109375" style="61" customWidth="1"/>
    <col min="21" max="253" width="9.140625" style="60"/>
    <col min="254" max="254" width="0.5703125" style="60" customWidth="1"/>
    <col min="255" max="255" width="5.42578125" style="60" customWidth="1"/>
    <col min="256" max="256" width="10.7109375" style="60" customWidth="1"/>
    <col min="257" max="257" width="19.7109375" style="60" customWidth="1"/>
    <col min="258" max="258" width="10.85546875" style="60" customWidth="1"/>
    <col min="259" max="259" width="11.85546875" style="60" customWidth="1"/>
    <col min="260" max="260" width="12.42578125" style="60" customWidth="1"/>
    <col min="261" max="261" width="12.140625" style="60" customWidth="1"/>
    <col min="262" max="265" width="9.7109375" style="60" customWidth="1"/>
    <col min="266" max="266" width="21.28515625" style="60" customWidth="1"/>
    <col min="267" max="267" width="1.5703125" style="60" customWidth="1"/>
    <col min="268" max="268" width="9.140625" style="60" customWidth="1"/>
    <col min="269" max="270" width="9.140625" style="60"/>
    <col min="271" max="271" width="25.7109375" style="60" customWidth="1"/>
    <col min="272" max="509" width="9.140625" style="60"/>
    <col min="510" max="510" width="0.5703125" style="60" customWidth="1"/>
    <col min="511" max="511" width="5.42578125" style="60" customWidth="1"/>
    <col min="512" max="512" width="10.7109375" style="60" customWidth="1"/>
    <col min="513" max="513" width="19.7109375" style="60" customWidth="1"/>
    <col min="514" max="514" width="10.85546875" style="60" customWidth="1"/>
    <col min="515" max="515" width="11.85546875" style="60" customWidth="1"/>
    <col min="516" max="516" width="12.42578125" style="60" customWidth="1"/>
    <col min="517" max="517" width="12.140625" style="60" customWidth="1"/>
    <col min="518" max="521" width="9.7109375" style="60" customWidth="1"/>
    <col min="522" max="522" width="21.28515625" style="60" customWidth="1"/>
    <col min="523" max="523" width="1.5703125" style="60" customWidth="1"/>
    <col min="524" max="524" width="9.140625" style="60" customWidth="1"/>
    <col min="525" max="526" width="9.140625" style="60"/>
    <col min="527" max="527" width="25.7109375" style="60" customWidth="1"/>
    <col min="528" max="765" width="9.140625" style="60"/>
    <col min="766" max="766" width="0.5703125" style="60" customWidth="1"/>
    <col min="767" max="767" width="5.42578125" style="60" customWidth="1"/>
    <col min="768" max="768" width="10.7109375" style="60" customWidth="1"/>
    <col min="769" max="769" width="19.7109375" style="60" customWidth="1"/>
    <col min="770" max="770" width="10.85546875" style="60" customWidth="1"/>
    <col min="771" max="771" width="11.85546875" style="60" customWidth="1"/>
    <col min="772" max="772" width="12.42578125" style="60" customWidth="1"/>
    <col min="773" max="773" width="12.140625" style="60" customWidth="1"/>
    <col min="774" max="777" width="9.7109375" style="60" customWidth="1"/>
    <col min="778" max="778" width="21.28515625" style="60" customWidth="1"/>
    <col min="779" max="779" width="1.5703125" style="60" customWidth="1"/>
    <col min="780" max="780" width="9.140625" style="60" customWidth="1"/>
    <col min="781" max="782" width="9.140625" style="60"/>
    <col min="783" max="783" width="25.7109375" style="60" customWidth="1"/>
    <col min="784" max="1021" width="9.140625" style="60"/>
    <col min="1022" max="1022" width="0.5703125" style="60" customWidth="1"/>
    <col min="1023" max="1023" width="5.42578125" style="60" customWidth="1"/>
    <col min="1024" max="1024" width="10.7109375" style="60" customWidth="1"/>
    <col min="1025" max="1025" width="19.7109375" style="60" customWidth="1"/>
    <col min="1026" max="1026" width="10.85546875" style="60" customWidth="1"/>
    <col min="1027" max="1027" width="11.85546875" style="60" customWidth="1"/>
    <col min="1028" max="1028" width="12.42578125" style="60" customWidth="1"/>
    <col min="1029" max="1029" width="12.140625" style="60" customWidth="1"/>
    <col min="1030" max="1033" width="9.7109375" style="60" customWidth="1"/>
    <col min="1034" max="1034" width="21.28515625" style="60" customWidth="1"/>
    <col min="1035" max="1035" width="1.5703125" style="60" customWidth="1"/>
    <col min="1036" max="1036" width="9.140625" style="60" customWidth="1"/>
    <col min="1037" max="1038" width="9.140625" style="60"/>
    <col min="1039" max="1039" width="25.7109375" style="60" customWidth="1"/>
    <col min="1040" max="1277" width="9.140625" style="60"/>
    <col min="1278" max="1278" width="0.5703125" style="60" customWidth="1"/>
    <col min="1279" max="1279" width="5.42578125" style="60" customWidth="1"/>
    <col min="1280" max="1280" width="10.7109375" style="60" customWidth="1"/>
    <col min="1281" max="1281" width="19.7109375" style="60" customWidth="1"/>
    <col min="1282" max="1282" width="10.85546875" style="60" customWidth="1"/>
    <col min="1283" max="1283" width="11.85546875" style="60" customWidth="1"/>
    <col min="1284" max="1284" width="12.42578125" style="60" customWidth="1"/>
    <col min="1285" max="1285" width="12.140625" style="60" customWidth="1"/>
    <col min="1286" max="1289" width="9.7109375" style="60" customWidth="1"/>
    <col min="1290" max="1290" width="21.28515625" style="60" customWidth="1"/>
    <col min="1291" max="1291" width="1.5703125" style="60" customWidth="1"/>
    <col min="1292" max="1292" width="9.140625" style="60" customWidth="1"/>
    <col min="1293" max="1294" width="9.140625" style="60"/>
    <col min="1295" max="1295" width="25.7109375" style="60" customWidth="1"/>
    <col min="1296" max="1533" width="9.140625" style="60"/>
    <col min="1534" max="1534" width="0.5703125" style="60" customWidth="1"/>
    <col min="1535" max="1535" width="5.42578125" style="60" customWidth="1"/>
    <col min="1536" max="1536" width="10.7109375" style="60" customWidth="1"/>
    <col min="1537" max="1537" width="19.7109375" style="60" customWidth="1"/>
    <col min="1538" max="1538" width="10.85546875" style="60" customWidth="1"/>
    <col min="1539" max="1539" width="11.85546875" style="60" customWidth="1"/>
    <col min="1540" max="1540" width="12.42578125" style="60" customWidth="1"/>
    <col min="1541" max="1541" width="12.140625" style="60" customWidth="1"/>
    <col min="1542" max="1545" width="9.7109375" style="60" customWidth="1"/>
    <col min="1546" max="1546" width="21.28515625" style="60" customWidth="1"/>
    <col min="1547" max="1547" width="1.5703125" style="60" customWidth="1"/>
    <col min="1548" max="1548" width="9.140625" style="60" customWidth="1"/>
    <col min="1549" max="1550" width="9.140625" style="60"/>
    <col min="1551" max="1551" width="25.7109375" style="60" customWidth="1"/>
    <col min="1552" max="1789" width="9.140625" style="60"/>
    <col min="1790" max="1790" width="0.5703125" style="60" customWidth="1"/>
    <col min="1791" max="1791" width="5.42578125" style="60" customWidth="1"/>
    <col min="1792" max="1792" width="10.7109375" style="60" customWidth="1"/>
    <col min="1793" max="1793" width="19.7109375" style="60" customWidth="1"/>
    <col min="1794" max="1794" width="10.85546875" style="60" customWidth="1"/>
    <col min="1795" max="1795" width="11.85546875" style="60" customWidth="1"/>
    <col min="1796" max="1796" width="12.42578125" style="60" customWidth="1"/>
    <col min="1797" max="1797" width="12.140625" style="60" customWidth="1"/>
    <col min="1798" max="1801" width="9.7109375" style="60" customWidth="1"/>
    <col min="1802" max="1802" width="21.28515625" style="60" customWidth="1"/>
    <col min="1803" max="1803" width="1.5703125" style="60" customWidth="1"/>
    <col min="1804" max="1804" width="9.140625" style="60" customWidth="1"/>
    <col min="1805" max="1806" width="9.140625" style="60"/>
    <col min="1807" max="1807" width="25.7109375" style="60" customWidth="1"/>
    <col min="1808" max="2045" width="9.140625" style="60"/>
    <col min="2046" max="2046" width="0.5703125" style="60" customWidth="1"/>
    <col min="2047" max="2047" width="5.42578125" style="60" customWidth="1"/>
    <col min="2048" max="2048" width="10.7109375" style="60" customWidth="1"/>
    <col min="2049" max="2049" width="19.7109375" style="60" customWidth="1"/>
    <col min="2050" max="2050" width="10.85546875" style="60" customWidth="1"/>
    <col min="2051" max="2051" width="11.85546875" style="60" customWidth="1"/>
    <col min="2052" max="2052" width="12.42578125" style="60" customWidth="1"/>
    <col min="2053" max="2053" width="12.140625" style="60" customWidth="1"/>
    <col min="2054" max="2057" width="9.7109375" style="60" customWidth="1"/>
    <col min="2058" max="2058" width="21.28515625" style="60" customWidth="1"/>
    <col min="2059" max="2059" width="1.5703125" style="60" customWidth="1"/>
    <col min="2060" max="2060" width="9.140625" style="60" customWidth="1"/>
    <col min="2061" max="2062" width="9.140625" style="60"/>
    <col min="2063" max="2063" width="25.7109375" style="60" customWidth="1"/>
    <col min="2064" max="2301" width="9.140625" style="60"/>
    <col min="2302" max="2302" width="0.5703125" style="60" customWidth="1"/>
    <col min="2303" max="2303" width="5.42578125" style="60" customWidth="1"/>
    <col min="2304" max="2304" width="10.7109375" style="60" customWidth="1"/>
    <col min="2305" max="2305" width="19.7109375" style="60" customWidth="1"/>
    <col min="2306" max="2306" width="10.85546875" style="60" customWidth="1"/>
    <col min="2307" max="2307" width="11.85546875" style="60" customWidth="1"/>
    <col min="2308" max="2308" width="12.42578125" style="60" customWidth="1"/>
    <col min="2309" max="2309" width="12.140625" style="60" customWidth="1"/>
    <col min="2310" max="2313" width="9.7109375" style="60" customWidth="1"/>
    <col min="2314" max="2314" width="21.28515625" style="60" customWidth="1"/>
    <col min="2315" max="2315" width="1.5703125" style="60" customWidth="1"/>
    <col min="2316" max="2316" width="9.140625" style="60" customWidth="1"/>
    <col min="2317" max="2318" width="9.140625" style="60"/>
    <col min="2319" max="2319" width="25.7109375" style="60" customWidth="1"/>
    <col min="2320" max="2557" width="9.140625" style="60"/>
    <col min="2558" max="2558" width="0.5703125" style="60" customWidth="1"/>
    <col min="2559" max="2559" width="5.42578125" style="60" customWidth="1"/>
    <col min="2560" max="2560" width="10.7109375" style="60" customWidth="1"/>
    <col min="2561" max="2561" width="19.7109375" style="60" customWidth="1"/>
    <col min="2562" max="2562" width="10.85546875" style="60" customWidth="1"/>
    <col min="2563" max="2563" width="11.85546875" style="60" customWidth="1"/>
    <col min="2564" max="2564" width="12.42578125" style="60" customWidth="1"/>
    <col min="2565" max="2565" width="12.140625" style="60" customWidth="1"/>
    <col min="2566" max="2569" width="9.7109375" style="60" customWidth="1"/>
    <col min="2570" max="2570" width="21.28515625" style="60" customWidth="1"/>
    <col min="2571" max="2571" width="1.5703125" style="60" customWidth="1"/>
    <col min="2572" max="2572" width="9.140625" style="60" customWidth="1"/>
    <col min="2573" max="2574" width="9.140625" style="60"/>
    <col min="2575" max="2575" width="25.7109375" style="60" customWidth="1"/>
    <col min="2576" max="2813" width="9.140625" style="60"/>
    <col min="2814" max="2814" width="0.5703125" style="60" customWidth="1"/>
    <col min="2815" max="2815" width="5.42578125" style="60" customWidth="1"/>
    <col min="2816" max="2816" width="10.7109375" style="60" customWidth="1"/>
    <col min="2817" max="2817" width="19.7109375" style="60" customWidth="1"/>
    <col min="2818" max="2818" width="10.85546875" style="60" customWidth="1"/>
    <col min="2819" max="2819" width="11.85546875" style="60" customWidth="1"/>
    <col min="2820" max="2820" width="12.42578125" style="60" customWidth="1"/>
    <col min="2821" max="2821" width="12.140625" style="60" customWidth="1"/>
    <col min="2822" max="2825" width="9.7109375" style="60" customWidth="1"/>
    <col min="2826" max="2826" width="21.28515625" style="60" customWidth="1"/>
    <col min="2827" max="2827" width="1.5703125" style="60" customWidth="1"/>
    <col min="2828" max="2828" width="9.140625" style="60" customWidth="1"/>
    <col min="2829" max="2830" width="9.140625" style="60"/>
    <col min="2831" max="2831" width="25.7109375" style="60" customWidth="1"/>
    <col min="2832" max="3069" width="9.140625" style="60"/>
    <col min="3070" max="3070" width="0.5703125" style="60" customWidth="1"/>
    <col min="3071" max="3071" width="5.42578125" style="60" customWidth="1"/>
    <col min="3072" max="3072" width="10.7109375" style="60" customWidth="1"/>
    <col min="3073" max="3073" width="19.7109375" style="60" customWidth="1"/>
    <col min="3074" max="3074" width="10.85546875" style="60" customWidth="1"/>
    <col min="3075" max="3075" width="11.85546875" style="60" customWidth="1"/>
    <col min="3076" max="3076" width="12.42578125" style="60" customWidth="1"/>
    <col min="3077" max="3077" width="12.140625" style="60" customWidth="1"/>
    <col min="3078" max="3081" width="9.7109375" style="60" customWidth="1"/>
    <col min="3082" max="3082" width="21.28515625" style="60" customWidth="1"/>
    <col min="3083" max="3083" width="1.5703125" style="60" customWidth="1"/>
    <col min="3084" max="3084" width="9.140625" style="60" customWidth="1"/>
    <col min="3085" max="3086" width="9.140625" style="60"/>
    <col min="3087" max="3087" width="25.7109375" style="60" customWidth="1"/>
    <col min="3088" max="3325" width="9.140625" style="60"/>
    <col min="3326" max="3326" width="0.5703125" style="60" customWidth="1"/>
    <col min="3327" max="3327" width="5.42578125" style="60" customWidth="1"/>
    <col min="3328" max="3328" width="10.7109375" style="60" customWidth="1"/>
    <col min="3329" max="3329" width="19.7109375" style="60" customWidth="1"/>
    <col min="3330" max="3330" width="10.85546875" style="60" customWidth="1"/>
    <col min="3331" max="3331" width="11.85546875" style="60" customWidth="1"/>
    <col min="3332" max="3332" width="12.42578125" style="60" customWidth="1"/>
    <col min="3333" max="3333" width="12.140625" style="60" customWidth="1"/>
    <col min="3334" max="3337" width="9.7109375" style="60" customWidth="1"/>
    <col min="3338" max="3338" width="21.28515625" style="60" customWidth="1"/>
    <col min="3339" max="3339" width="1.5703125" style="60" customWidth="1"/>
    <col min="3340" max="3340" width="9.140625" style="60" customWidth="1"/>
    <col min="3341" max="3342" width="9.140625" style="60"/>
    <col min="3343" max="3343" width="25.7109375" style="60" customWidth="1"/>
    <col min="3344" max="3581" width="9.140625" style="60"/>
    <col min="3582" max="3582" width="0.5703125" style="60" customWidth="1"/>
    <col min="3583" max="3583" width="5.42578125" style="60" customWidth="1"/>
    <col min="3584" max="3584" width="10.7109375" style="60" customWidth="1"/>
    <col min="3585" max="3585" width="19.7109375" style="60" customWidth="1"/>
    <col min="3586" max="3586" width="10.85546875" style="60" customWidth="1"/>
    <col min="3587" max="3587" width="11.85546875" style="60" customWidth="1"/>
    <col min="3588" max="3588" width="12.42578125" style="60" customWidth="1"/>
    <col min="3589" max="3589" width="12.140625" style="60" customWidth="1"/>
    <col min="3590" max="3593" width="9.7109375" style="60" customWidth="1"/>
    <col min="3594" max="3594" width="21.28515625" style="60" customWidth="1"/>
    <col min="3595" max="3595" width="1.5703125" style="60" customWidth="1"/>
    <col min="3596" max="3596" width="9.140625" style="60" customWidth="1"/>
    <col min="3597" max="3598" width="9.140625" style="60"/>
    <col min="3599" max="3599" width="25.7109375" style="60" customWidth="1"/>
    <col min="3600" max="3837" width="9.140625" style="60"/>
    <col min="3838" max="3838" width="0.5703125" style="60" customWidth="1"/>
    <col min="3839" max="3839" width="5.42578125" style="60" customWidth="1"/>
    <col min="3840" max="3840" width="10.7109375" style="60" customWidth="1"/>
    <col min="3841" max="3841" width="19.7109375" style="60" customWidth="1"/>
    <col min="3842" max="3842" width="10.85546875" style="60" customWidth="1"/>
    <col min="3843" max="3843" width="11.85546875" style="60" customWidth="1"/>
    <col min="3844" max="3844" width="12.42578125" style="60" customWidth="1"/>
    <col min="3845" max="3845" width="12.140625" style="60" customWidth="1"/>
    <col min="3846" max="3849" width="9.7109375" style="60" customWidth="1"/>
    <col min="3850" max="3850" width="21.28515625" style="60" customWidth="1"/>
    <col min="3851" max="3851" width="1.5703125" style="60" customWidth="1"/>
    <col min="3852" max="3852" width="9.140625" style="60" customWidth="1"/>
    <col min="3853" max="3854" width="9.140625" style="60"/>
    <col min="3855" max="3855" width="25.7109375" style="60" customWidth="1"/>
    <col min="3856" max="4093" width="9.140625" style="60"/>
    <col min="4094" max="4094" width="0.5703125" style="60" customWidth="1"/>
    <col min="4095" max="4095" width="5.42578125" style="60" customWidth="1"/>
    <col min="4096" max="4096" width="10.7109375" style="60" customWidth="1"/>
    <col min="4097" max="4097" width="19.7109375" style="60" customWidth="1"/>
    <col min="4098" max="4098" width="10.85546875" style="60" customWidth="1"/>
    <col min="4099" max="4099" width="11.85546875" style="60" customWidth="1"/>
    <col min="4100" max="4100" width="12.42578125" style="60" customWidth="1"/>
    <col min="4101" max="4101" width="12.140625" style="60" customWidth="1"/>
    <col min="4102" max="4105" width="9.7109375" style="60" customWidth="1"/>
    <col min="4106" max="4106" width="21.28515625" style="60" customWidth="1"/>
    <col min="4107" max="4107" width="1.5703125" style="60" customWidth="1"/>
    <col min="4108" max="4108" width="9.140625" style="60" customWidth="1"/>
    <col min="4109" max="4110" width="9.140625" style="60"/>
    <col min="4111" max="4111" width="25.7109375" style="60" customWidth="1"/>
    <col min="4112" max="4349" width="9.140625" style="60"/>
    <col min="4350" max="4350" width="0.5703125" style="60" customWidth="1"/>
    <col min="4351" max="4351" width="5.42578125" style="60" customWidth="1"/>
    <col min="4352" max="4352" width="10.7109375" style="60" customWidth="1"/>
    <col min="4353" max="4353" width="19.7109375" style="60" customWidth="1"/>
    <col min="4354" max="4354" width="10.85546875" style="60" customWidth="1"/>
    <col min="4355" max="4355" width="11.85546875" style="60" customWidth="1"/>
    <col min="4356" max="4356" width="12.42578125" style="60" customWidth="1"/>
    <col min="4357" max="4357" width="12.140625" style="60" customWidth="1"/>
    <col min="4358" max="4361" width="9.7109375" style="60" customWidth="1"/>
    <col min="4362" max="4362" width="21.28515625" style="60" customWidth="1"/>
    <col min="4363" max="4363" width="1.5703125" style="60" customWidth="1"/>
    <col min="4364" max="4364" width="9.140625" style="60" customWidth="1"/>
    <col min="4365" max="4366" width="9.140625" style="60"/>
    <col min="4367" max="4367" width="25.7109375" style="60" customWidth="1"/>
    <col min="4368" max="4605" width="9.140625" style="60"/>
    <col min="4606" max="4606" width="0.5703125" style="60" customWidth="1"/>
    <col min="4607" max="4607" width="5.42578125" style="60" customWidth="1"/>
    <col min="4608" max="4608" width="10.7109375" style="60" customWidth="1"/>
    <col min="4609" max="4609" width="19.7109375" style="60" customWidth="1"/>
    <col min="4610" max="4610" width="10.85546875" style="60" customWidth="1"/>
    <col min="4611" max="4611" width="11.85546875" style="60" customWidth="1"/>
    <col min="4612" max="4612" width="12.42578125" style="60" customWidth="1"/>
    <col min="4613" max="4613" width="12.140625" style="60" customWidth="1"/>
    <col min="4614" max="4617" width="9.7109375" style="60" customWidth="1"/>
    <col min="4618" max="4618" width="21.28515625" style="60" customWidth="1"/>
    <col min="4619" max="4619" width="1.5703125" style="60" customWidth="1"/>
    <col min="4620" max="4620" width="9.140625" style="60" customWidth="1"/>
    <col min="4621" max="4622" width="9.140625" style="60"/>
    <col min="4623" max="4623" width="25.7109375" style="60" customWidth="1"/>
    <col min="4624" max="4861" width="9.140625" style="60"/>
    <col min="4862" max="4862" width="0.5703125" style="60" customWidth="1"/>
    <col min="4863" max="4863" width="5.42578125" style="60" customWidth="1"/>
    <col min="4864" max="4864" width="10.7109375" style="60" customWidth="1"/>
    <col min="4865" max="4865" width="19.7109375" style="60" customWidth="1"/>
    <col min="4866" max="4866" width="10.85546875" style="60" customWidth="1"/>
    <col min="4867" max="4867" width="11.85546875" style="60" customWidth="1"/>
    <col min="4868" max="4868" width="12.42578125" style="60" customWidth="1"/>
    <col min="4869" max="4869" width="12.140625" style="60" customWidth="1"/>
    <col min="4870" max="4873" width="9.7109375" style="60" customWidth="1"/>
    <col min="4874" max="4874" width="21.28515625" style="60" customWidth="1"/>
    <col min="4875" max="4875" width="1.5703125" style="60" customWidth="1"/>
    <col min="4876" max="4876" width="9.140625" style="60" customWidth="1"/>
    <col min="4877" max="4878" width="9.140625" style="60"/>
    <col min="4879" max="4879" width="25.7109375" style="60" customWidth="1"/>
    <col min="4880" max="5117" width="9.140625" style="60"/>
    <col min="5118" max="5118" width="0.5703125" style="60" customWidth="1"/>
    <col min="5119" max="5119" width="5.42578125" style="60" customWidth="1"/>
    <col min="5120" max="5120" width="10.7109375" style="60" customWidth="1"/>
    <col min="5121" max="5121" width="19.7109375" style="60" customWidth="1"/>
    <col min="5122" max="5122" width="10.85546875" style="60" customWidth="1"/>
    <col min="5123" max="5123" width="11.85546875" style="60" customWidth="1"/>
    <col min="5124" max="5124" width="12.42578125" style="60" customWidth="1"/>
    <col min="5125" max="5125" width="12.140625" style="60" customWidth="1"/>
    <col min="5126" max="5129" width="9.7109375" style="60" customWidth="1"/>
    <col min="5130" max="5130" width="21.28515625" style="60" customWidth="1"/>
    <col min="5131" max="5131" width="1.5703125" style="60" customWidth="1"/>
    <col min="5132" max="5132" width="9.140625" style="60" customWidth="1"/>
    <col min="5133" max="5134" width="9.140625" style="60"/>
    <col min="5135" max="5135" width="25.7109375" style="60" customWidth="1"/>
    <col min="5136" max="5373" width="9.140625" style="60"/>
    <col min="5374" max="5374" width="0.5703125" style="60" customWidth="1"/>
    <col min="5375" max="5375" width="5.42578125" style="60" customWidth="1"/>
    <col min="5376" max="5376" width="10.7109375" style="60" customWidth="1"/>
    <col min="5377" max="5377" width="19.7109375" style="60" customWidth="1"/>
    <col min="5378" max="5378" width="10.85546875" style="60" customWidth="1"/>
    <col min="5379" max="5379" width="11.85546875" style="60" customWidth="1"/>
    <col min="5380" max="5380" width="12.42578125" style="60" customWidth="1"/>
    <col min="5381" max="5381" width="12.140625" style="60" customWidth="1"/>
    <col min="5382" max="5385" width="9.7109375" style="60" customWidth="1"/>
    <col min="5386" max="5386" width="21.28515625" style="60" customWidth="1"/>
    <col min="5387" max="5387" width="1.5703125" style="60" customWidth="1"/>
    <col min="5388" max="5388" width="9.140625" style="60" customWidth="1"/>
    <col min="5389" max="5390" width="9.140625" style="60"/>
    <col min="5391" max="5391" width="25.7109375" style="60" customWidth="1"/>
    <col min="5392" max="5629" width="9.140625" style="60"/>
    <col min="5630" max="5630" width="0.5703125" style="60" customWidth="1"/>
    <col min="5631" max="5631" width="5.42578125" style="60" customWidth="1"/>
    <col min="5632" max="5632" width="10.7109375" style="60" customWidth="1"/>
    <col min="5633" max="5633" width="19.7109375" style="60" customWidth="1"/>
    <col min="5634" max="5634" width="10.85546875" style="60" customWidth="1"/>
    <col min="5635" max="5635" width="11.85546875" style="60" customWidth="1"/>
    <col min="5636" max="5636" width="12.42578125" style="60" customWidth="1"/>
    <col min="5637" max="5637" width="12.140625" style="60" customWidth="1"/>
    <col min="5638" max="5641" width="9.7109375" style="60" customWidth="1"/>
    <col min="5642" max="5642" width="21.28515625" style="60" customWidth="1"/>
    <col min="5643" max="5643" width="1.5703125" style="60" customWidth="1"/>
    <col min="5644" max="5644" width="9.140625" style="60" customWidth="1"/>
    <col min="5645" max="5646" width="9.140625" style="60"/>
    <col min="5647" max="5647" width="25.7109375" style="60" customWidth="1"/>
    <col min="5648" max="5885" width="9.140625" style="60"/>
    <col min="5886" max="5886" width="0.5703125" style="60" customWidth="1"/>
    <col min="5887" max="5887" width="5.42578125" style="60" customWidth="1"/>
    <col min="5888" max="5888" width="10.7109375" style="60" customWidth="1"/>
    <col min="5889" max="5889" width="19.7109375" style="60" customWidth="1"/>
    <col min="5890" max="5890" width="10.85546875" style="60" customWidth="1"/>
    <col min="5891" max="5891" width="11.85546875" style="60" customWidth="1"/>
    <col min="5892" max="5892" width="12.42578125" style="60" customWidth="1"/>
    <col min="5893" max="5893" width="12.140625" style="60" customWidth="1"/>
    <col min="5894" max="5897" width="9.7109375" style="60" customWidth="1"/>
    <col min="5898" max="5898" width="21.28515625" style="60" customWidth="1"/>
    <col min="5899" max="5899" width="1.5703125" style="60" customWidth="1"/>
    <col min="5900" max="5900" width="9.140625" style="60" customWidth="1"/>
    <col min="5901" max="5902" width="9.140625" style="60"/>
    <col min="5903" max="5903" width="25.7109375" style="60" customWidth="1"/>
    <col min="5904" max="6141" width="9.140625" style="60"/>
    <col min="6142" max="6142" width="0.5703125" style="60" customWidth="1"/>
    <col min="6143" max="6143" width="5.42578125" style="60" customWidth="1"/>
    <col min="6144" max="6144" width="10.7109375" style="60" customWidth="1"/>
    <col min="6145" max="6145" width="19.7109375" style="60" customWidth="1"/>
    <col min="6146" max="6146" width="10.85546875" style="60" customWidth="1"/>
    <col min="6147" max="6147" width="11.85546875" style="60" customWidth="1"/>
    <col min="6148" max="6148" width="12.42578125" style="60" customWidth="1"/>
    <col min="6149" max="6149" width="12.140625" style="60" customWidth="1"/>
    <col min="6150" max="6153" width="9.7109375" style="60" customWidth="1"/>
    <col min="6154" max="6154" width="21.28515625" style="60" customWidth="1"/>
    <col min="6155" max="6155" width="1.5703125" style="60" customWidth="1"/>
    <col min="6156" max="6156" width="9.140625" style="60" customWidth="1"/>
    <col min="6157" max="6158" width="9.140625" style="60"/>
    <col min="6159" max="6159" width="25.7109375" style="60" customWidth="1"/>
    <col min="6160" max="6397" width="9.140625" style="60"/>
    <col min="6398" max="6398" width="0.5703125" style="60" customWidth="1"/>
    <col min="6399" max="6399" width="5.42578125" style="60" customWidth="1"/>
    <col min="6400" max="6400" width="10.7109375" style="60" customWidth="1"/>
    <col min="6401" max="6401" width="19.7109375" style="60" customWidth="1"/>
    <col min="6402" max="6402" width="10.85546875" style="60" customWidth="1"/>
    <col min="6403" max="6403" width="11.85546875" style="60" customWidth="1"/>
    <col min="6404" max="6404" width="12.42578125" style="60" customWidth="1"/>
    <col min="6405" max="6405" width="12.140625" style="60" customWidth="1"/>
    <col min="6406" max="6409" width="9.7109375" style="60" customWidth="1"/>
    <col min="6410" max="6410" width="21.28515625" style="60" customWidth="1"/>
    <col min="6411" max="6411" width="1.5703125" style="60" customWidth="1"/>
    <col min="6412" max="6412" width="9.140625" style="60" customWidth="1"/>
    <col min="6413" max="6414" width="9.140625" style="60"/>
    <col min="6415" max="6415" width="25.7109375" style="60" customWidth="1"/>
    <col min="6416" max="6653" width="9.140625" style="60"/>
    <col min="6654" max="6654" width="0.5703125" style="60" customWidth="1"/>
    <col min="6655" max="6655" width="5.42578125" style="60" customWidth="1"/>
    <col min="6656" max="6656" width="10.7109375" style="60" customWidth="1"/>
    <col min="6657" max="6657" width="19.7109375" style="60" customWidth="1"/>
    <col min="6658" max="6658" width="10.85546875" style="60" customWidth="1"/>
    <col min="6659" max="6659" width="11.85546875" style="60" customWidth="1"/>
    <col min="6660" max="6660" width="12.42578125" style="60" customWidth="1"/>
    <col min="6661" max="6661" width="12.140625" style="60" customWidth="1"/>
    <col min="6662" max="6665" width="9.7109375" style="60" customWidth="1"/>
    <col min="6666" max="6666" width="21.28515625" style="60" customWidth="1"/>
    <col min="6667" max="6667" width="1.5703125" style="60" customWidth="1"/>
    <col min="6668" max="6668" width="9.140625" style="60" customWidth="1"/>
    <col min="6669" max="6670" width="9.140625" style="60"/>
    <col min="6671" max="6671" width="25.7109375" style="60" customWidth="1"/>
    <col min="6672" max="6909" width="9.140625" style="60"/>
    <col min="6910" max="6910" width="0.5703125" style="60" customWidth="1"/>
    <col min="6911" max="6911" width="5.42578125" style="60" customWidth="1"/>
    <col min="6912" max="6912" width="10.7109375" style="60" customWidth="1"/>
    <col min="6913" max="6913" width="19.7109375" style="60" customWidth="1"/>
    <col min="6914" max="6914" width="10.85546875" style="60" customWidth="1"/>
    <col min="6915" max="6915" width="11.85546875" style="60" customWidth="1"/>
    <col min="6916" max="6916" width="12.42578125" style="60" customWidth="1"/>
    <col min="6917" max="6917" width="12.140625" style="60" customWidth="1"/>
    <col min="6918" max="6921" width="9.7109375" style="60" customWidth="1"/>
    <col min="6922" max="6922" width="21.28515625" style="60" customWidth="1"/>
    <col min="6923" max="6923" width="1.5703125" style="60" customWidth="1"/>
    <col min="6924" max="6924" width="9.140625" style="60" customWidth="1"/>
    <col min="6925" max="6926" width="9.140625" style="60"/>
    <col min="6927" max="6927" width="25.7109375" style="60" customWidth="1"/>
    <col min="6928" max="7165" width="9.140625" style="60"/>
    <col min="7166" max="7166" width="0.5703125" style="60" customWidth="1"/>
    <col min="7167" max="7167" width="5.42578125" style="60" customWidth="1"/>
    <col min="7168" max="7168" width="10.7109375" style="60" customWidth="1"/>
    <col min="7169" max="7169" width="19.7109375" style="60" customWidth="1"/>
    <col min="7170" max="7170" width="10.85546875" style="60" customWidth="1"/>
    <col min="7171" max="7171" width="11.85546875" style="60" customWidth="1"/>
    <col min="7172" max="7172" width="12.42578125" style="60" customWidth="1"/>
    <col min="7173" max="7173" width="12.140625" style="60" customWidth="1"/>
    <col min="7174" max="7177" width="9.7109375" style="60" customWidth="1"/>
    <col min="7178" max="7178" width="21.28515625" style="60" customWidth="1"/>
    <col min="7179" max="7179" width="1.5703125" style="60" customWidth="1"/>
    <col min="7180" max="7180" width="9.140625" style="60" customWidth="1"/>
    <col min="7181" max="7182" width="9.140625" style="60"/>
    <col min="7183" max="7183" width="25.7109375" style="60" customWidth="1"/>
    <col min="7184" max="7421" width="9.140625" style="60"/>
    <col min="7422" max="7422" width="0.5703125" style="60" customWidth="1"/>
    <col min="7423" max="7423" width="5.42578125" style="60" customWidth="1"/>
    <col min="7424" max="7424" width="10.7109375" style="60" customWidth="1"/>
    <col min="7425" max="7425" width="19.7109375" style="60" customWidth="1"/>
    <col min="7426" max="7426" width="10.85546875" style="60" customWidth="1"/>
    <col min="7427" max="7427" width="11.85546875" style="60" customWidth="1"/>
    <col min="7428" max="7428" width="12.42578125" style="60" customWidth="1"/>
    <col min="7429" max="7429" width="12.140625" style="60" customWidth="1"/>
    <col min="7430" max="7433" width="9.7109375" style="60" customWidth="1"/>
    <col min="7434" max="7434" width="21.28515625" style="60" customWidth="1"/>
    <col min="7435" max="7435" width="1.5703125" style="60" customWidth="1"/>
    <col min="7436" max="7436" width="9.140625" style="60" customWidth="1"/>
    <col min="7437" max="7438" width="9.140625" style="60"/>
    <col min="7439" max="7439" width="25.7109375" style="60" customWidth="1"/>
    <col min="7440" max="7677" width="9.140625" style="60"/>
    <col min="7678" max="7678" width="0.5703125" style="60" customWidth="1"/>
    <col min="7679" max="7679" width="5.42578125" style="60" customWidth="1"/>
    <col min="7680" max="7680" width="10.7109375" style="60" customWidth="1"/>
    <col min="7681" max="7681" width="19.7109375" style="60" customWidth="1"/>
    <col min="7682" max="7682" width="10.85546875" style="60" customWidth="1"/>
    <col min="7683" max="7683" width="11.85546875" style="60" customWidth="1"/>
    <col min="7684" max="7684" width="12.42578125" style="60" customWidth="1"/>
    <col min="7685" max="7685" width="12.140625" style="60" customWidth="1"/>
    <col min="7686" max="7689" width="9.7109375" style="60" customWidth="1"/>
    <col min="7690" max="7690" width="21.28515625" style="60" customWidth="1"/>
    <col min="7691" max="7691" width="1.5703125" style="60" customWidth="1"/>
    <col min="7692" max="7692" width="9.140625" style="60" customWidth="1"/>
    <col min="7693" max="7694" width="9.140625" style="60"/>
    <col min="7695" max="7695" width="25.7109375" style="60" customWidth="1"/>
    <col min="7696" max="7933" width="9.140625" style="60"/>
    <col min="7934" max="7934" width="0.5703125" style="60" customWidth="1"/>
    <col min="7935" max="7935" width="5.42578125" style="60" customWidth="1"/>
    <col min="7936" max="7936" width="10.7109375" style="60" customWidth="1"/>
    <col min="7937" max="7937" width="19.7109375" style="60" customWidth="1"/>
    <col min="7938" max="7938" width="10.85546875" style="60" customWidth="1"/>
    <col min="7939" max="7939" width="11.85546875" style="60" customWidth="1"/>
    <col min="7940" max="7940" width="12.42578125" style="60" customWidth="1"/>
    <col min="7941" max="7941" width="12.140625" style="60" customWidth="1"/>
    <col min="7942" max="7945" width="9.7109375" style="60" customWidth="1"/>
    <col min="7946" max="7946" width="21.28515625" style="60" customWidth="1"/>
    <col min="7947" max="7947" width="1.5703125" style="60" customWidth="1"/>
    <col min="7948" max="7948" width="9.140625" style="60" customWidth="1"/>
    <col min="7949" max="7950" width="9.140625" style="60"/>
    <col min="7951" max="7951" width="25.7109375" style="60" customWidth="1"/>
    <col min="7952" max="8189" width="9.140625" style="60"/>
    <col min="8190" max="8190" width="0.5703125" style="60" customWidth="1"/>
    <col min="8191" max="8191" width="5.42578125" style="60" customWidth="1"/>
    <col min="8192" max="8192" width="10.7109375" style="60" customWidth="1"/>
    <col min="8193" max="8193" width="19.7109375" style="60" customWidth="1"/>
    <col min="8194" max="8194" width="10.85546875" style="60" customWidth="1"/>
    <col min="8195" max="8195" width="11.85546875" style="60" customWidth="1"/>
    <col min="8196" max="8196" width="12.42578125" style="60" customWidth="1"/>
    <col min="8197" max="8197" width="12.140625" style="60" customWidth="1"/>
    <col min="8198" max="8201" width="9.7109375" style="60" customWidth="1"/>
    <col min="8202" max="8202" width="21.28515625" style="60" customWidth="1"/>
    <col min="8203" max="8203" width="1.5703125" style="60" customWidth="1"/>
    <col min="8204" max="8204" width="9.140625" style="60" customWidth="1"/>
    <col min="8205" max="8206" width="9.140625" style="60"/>
    <col min="8207" max="8207" width="25.7109375" style="60" customWidth="1"/>
    <col min="8208" max="8445" width="9.140625" style="60"/>
    <col min="8446" max="8446" width="0.5703125" style="60" customWidth="1"/>
    <col min="8447" max="8447" width="5.42578125" style="60" customWidth="1"/>
    <col min="8448" max="8448" width="10.7109375" style="60" customWidth="1"/>
    <col min="8449" max="8449" width="19.7109375" style="60" customWidth="1"/>
    <col min="8450" max="8450" width="10.85546875" style="60" customWidth="1"/>
    <col min="8451" max="8451" width="11.85546875" style="60" customWidth="1"/>
    <col min="8452" max="8452" width="12.42578125" style="60" customWidth="1"/>
    <col min="8453" max="8453" width="12.140625" style="60" customWidth="1"/>
    <col min="8454" max="8457" width="9.7109375" style="60" customWidth="1"/>
    <col min="8458" max="8458" width="21.28515625" style="60" customWidth="1"/>
    <col min="8459" max="8459" width="1.5703125" style="60" customWidth="1"/>
    <col min="8460" max="8460" width="9.140625" style="60" customWidth="1"/>
    <col min="8461" max="8462" width="9.140625" style="60"/>
    <col min="8463" max="8463" width="25.7109375" style="60" customWidth="1"/>
    <col min="8464" max="8701" width="9.140625" style="60"/>
    <col min="8702" max="8702" width="0.5703125" style="60" customWidth="1"/>
    <col min="8703" max="8703" width="5.42578125" style="60" customWidth="1"/>
    <col min="8704" max="8704" width="10.7109375" style="60" customWidth="1"/>
    <col min="8705" max="8705" width="19.7109375" style="60" customWidth="1"/>
    <col min="8706" max="8706" width="10.85546875" style="60" customWidth="1"/>
    <col min="8707" max="8707" width="11.85546875" style="60" customWidth="1"/>
    <col min="8708" max="8708" width="12.42578125" style="60" customWidth="1"/>
    <col min="8709" max="8709" width="12.140625" style="60" customWidth="1"/>
    <col min="8710" max="8713" width="9.7109375" style="60" customWidth="1"/>
    <col min="8714" max="8714" width="21.28515625" style="60" customWidth="1"/>
    <col min="8715" max="8715" width="1.5703125" style="60" customWidth="1"/>
    <col min="8716" max="8716" width="9.140625" style="60" customWidth="1"/>
    <col min="8717" max="8718" width="9.140625" style="60"/>
    <col min="8719" max="8719" width="25.7109375" style="60" customWidth="1"/>
    <col min="8720" max="8957" width="9.140625" style="60"/>
    <col min="8958" max="8958" width="0.5703125" style="60" customWidth="1"/>
    <col min="8959" max="8959" width="5.42578125" style="60" customWidth="1"/>
    <col min="8960" max="8960" width="10.7109375" style="60" customWidth="1"/>
    <col min="8961" max="8961" width="19.7109375" style="60" customWidth="1"/>
    <col min="8962" max="8962" width="10.85546875" style="60" customWidth="1"/>
    <col min="8963" max="8963" width="11.85546875" style="60" customWidth="1"/>
    <col min="8964" max="8964" width="12.42578125" style="60" customWidth="1"/>
    <col min="8965" max="8965" width="12.140625" style="60" customWidth="1"/>
    <col min="8966" max="8969" width="9.7109375" style="60" customWidth="1"/>
    <col min="8970" max="8970" width="21.28515625" style="60" customWidth="1"/>
    <col min="8971" max="8971" width="1.5703125" style="60" customWidth="1"/>
    <col min="8972" max="8972" width="9.140625" style="60" customWidth="1"/>
    <col min="8973" max="8974" width="9.140625" style="60"/>
    <col min="8975" max="8975" width="25.7109375" style="60" customWidth="1"/>
    <col min="8976" max="9213" width="9.140625" style="60"/>
    <col min="9214" max="9214" width="0.5703125" style="60" customWidth="1"/>
    <col min="9215" max="9215" width="5.42578125" style="60" customWidth="1"/>
    <col min="9216" max="9216" width="10.7109375" style="60" customWidth="1"/>
    <col min="9217" max="9217" width="19.7109375" style="60" customWidth="1"/>
    <col min="9218" max="9218" width="10.85546875" style="60" customWidth="1"/>
    <col min="9219" max="9219" width="11.85546875" style="60" customWidth="1"/>
    <col min="9220" max="9220" width="12.42578125" style="60" customWidth="1"/>
    <col min="9221" max="9221" width="12.140625" style="60" customWidth="1"/>
    <col min="9222" max="9225" width="9.7109375" style="60" customWidth="1"/>
    <col min="9226" max="9226" width="21.28515625" style="60" customWidth="1"/>
    <col min="9227" max="9227" width="1.5703125" style="60" customWidth="1"/>
    <col min="9228" max="9228" width="9.140625" style="60" customWidth="1"/>
    <col min="9229" max="9230" width="9.140625" style="60"/>
    <col min="9231" max="9231" width="25.7109375" style="60" customWidth="1"/>
    <col min="9232" max="9469" width="9.140625" style="60"/>
    <col min="9470" max="9470" width="0.5703125" style="60" customWidth="1"/>
    <col min="9471" max="9471" width="5.42578125" style="60" customWidth="1"/>
    <col min="9472" max="9472" width="10.7109375" style="60" customWidth="1"/>
    <col min="9473" max="9473" width="19.7109375" style="60" customWidth="1"/>
    <col min="9474" max="9474" width="10.85546875" style="60" customWidth="1"/>
    <col min="9475" max="9475" width="11.85546875" style="60" customWidth="1"/>
    <col min="9476" max="9476" width="12.42578125" style="60" customWidth="1"/>
    <col min="9477" max="9477" width="12.140625" style="60" customWidth="1"/>
    <col min="9478" max="9481" width="9.7109375" style="60" customWidth="1"/>
    <col min="9482" max="9482" width="21.28515625" style="60" customWidth="1"/>
    <col min="9483" max="9483" width="1.5703125" style="60" customWidth="1"/>
    <col min="9484" max="9484" width="9.140625" style="60" customWidth="1"/>
    <col min="9485" max="9486" width="9.140625" style="60"/>
    <col min="9487" max="9487" width="25.7109375" style="60" customWidth="1"/>
    <col min="9488" max="9725" width="9.140625" style="60"/>
    <col min="9726" max="9726" width="0.5703125" style="60" customWidth="1"/>
    <col min="9727" max="9727" width="5.42578125" style="60" customWidth="1"/>
    <col min="9728" max="9728" width="10.7109375" style="60" customWidth="1"/>
    <col min="9729" max="9729" width="19.7109375" style="60" customWidth="1"/>
    <col min="9730" max="9730" width="10.85546875" style="60" customWidth="1"/>
    <col min="9731" max="9731" width="11.85546875" style="60" customWidth="1"/>
    <col min="9732" max="9732" width="12.42578125" style="60" customWidth="1"/>
    <col min="9733" max="9733" width="12.140625" style="60" customWidth="1"/>
    <col min="9734" max="9737" width="9.7109375" style="60" customWidth="1"/>
    <col min="9738" max="9738" width="21.28515625" style="60" customWidth="1"/>
    <col min="9739" max="9739" width="1.5703125" style="60" customWidth="1"/>
    <col min="9740" max="9740" width="9.140625" style="60" customWidth="1"/>
    <col min="9741" max="9742" width="9.140625" style="60"/>
    <col min="9743" max="9743" width="25.7109375" style="60" customWidth="1"/>
    <col min="9744" max="9981" width="9.140625" style="60"/>
    <col min="9982" max="9982" width="0.5703125" style="60" customWidth="1"/>
    <col min="9983" max="9983" width="5.42578125" style="60" customWidth="1"/>
    <col min="9984" max="9984" width="10.7109375" style="60" customWidth="1"/>
    <col min="9985" max="9985" width="19.7109375" style="60" customWidth="1"/>
    <col min="9986" max="9986" width="10.85546875" style="60" customWidth="1"/>
    <col min="9987" max="9987" width="11.85546875" style="60" customWidth="1"/>
    <col min="9988" max="9988" width="12.42578125" style="60" customWidth="1"/>
    <col min="9989" max="9989" width="12.140625" style="60" customWidth="1"/>
    <col min="9990" max="9993" width="9.7109375" style="60" customWidth="1"/>
    <col min="9994" max="9994" width="21.28515625" style="60" customWidth="1"/>
    <col min="9995" max="9995" width="1.5703125" style="60" customWidth="1"/>
    <col min="9996" max="9996" width="9.140625" style="60" customWidth="1"/>
    <col min="9997" max="9998" width="9.140625" style="60"/>
    <col min="9999" max="9999" width="25.7109375" style="60" customWidth="1"/>
    <col min="10000" max="10237" width="9.140625" style="60"/>
    <col min="10238" max="10238" width="0.5703125" style="60" customWidth="1"/>
    <col min="10239" max="10239" width="5.42578125" style="60" customWidth="1"/>
    <col min="10240" max="10240" width="10.7109375" style="60" customWidth="1"/>
    <col min="10241" max="10241" width="19.7109375" style="60" customWidth="1"/>
    <col min="10242" max="10242" width="10.85546875" style="60" customWidth="1"/>
    <col min="10243" max="10243" width="11.85546875" style="60" customWidth="1"/>
    <col min="10244" max="10244" width="12.42578125" style="60" customWidth="1"/>
    <col min="10245" max="10245" width="12.140625" style="60" customWidth="1"/>
    <col min="10246" max="10249" width="9.7109375" style="60" customWidth="1"/>
    <col min="10250" max="10250" width="21.28515625" style="60" customWidth="1"/>
    <col min="10251" max="10251" width="1.5703125" style="60" customWidth="1"/>
    <col min="10252" max="10252" width="9.140625" style="60" customWidth="1"/>
    <col min="10253" max="10254" width="9.140625" style="60"/>
    <col min="10255" max="10255" width="25.7109375" style="60" customWidth="1"/>
    <col min="10256" max="10493" width="9.140625" style="60"/>
    <col min="10494" max="10494" width="0.5703125" style="60" customWidth="1"/>
    <col min="10495" max="10495" width="5.42578125" style="60" customWidth="1"/>
    <col min="10496" max="10496" width="10.7109375" style="60" customWidth="1"/>
    <col min="10497" max="10497" width="19.7109375" style="60" customWidth="1"/>
    <col min="10498" max="10498" width="10.85546875" style="60" customWidth="1"/>
    <col min="10499" max="10499" width="11.85546875" style="60" customWidth="1"/>
    <col min="10500" max="10500" width="12.42578125" style="60" customWidth="1"/>
    <col min="10501" max="10501" width="12.140625" style="60" customWidth="1"/>
    <col min="10502" max="10505" width="9.7109375" style="60" customWidth="1"/>
    <col min="10506" max="10506" width="21.28515625" style="60" customWidth="1"/>
    <col min="10507" max="10507" width="1.5703125" style="60" customWidth="1"/>
    <col min="10508" max="10508" width="9.140625" style="60" customWidth="1"/>
    <col min="10509" max="10510" width="9.140625" style="60"/>
    <col min="10511" max="10511" width="25.7109375" style="60" customWidth="1"/>
    <col min="10512" max="10749" width="9.140625" style="60"/>
    <col min="10750" max="10750" width="0.5703125" style="60" customWidth="1"/>
    <col min="10751" max="10751" width="5.42578125" style="60" customWidth="1"/>
    <col min="10752" max="10752" width="10.7109375" style="60" customWidth="1"/>
    <col min="10753" max="10753" width="19.7109375" style="60" customWidth="1"/>
    <col min="10754" max="10754" width="10.85546875" style="60" customWidth="1"/>
    <col min="10755" max="10755" width="11.85546875" style="60" customWidth="1"/>
    <col min="10756" max="10756" width="12.42578125" style="60" customWidth="1"/>
    <col min="10757" max="10757" width="12.140625" style="60" customWidth="1"/>
    <col min="10758" max="10761" width="9.7109375" style="60" customWidth="1"/>
    <col min="10762" max="10762" width="21.28515625" style="60" customWidth="1"/>
    <col min="10763" max="10763" width="1.5703125" style="60" customWidth="1"/>
    <col min="10764" max="10764" width="9.140625" style="60" customWidth="1"/>
    <col min="10765" max="10766" width="9.140625" style="60"/>
    <col min="10767" max="10767" width="25.7109375" style="60" customWidth="1"/>
    <col min="10768" max="11005" width="9.140625" style="60"/>
    <col min="11006" max="11006" width="0.5703125" style="60" customWidth="1"/>
    <col min="11007" max="11007" width="5.42578125" style="60" customWidth="1"/>
    <col min="11008" max="11008" width="10.7109375" style="60" customWidth="1"/>
    <col min="11009" max="11009" width="19.7109375" style="60" customWidth="1"/>
    <col min="11010" max="11010" width="10.85546875" style="60" customWidth="1"/>
    <col min="11011" max="11011" width="11.85546875" style="60" customWidth="1"/>
    <col min="11012" max="11012" width="12.42578125" style="60" customWidth="1"/>
    <col min="11013" max="11013" width="12.140625" style="60" customWidth="1"/>
    <col min="11014" max="11017" width="9.7109375" style="60" customWidth="1"/>
    <col min="11018" max="11018" width="21.28515625" style="60" customWidth="1"/>
    <col min="11019" max="11019" width="1.5703125" style="60" customWidth="1"/>
    <col min="11020" max="11020" width="9.140625" style="60" customWidth="1"/>
    <col min="11021" max="11022" width="9.140625" style="60"/>
    <col min="11023" max="11023" width="25.7109375" style="60" customWidth="1"/>
    <col min="11024" max="11261" width="9.140625" style="60"/>
    <col min="11262" max="11262" width="0.5703125" style="60" customWidth="1"/>
    <col min="11263" max="11263" width="5.42578125" style="60" customWidth="1"/>
    <col min="11264" max="11264" width="10.7109375" style="60" customWidth="1"/>
    <col min="11265" max="11265" width="19.7109375" style="60" customWidth="1"/>
    <col min="11266" max="11266" width="10.85546875" style="60" customWidth="1"/>
    <col min="11267" max="11267" width="11.85546875" style="60" customWidth="1"/>
    <col min="11268" max="11268" width="12.42578125" style="60" customWidth="1"/>
    <col min="11269" max="11269" width="12.140625" style="60" customWidth="1"/>
    <col min="11270" max="11273" width="9.7109375" style="60" customWidth="1"/>
    <col min="11274" max="11274" width="21.28515625" style="60" customWidth="1"/>
    <col min="11275" max="11275" width="1.5703125" style="60" customWidth="1"/>
    <col min="11276" max="11276" width="9.140625" style="60" customWidth="1"/>
    <col min="11277" max="11278" width="9.140625" style="60"/>
    <col min="11279" max="11279" width="25.7109375" style="60" customWidth="1"/>
    <col min="11280" max="11517" width="9.140625" style="60"/>
    <col min="11518" max="11518" width="0.5703125" style="60" customWidth="1"/>
    <col min="11519" max="11519" width="5.42578125" style="60" customWidth="1"/>
    <col min="11520" max="11520" width="10.7109375" style="60" customWidth="1"/>
    <col min="11521" max="11521" width="19.7109375" style="60" customWidth="1"/>
    <col min="11522" max="11522" width="10.85546875" style="60" customWidth="1"/>
    <col min="11523" max="11523" width="11.85546875" style="60" customWidth="1"/>
    <col min="11524" max="11524" width="12.42578125" style="60" customWidth="1"/>
    <col min="11525" max="11525" width="12.140625" style="60" customWidth="1"/>
    <col min="11526" max="11529" width="9.7109375" style="60" customWidth="1"/>
    <col min="11530" max="11530" width="21.28515625" style="60" customWidth="1"/>
    <col min="11531" max="11531" width="1.5703125" style="60" customWidth="1"/>
    <col min="11532" max="11532" width="9.140625" style="60" customWidth="1"/>
    <col min="11533" max="11534" width="9.140625" style="60"/>
    <col min="11535" max="11535" width="25.7109375" style="60" customWidth="1"/>
    <col min="11536" max="11773" width="9.140625" style="60"/>
    <col min="11774" max="11774" width="0.5703125" style="60" customWidth="1"/>
    <col min="11775" max="11775" width="5.42578125" style="60" customWidth="1"/>
    <col min="11776" max="11776" width="10.7109375" style="60" customWidth="1"/>
    <col min="11777" max="11777" width="19.7109375" style="60" customWidth="1"/>
    <col min="11778" max="11778" width="10.85546875" style="60" customWidth="1"/>
    <col min="11779" max="11779" width="11.85546875" style="60" customWidth="1"/>
    <col min="11780" max="11780" width="12.42578125" style="60" customWidth="1"/>
    <col min="11781" max="11781" width="12.140625" style="60" customWidth="1"/>
    <col min="11782" max="11785" width="9.7109375" style="60" customWidth="1"/>
    <col min="11786" max="11786" width="21.28515625" style="60" customWidth="1"/>
    <col min="11787" max="11787" width="1.5703125" style="60" customWidth="1"/>
    <col min="11788" max="11788" width="9.140625" style="60" customWidth="1"/>
    <col min="11789" max="11790" width="9.140625" style="60"/>
    <col min="11791" max="11791" width="25.7109375" style="60" customWidth="1"/>
    <col min="11792" max="12029" width="9.140625" style="60"/>
    <col min="12030" max="12030" width="0.5703125" style="60" customWidth="1"/>
    <col min="12031" max="12031" width="5.42578125" style="60" customWidth="1"/>
    <col min="12032" max="12032" width="10.7109375" style="60" customWidth="1"/>
    <col min="12033" max="12033" width="19.7109375" style="60" customWidth="1"/>
    <col min="12034" max="12034" width="10.85546875" style="60" customWidth="1"/>
    <col min="12035" max="12035" width="11.85546875" style="60" customWidth="1"/>
    <col min="12036" max="12036" width="12.42578125" style="60" customWidth="1"/>
    <col min="12037" max="12037" width="12.140625" style="60" customWidth="1"/>
    <col min="12038" max="12041" width="9.7109375" style="60" customWidth="1"/>
    <col min="12042" max="12042" width="21.28515625" style="60" customWidth="1"/>
    <col min="12043" max="12043" width="1.5703125" style="60" customWidth="1"/>
    <col min="12044" max="12044" width="9.140625" style="60" customWidth="1"/>
    <col min="12045" max="12046" width="9.140625" style="60"/>
    <col min="12047" max="12047" width="25.7109375" style="60" customWidth="1"/>
    <col min="12048" max="12285" width="9.140625" style="60"/>
    <col min="12286" max="12286" width="0.5703125" style="60" customWidth="1"/>
    <col min="12287" max="12287" width="5.42578125" style="60" customWidth="1"/>
    <col min="12288" max="12288" width="10.7109375" style="60" customWidth="1"/>
    <col min="12289" max="12289" width="19.7109375" style="60" customWidth="1"/>
    <col min="12290" max="12290" width="10.85546875" style="60" customWidth="1"/>
    <col min="12291" max="12291" width="11.85546875" style="60" customWidth="1"/>
    <col min="12292" max="12292" width="12.42578125" style="60" customWidth="1"/>
    <col min="12293" max="12293" width="12.140625" style="60" customWidth="1"/>
    <col min="12294" max="12297" width="9.7109375" style="60" customWidth="1"/>
    <col min="12298" max="12298" width="21.28515625" style="60" customWidth="1"/>
    <col min="12299" max="12299" width="1.5703125" style="60" customWidth="1"/>
    <col min="12300" max="12300" width="9.140625" style="60" customWidth="1"/>
    <col min="12301" max="12302" width="9.140625" style="60"/>
    <col min="12303" max="12303" width="25.7109375" style="60" customWidth="1"/>
    <col min="12304" max="12541" width="9.140625" style="60"/>
    <col min="12542" max="12542" width="0.5703125" style="60" customWidth="1"/>
    <col min="12543" max="12543" width="5.42578125" style="60" customWidth="1"/>
    <col min="12544" max="12544" width="10.7109375" style="60" customWidth="1"/>
    <col min="12545" max="12545" width="19.7109375" style="60" customWidth="1"/>
    <col min="12546" max="12546" width="10.85546875" style="60" customWidth="1"/>
    <col min="12547" max="12547" width="11.85546875" style="60" customWidth="1"/>
    <col min="12548" max="12548" width="12.42578125" style="60" customWidth="1"/>
    <col min="12549" max="12549" width="12.140625" style="60" customWidth="1"/>
    <col min="12550" max="12553" width="9.7109375" style="60" customWidth="1"/>
    <col min="12554" max="12554" width="21.28515625" style="60" customWidth="1"/>
    <col min="12555" max="12555" width="1.5703125" style="60" customWidth="1"/>
    <col min="12556" max="12556" width="9.140625" style="60" customWidth="1"/>
    <col min="12557" max="12558" width="9.140625" style="60"/>
    <col min="12559" max="12559" width="25.7109375" style="60" customWidth="1"/>
    <col min="12560" max="12797" width="9.140625" style="60"/>
    <col min="12798" max="12798" width="0.5703125" style="60" customWidth="1"/>
    <col min="12799" max="12799" width="5.42578125" style="60" customWidth="1"/>
    <col min="12800" max="12800" width="10.7109375" style="60" customWidth="1"/>
    <col min="12801" max="12801" width="19.7109375" style="60" customWidth="1"/>
    <col min="12802" max="12802" width="10.85546875" style="60" customWidth="1"/>
    <col min="12803" max="12803" width="11.85546875" style="60" customWidth="1"/>
    <col min="12804" max="12804" width="12.42578125" style="60" customWidth="1"/>
    <col min="12805" max="12805" width="12.140625" style="60" customWidth="1"/>
    <col min="12806" max="12809" width="9.7109375" style="60" customWidth="1"/>
    <col min="12810" max="12810" width="21.28515625" style="60" customWidth="1"/>
    <col min="12811" max="12811" width="1.5703125" style="60" customWidth="1"/>
    <col min="12812" max="12812" width="9.140625" style="60" customWidth="1"/>
    <col min="12813" max="12814" width="9.140625" style="60"/>
    <col min="12815" max="12815" width="25.7109375" style="60" customWidth="1"/>
    <col min="12816" max="13053" width="9.140625" style="60"/>
    <col min="13054" max="13054" width="0.5703125" style="60" customWidth="1"/>
    <col min="13055" max="13055" width="5.42578125" style="60" customWidth="1"/>
    <col min="13056" max="13056" width="10.7109375" style="60" customWidth="1"/>
    <col min="13057" max="13057" width="19.7109375" style="60" customWidth="1"/>
    <col min="13058" max="13058" width="10.85546875" style="60" customWidth="1"/>
    <col min="13059" max="13059" width="11.85546875" style="60" customWidth="1"/>
    <col min="13060" max="13060" width="12.42578125" style="60" customWidth="1"/>
    <col min="13061" max="13061" width="12.140625" style="60" customWidth="1"/>
    <col min="13062" max="13065" width="9.7109375" style="60" customWidth="1"/>
    <col min="13066" max="13066" width="21.28515625" style="60" customWidth="1"/>
    <col min="13067" max="13067" width="1.5703125" style="60" customWidth="1"/>
    <col min="13068" max="13068" width="9.140625" style="60" customWidth="1"/>
    <col min="13069" max="13070" width="9.140625" style="60"/>
    <col min="13071" max="13071" width="25.7109375" style="60" customWidth="1"/>
    <col min="13072" max="13309" width="9.140625" style="60"/>
    <col min="13310" max="13310" width="0.5703125" style="60" customWidth="1"/>
    <col min="13311" max="13311" width="5.42578125" style="60" customWidth="1"/>
    <col min="13312" max="13312" width="10.7109375" style="60" customWidth="1"/>
    <col min="13313" max="13313" width="19.7109375" style="60" customWidth="1"/>
    <col min="13314" max="13314" width="10.85546875" style="60" customWidth="1"/>
    <col min="13315" max="13315" width="11.85546875" style="60" customWidth="1"/>
    <col min="13316" max="13316" width="12.42578125" style="60" customWidth="1"/>
    <col min="13317" max="13317" width="12.140625" style="60" customWidth="1"/>
    <col min="13318" max="13321" width="9.7109375" style="60" customWidth="1"/>
    <col min="13322" max="13322" width="21.28515625" style="60" customWidth="1"/>
    <col min="13323" max="13323" width="1.5703125" style="60" customWidth="1"/>
    <col min="13324" max="13324" width="9.140625" style="60" customWidth="1"/>
    <col min="13325" max="13326" width="9.140625" style="60"/>
    <col min="13327" max="13327" width="25.7109375" style="60" customWidth="1"/>
    <col min="13328" max="13565" width="9.140625" style="60"/>
    <col min="13566" max="13566" width="0.5703125" style="60" customWidth="1"/>
    <col min="13567" max="13567" width="5.42578125" style="60" customWidth="1"/>
    <col min="13568" max="13568" width="10.7109375" style="60" customWidth="1"/>
    <col min="13569" max="13569" width="19.7109375" style="60" customWidth="1"/>
    <col min="13570" max="13570" width="10.85546875" style="60" customWidth="1"/>
    <col min="13571" max="13571" width="11.85546875" style="60" customWidth="1"/>
    <col min="13572" max="13572" width="12.42578125" style="60" customWidth="1"/>
    <col min="13573" max="13573" width="12.140625" style="60" customWidth="1"/>
    <col min="13574" max="13577" width="9.7109375" style="60" customWidth="1"/>
    <col min="13578" max="13578" width="21.28515625" style="60" customWidth="1"/>
    <col min="13579" max="13579" width="1.5703125" style="60" customWidth="1"/>
    <col min="13580" max="13580" width="9.140625" style="60" customWidth="1"/>
    <col min="13581" max="13582" width="9.140625" style="60"/>
    <col min="13583" max="13583" width="25.7109375" style="60" customWidth="1"/>
    <col min="13584" max="13821" width="9.140625" style="60"/>
    <col min="13822" max="13822" width="0.5703125" style="60" customWidth="1"/>
    <col min="13823" max="13823" width="5.42578125" style="60" customWidth="1"/>
    <col min="13824" max="13824" width="10.7109375" style="60" customWidth="1"/>
    <col min="13825" max="13825" width="19.7109375" style="60" customWidth="1"/>
    <col min="13826" max="13826" width="10.85546875" style="60" customWidth="1"/>
    <col min="13827" max="13827" width="11.85546875" style="60" customWidth="1"/>
    <col min="13828" max="13828" width="12.42578125" style="60" customWidth="1"/>
    <col min="13829" max="13829" width="12.140625" style="60" customWidth="1"/>
    <col min="13830" max="13833" width="9.7109375" style="60" customWidth="1"/>
    <col min="13834" max="13834" width="21.28515625" style="60" customWidth="1"/>
    <col min="13835" max="13835" width="1.5703125" style="60" customWidth="1"/>
    <col min="13836" max="13836" width="9.140625" style="60" customWidth="1"/>
    <col min="13837" max="13838" width="9.140625" style="60"/>
    <col min="13839" max="13839" width="25.7109375" style="60" customWidth="1"/>
    <col min="13840" max="14077" width="9.140625" style="60"/>
    <col min="14078" max="14078" width="0.5703125" style="60" customWidth="1"/>
    <col min="14079" max="14079" width="5.42578125" style="60" customWidth="1"/>
    <col min="14080" max="14080" width="10.7109375" style="60" customWidth="1"/>
    <col min="14081" max="14081" width="19.7109375" style="60" customWidth="1"/>
    <col min="14082" max="14082" width="10.85546875" style="60" customWidth="1"/>
    <col min="14083" max="14083" width="11.85546875" style="60" customWidth="1"/>
    <col min="14084" max="14084" width="12.42578125" style="60" customWidth="1"/>
    <col min="14085" max="14085" width="12.140625" style="60" customWidth="1"/>
    <col min="14086" max="14089" width="9.7109375" style="60" customWidth="1"/>
    <col min="14090" max="14090" width="21.28515625" style="60" customWidth="1"/>
    <col min="14091" max="14091" width="1.5703125" style="60" customWidth="1"/>
    <col min="14092" max="14092" width="9.140625" style="60" customWidth="1"/>
    <col min="14093" max="14094" width="9.140625" style="60"/>
    <col min="14095" max="14095" width="25.7109375" style="60" customWidth="1"/>
    <col min="14096" max="14333" width="9.140625" style="60"/>
    <col min="14334" max="14334" width="0.5703125" style="60" customWidth="1"/>
    <col min="14335" max="14335" width="5.42578125" style="60" customWidth="1"/>
    <col min="14336" max="14336" width="10.7109375" style="60" customWidth="1"/>
    <col min="14337" max="14337" width="19.7109375" style="60" customWidth="1"/>
    <col min="14338" max="14338" width="10.85546875" style="60" customWidth="1"/>
    <col min="14339" max="14339" width="11.85546875" style="60" customWidth="1"/>
    <col min="14340" max="14340" width="12.42578125" style="60" customWidth="1"/>
    <col min="14341" max="14341" width="12.140625" style="60" customWidth="1"/>
    <col min="14342" max="14345" width="9.7109375" style="60" customWidth="1"/>
    <col min="14346" max="14346" width="21.28515625" style="60" customWidth="1"/>
    <col min="14347" max="14347" width="1.5703125" style="60" customWidth="1"/>
    <col min="14348" max="14348" width="9.140625" style="60" customWidth="1"/>
    <col min="14349" max="14350" width="9.140625" style="60"/>
    <col min="14351" max="14351" width="25.7109375" style="60" customWidth="1"/>
    <col min="14352" max="14589" width="9.140625" style="60"/>
    <col min="14590" max="14590" width="0.5703125" style="60" customWidth="1"/>
    <col min="14591" max="14591" width="5.42578125" style="60" customWidth="1"/>
    <col min="14592" max="14592" width="10.7109375" style="60" customWidth="1"/>
    <col min="14593" max="14593" width="19.7109375" style="60" customWidth="1"/>
    <col min="14594" max="14594" width="10.85546875" style="60" customWidth="1"/>
    <col min="14595" max="14595" width="11.85546875" style="60" customWidth="1"/>
    <col min="14596" max="14596" width="12.42578125" style="60" customWidth="1"/>
    <col min="14597" max="14597" width="12.140625" style="60" customWidth="1"/>
    <col min="14598" max="14601" width="9.7109375" style="60" customWidth="1"/>
    <col min="14602" max="14602" width="21.28515625" style="60" customWidth="1"/>
    <col min="14603" max="14603" width="1.5703125" style="60" customWidth="1"/>
    <col min="14604" max="14604" width="9.140625" style="60" customWidth="1"/>
    <col min="14605" max="14606" width="9.140625" style="60"/>
    <col min="14607" max="14607" width="25.7109375" style="60" customWidth="1"/>
    <col min="14608" max="14845" width="9.140625" style="60"/>
    <col min="14846" max="14846" width="0.5703125" style="60" customWidth="1"/>
    <col min="14847" max="14847" width="5.42578125" style="60" customWidth="1"/>
    <col min="14848" max="14848" width="10.7109375" style="60" customWidth="1"/>
    <col min="14849" max="14849" width="19.7109375" style="60" customWidth="1"/>
    <col min="14850" max="14850" width="10.85546875" style="60" customWidth="1"/>
    <col min="14851" max="14851" width="11.85546875" style="60" customWidth="1"/>
    <col min="14852" max="14852" width="12.42578125" style="60" customWidth="1"/>
    <col min="14853" max="14853" width="12.140625" style="60" customWidth="1"/>
    <col min="14854" max="14857" width="9.7109375" style="60" customWidth="1"/>
    <col min="14858" max="14858" width="21.28515625" style="60" customWidth="1"/>
    <col min="14859" max="14859" width="1.5703125" style="60" customWidth="1"/>
    <col min="14860" max="14860" width="9.140625" style="60" customWidth="1"/>
    <col min="14861" max="14862" width="9.140625" style="60"/>
    <col min="14863" max="14863" width="25.7109375" style="60" customWidth="1"/>
    <col min="14864" max="15101" width="9.140625" style="60"/>
    <col min="15102" max="15102" width="0.5703125" style="60" customWidth="1"/>
    <col min="15103" max="15103" width="5.42578125" style="60" customWidth="1"/>
    <col min="15104" max="15104" width="10.7109375" style="60" customWidth="1"/>
    <col min="15105" max="15105" width="19.7109375" style="60" customWidth="1"/>
    <col min="15106" max="15106" width="10.85546875" style="60" customWidth="1"/>
    <col min="15107" max="15107" width="11.85546875" style="60" customWidth="1"/>
    <col min="15108" max="15108" width="12.42578125" style="60" customWidth="1"/>
    <col min="15109" max="15109" width="12.140625" style="60" customWidth="1"/>
    <col min="15110" max="15113" width="9.7109375" style="60" customWidth="1"/>
    <col min="15114" max="15114" width="21.28515625" style="60" customWidth="1"/>
    <col min="15115" max="15115" width="1.5703125" style="60" customWidth="1"/>
    <col min="15116" max="15116" width="9.140625" style="60" customWidth="1"/>
    <col min="15117" max="15118" width="9.140625" style="60"/>
    <col min="15119" max="15119" width="25.7109375" style="60" customWidth="1"/>
    <col min="15120" max="15357" width="9.140625" style="60"/>
    <col min="15358" max="15358" width="0.5703125" style="60" customWidth="1"/>
    <col min="15359" max="15359" width="5.42578125" style="60" customWidth="1"/>
    <col min="15360" max="15360" width="10.7109375" style="60" customWidth="1"/>
    <col min="15361" max="15361" width="19.7109375" style="60" customWidth="1"/>
    <col min="15362" max="15362" width="10.85546875" style="60" customWidth="1"/>
    <col min="15363" max="15363" width="11.85546875" style="60" customWidth="1"/>
    <col min="15364" max="15364" width="12.42578125" style="60" customWidth="1"/>
    <col min="15365" max="15365" width="12.140625" style="60" customWidth="1"/>
    <col min="15366" max="15369" width="9.7109375" style="60" customWidth="1"/>
    <col min="15370" max="15370" width="21.28515625" style="60" customWidth="1"/>
    <col min="15371" max="15371" width="1.5703125" style="60" customWidth="1"/>
    <col min="15372" max="15372" width="9.140625" style="60" customWidth="1"/>
    <col min="15373" max="15374" width="9.140625" style="60"/>
    <col min="15375" max="15375" width="25.7109375" style="60" customWidth="1"/>
    <col min="15376" max="15613" width="9.140625" style="60"/>
    <col min="15614" max="15614" width="0.5703125" style="60" customWidth="1"/>
    <col min="15615" max="15615" width="5.42578125" style="60" customWidth="1"/>
    <col min="15616" max="15616" width="10.7109375" style="60" customWidth="1"/>
    <col min="15617" max="15617" width="19.7109375" style="60" customWidth="1"/>
    <col min="15618" max="15618" width="10.85546875" style="60" customWidth="1"/>
    <col min="15619" max="15619" width="11.85546875" style="60" customWidth="1"/>
    <col min="15620" max="15620" width="12.42578125" style="60" customWidth="1"/>
    <col min="15621" max="15621" width="12.140625" style="60" customWidth="1"/>
    <col min="15622" max="15625" width="9.7109375" style="60" customWidth="1"/>
    <col min="15626" max="15626" width="21.28515625" style="60" customWidth="1"/>
    <col min="15627" max="15627" width="1.5703125" style="60" customWidth="1"/>
    <col min="15628" max="15628" width="9.140625" style="60" customWidth="1"/>
    <col min="15629" max="15630" width="9.140625" style="60"/>
    <col min="15631" max="15631" width="25.7109375" style="60" customWidth="1"/>
    <col min="15632" max="15869" width="9.140625" style="60"/>
    <col min="15870" max="15870" width="0.5703125" style="60" customWidth="1"/>
    <col min="15871" max="15871" width="5.42578125" style="60" customWidth="1"/>
    <col min="15872" max="15872" width="10.7109375" style="60" customWidth="1"/>
    <col min="15873" max="15873" width="19.7109375" style="60" customWidth="1"/>
    <col min="15874" max="15874" width="10.85546875" style="60" customWidth="1"/>
    <col min="15875" max="15875" width="11.85546875" style="60" customWidth="1"/>
    <col min="15876" max="15876" width="12.42578125" style="60" customWidth="1"/>
    <col min="15877" max="15877" width="12.140625" style="60" customWidth="1"/>
    <col min="15878" max="15881" width="9.7109375" style="60" customWidth="1"/>
    <col min="15882" max="15882" width="21.28515625" style="60" customWidth="1"/>
    <col min="15883" max="15883" width="1.5703125" style="60" customWidth="1"/>
    <col min="15884" max="15884" width="9.140625" style="60" customWidth="1"/>
    <col min="15885" max="15886" width="9.140625" style="60"/>
    <col min="15887" max="15887" width="25.7109375" style="60" customWidth="1"/>
    <col min="15888" max="16125" width="9.140625" style="60"/>
    <col min="16126" max="16126" width="0.5703125" style="60" customWidth="1"/>
    <col min="16127" max="16127" width="5.42578125" style="60" customWidth="1"/>
    <col min="16128" max="16128" width="10.7109375" style="60" customWidth="1"/>
    <col min="16129" max="16129" width="19.7109375" style="60" customWidth="1"/>
    <col min="16130" max="16130" width="10.85546875" style="60" customWidth="1"/>
    <col min="16131" max="16131" width="11.85546875" style="60" customWidth="1"/>
    <col min="16132" max="16132" width="12.42578125" style="60" customWidth="1"/>
    <col min="16133" max="16133" width="12.140625" style="60" customWidth="1"/>
    <col min="16134" max="16137" width="9.7109375" style="60" customWidth="1"/>
    <col min="16138" max="16138" width="21.28515625" style="60" customWidth="1"/>
    <col min="16139" max="16139" width="1.5703125" style="60" customWidth="1"/>
    <col min="16140" max="16140" width="9.140625" style="60" customWidth="1"/>
    <col min="16141" max="16142" width="9.140625" style="60"/>
    <col min="16143" max="16143" width="25.7109375" style="60" customWidth="1"/>
    <col min="16144" max="16384" width="9.140625" style="60"/>
  </cols>
  <sheetData>
    <row r="1" spans="2:20" ht="12.75">
      <c r="B1" s="74" t="s">
        <v>104</v>
      </c>
      <c r="C1" s="82"/>
      <c r="D1" s="83"/>
      <c r="E1" s="84"/>
      <c r="F1" s="85"/>
      <c r="G1" s="85"/>
    </row>
    <row r="2" spans="2:20" ht="12.75">
      <c r="B2" s="74" t="s">
        <v>105</v>
      </c>
      <c r="C2" s="82"/>
      <c r="D2" s="83"/>
      <c r="E2" s="84"/>
      <c r="F2" s="85"/>
      <c r="G2" s="85"/>
    </row>
    <row r="3" spans="2:20" ht="12.75">
      <c r="B3" s="74" t="s">
        <v>106</v>
      </c>
      <c r="C3" s="82"/>
      <c r="D3" s="75"/>
    </row>
    <row r="4" spans="2:20" ht="12.75">
      <c r="B4" s="68" t="s">
        <v>122</v>
      </c>
      <c r="C4" s="86"/>
      <c r="D4" s="75"/>
      <c r="F4" s="85"/>
      <c r="G4" s="85"/>
      <c r="H4" s="84"/>
      <c r="I4" s="85"/>
      <c r="J4" s="85"/>
    </row>
    <row r="5" spans="2:20">
      <c r="F5" s="85"/>
      <c r="G5" s="87" t="s">
        <v>133</v>
      </c>
      <c r="H5" s="88" t="str">
        <f>[2]UKUPNO!$R$1</f>
        <v>2024.</v>
      </c>
      <c r="I5" s="89" t="s">
        <v>0</v>
      </c>
      <c r="J5" s="89" t="s">
        <v>107</v>
      </c>
    </row>
    <row r="6" spans="2:20" ht="12" thickBot="1"/>
    <row r="7" spans="2:20" ht="62.25" customHeight="1" thickBot="1">
      <c r="B7" s="4" t="s">
        <v>20</v>
      </c>
      <c r="C7" s="5" t="s">
        <v>1</v>
      </c>
      <c r="D7" s="5" t="s">
        <v>2</v>
      </c>
      <c r="E7" s="5" t="s">
        <v>3</v>
      </c>
      <c r="F7" s="6" t="s">
        <v>4</v>
      </c>
      <c r="G7" s="6" t="s">
        <v>5</v>
      </c>
      <c r="H7" s="7" t="s">
        <v>6</v>
      </c>
      <c r="I7" s="5" t="s">
        <v>7</v>
      </c>
      <c r="J7" s="5" t="s">
        <v>16</v>
      </c>
      <c r="K7" s="5" t="s">
        <v>17</v>
      </c>
      <c r="L7" s="5" t="s">
        <v>21</v>
      </c>
      <c r="M7" s="5" t="s">
        <v>8</v>
      </c>
      <c r="N7" s="5" t="s">
        <v>18</v>
      </c>
      <c r="O7" s="44" t="s">
        <v>9</v>
      </c>
      <c r="S7" s="90"/>
    </row>
    <row r="8" spans="2:20" ht="21.75" customHeight="1">
      <c r="B8" s="8">
        <v>1</v>
      </c>
      <c r="C8" s="9" t="s">
        <v>108</v>
      </c>
      <c r="D8" s="10" t="s">
        <v>109</v>
      </c>
      <c r="E8" s="9" t="s">
        <v>110</v>
      </c>
      <c r="F8" s="11">
        <v>5997.13</v>
      </c>
      <c r="G8" s="12">
        <v>4800</v>
      </c>
      <c r="H8" s="69" t="s">
        <v>10</v>
      </c>
      <c r="I8" s="13" t="s">
        <v>11</v>
      </c>
      <c r="J8" s="13" t="s">
        <v>11</v>
      </c>
      <c r="K8" s="13" t="s">
        <v>11</v>
      </c>
      <c r="L8" s="13" t="s">
        <v>11</v>
      </c>
      <c r="M8" s="13" t="s">
        <v>11</v>
      </c>
      <c r="N8" s="13" t="s">
        <v>11</v>
      </c>
      <c r="O8" s="91"/>
      <c r="S8" s="92"/>
    </row>
    <row r="9" spans="2:20" ht="16.149999999999999" customHeight="1">
      <c r="B9" s="14">
        <v>2</v>
      </c>
      <c r="C9" s="15" t="s">
        <v>123</v>
      </c>
      <c r="D9" s="16" t="s">
        <v>111</v>
      </c>
      <c r="E9" s="17" t="s">
        <v>112</v>
      </c>
      <c r="F9" s="18">
        <v>3099.9997699999999</v>
      </c>
      <c r="G9" s="19">
        <v>2955</v>
      </c>
      <c r="H9" s="70" t="s">
        <v>10</v>
      </c>
      <c r="I9" s="20" t="s">
        <v>11</v>
      </c>
      <c r="J9" s="20" t="s">
        <v>11</v>
      </c>
      <c r="K9" s="20" t="s">
        <v>11</v>
      </c>
      <c r="L9" s="20" t="s">
        <v>11</v>
      </c>
      <c r="M9" s="20" t="s">
        <v>11</v>
      </c>
      <c r="N9" s="20" t="s">
        <v>11</v>
      </c>
      <c r="O9" s="93"/>
    </row>
    <row r="10" spans="2:20" ht="66" customHeight="1">
      <c r="B10" s="14">
        <v>3</v>
      </c>
      <c r="C10" s="15" t="str">
        <f>[2]UKUPNO!$E$73</f>
        <v>N-2024-32231-1</v>
      </c>
      <c r="D10" s="21" t="s">
        <v>128</v>
      </c>
      <c r="E10" s="22" t="str">
        <f>[2]UKUPNO!$H$73</f>
        <v>09310000-5</v>
      </c>
      <c r="F10" s="33">
        <v>53110</v>
      </c>
      <c r="G10" s="23">
        <v>47000</v>
      </c>
      <c r="H10" s="70" t="s">
        <v>125</v>
      </c>
      <c r="I10" s="20" t="s">
        <v>132</v>
      </c>
      <c r="J10" s="20" t="s">
        <v>11</v>
      </c>
      <c r="K10" s="124" t="s">
        <v>131</v>
      </c>
      <c r="L10" s="20" t="s">
        <v>11</v>
      </c>
      <c r="M10" s="20" t="s">
        <v>127</v>
      </c>
      <c r="N10" s="20" t="s">
        <v>129</v>
      </c>
      <c r="O10" s="96" t="s">
        <v>130</v>
      </c>
    </row>
    <row r="11" spans="2:20" ht="23.25" customHeight="1">
      <c r="B11" s="14">
        <v>4</v>
      </c>
      <c r="C11" s="15" t="s">
        <v>113</v>
      </c>
      <c r="D11" s="21" t="s">
        <v>114</v>
      </c>
      <c r="E11" s="22" t="s">
        <v>115</v>
      </c>
      <c r="F11" s="18">
        <v>4786</v>
      </c>
      <c r="G11" s="23">
        <v>4786</v>
      </c>
      <c r="H11" s="70" t="s">
        <v>10</v>
      </c>
      <c r="I11" s="20" t="s">
        <v>11</v>
      </c>
      <c r="J11" s="20" t="s">
        <v>11</v>
      </c>
      <c r="K11" s="20" t="s">
        <v>11</v>
      </c>
      <c r="L11" s="20" t="s">
        <v>11</v>
      </c>
      <c r="M11" s="20" t="s">
        <v>11</v>
      </c>
      <c r="N11" s="20" t="s">
        <v>11</v>
      </c>
      <c r="O11" s="93"/>
    </row>
    <row r="12" spans="2:20" ht="33.75" customHeight="1">
      <c r="B12" s="14">
        <v>5</v>
      </c>
      <c r="C12" s="15" t="s">
        <v>124</v>
      </c>
      <c r="D12" s="21" t="s">
        <v>116</v>
      </c>
      <c r="E12" s="22" t="s">
        <v>117</v>
      </c>
      <c r="F12" s="18">
        <v>189547.00699999998</v>
      </c>
      <c r="G12" s="23">
        <v>167750</v>
      </c>
      <c r="H12" s="70" t="s">
        <v>125</v>
      </c>
      <c r="I12" s="20" t="s">
        <v>22</v>
      </c>
      <c r="J12" s="20" t="s">
        <v>11</v>
      </c>
      <c r="K12" s="20" t="s">
        <v>23</v>
      </c>
      <c r="L12" s="20" t="s">
        <v>11</v>
      </c>
      <c r="M12" s="123" t="s">
        <v>127</v>
      </c>
      <c r="N12" s="20" t="s">
        <v>121</v>
      </c>
      <c r="O12" s="93"/>
    </row>
    <row r="13" spans="2:20" ht="38.25" customHeight="1">
      <c r="B13" s="14">
        <v>6</v>
      </c>
      <c r="C13" s="15" t="s">
        <v>118</v>
      </c>
      <c r="D13" s="21" t="s">
        <v>119</v>
      </c>
      <c r="E13" s="15" t="s">
        <v>120</v>
      </c>
      <c r="F13" s="18">
        <v>4000</v>
      </c>
      <c r="G13" s="23">
        <v>3200</v>
      </c>
      <c r="H13" s="70" t="s">
        <v>10</v>
      </c>
      <c r="I13" s="20" t="s">
        <v>11</v>
      </c>
      <c r="J13" s="20" t="s">
        <v>11</v>
      </c>
      <c r="K13" s="20" t="s">
        <v>11</v>
      </c>
      <c r="L13" s="20" t="s">
        <v>11</v>
      </c>
      <c r="M13" s="20" t="s">
        <v>11</v>
      </c>
      <c r="N13" s="20" t="s">
        <v>11</v>
      </c>
      <c r="O13" s="93"/>
    </row>
    <row r="14" spans="2:20" ht="21" customHeight="1">
      <c r="B14" s="14">
        <v>6</v>
      </c>
      <c r="C14" s="15"/>
      <c r="D14" s="21"/>
      <c r="E14" s="24"/>
      <c r="F14" s="18"/>
      <c r="G14" s="23"/>
      <c r="H14" s="70"/>
      <c r="I14" s="20"/>
      <c r="J14" s="20"/>
      <c r="K14" s="20"/>
      <c r="L14" s="20"/>
      <c r="M14" s="20"/>
      <c r="N14" s="20"/>
      <c r="O14" s="93"/>
      <c r="R14" s="92"/>
    </row>
    <row r="15" spans="2:20" s="2" customFormat="1" ht="16.149999999999999" customHeight="1">
      <c r="B15" s="14">
        <v>7</v>
      </c>
      <c r="C15" s="15"/>
      <c r="D15" s="21"/>
      <c r="E15" s="25"/>
      <c r="F15" s="18"/>
      <c r="G15" s="23"/>
      <c r="H15" s="70"/>
      <c r="I15" s="20"/>
      <c r="J15" s="20"/>
      <c r="K15" s="20"/>
      <c r="L15" s="20"/>
      <c r="M15" s="20"/>
      <c r="N15" s="20"/>
      <c r="O15" s="93"/>
      <c r="R15" s="92"/>
      <c r="T15" s="3"/>
    </row>
    <row r="16" spans="2:20" s="2" customFormat="1" ht="16.149999999999999" customHeight="1">
      <c r="B16" s="14">
        <v>8</v>
      </c>
      <c r="C16" s="15"/>
      <c r="D16" s="21"/>
      <c r="E16" s="24"/>
      <c r="F16" s="18"/>
      <c r="G16" s="23"/>
      <c r="H16" s="70"/>
      <c r="I16" s="20"/>
      <c r="J16" s="20"/>
      <c r="K16" s="20"/>
      <c r="L16" s="20"/>
      <c r="M16" s="20"/>
      <c r="N16" s="20"/>
      <c r="O16" s="93"/>
      <c r="R16" s="92"/>
      <c r="T16" s="3"/>
    </row>
    <row r="17" spans="2:20" s="2" customFormat="1" ht="16.149999999999999" customHeight="1">
      <c r="B17" s="14">
        <v>9</v>
      </c>
      <c r="C17" s="15"/>
      <c r="D17" s="21"/>
      <c r="E17" s="24"/>
      <c r="F17" s="18"/>
      <c r="G17" s="23"/>
      <c r="H17" s="70"/>
      <c r="I17" s="20"/>
      <c r="J17" s="20"/>
      <c r="K17" s="20"/>
      <c r="L17" s="20"/>
      <c r="M17" s="20"/>
      <c r="N17" s="20"/>
      <c r="O17" s="93"/>
      <c r="R17" s="92"/>
      <c r="T17" s="3"/>
    </row>
    <row r="18" spans="2:20" ht="21" customHeight="1" thickBot="1">
      <c r="B18" s="76">
        <v>10</v>
      </c>
      <c r="C18" s="77"/>
      <c r="D18" s="78"/>
      <c r="E18" s="77"/>
      <c r="F18" s="79"/>
      <c r="G18" s="80"/>
      <c r="H18" s="72"/>
      <c r="I18" s="81"/>
      <c r="J18" s="81"/>
      <c r="K18" s="81"/>
      <c r="L18" s="81"/>
      <c r="M18" s="81"/>
      <c r="N18" s="81"/>
      <c r="O18" s="122"/>
      <c r="R18" s="92"/>
    </row>
    <row r="22" spans="2:20">
      <c r="H22" s="121"/>
      <c r="K22" s="119"/>
      <c r="L22" s="119"/>
      <c r="M22" s="119"/>
    </row>
  </sheetData>
  <autoFilter ref="B7:R18" xr:uid="{63C6185F-F11F-4204-B579-3FEF1DE35ED1}"/>
  <pageMargins left="0.43307086614173229" right="0.23622047244094491" top="0.55118110236220474" bottom="0.55118110236220474" header="0" footer="0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4</vt:i4>
      </vt:variant>
    </vt:vector>
  </HeadingPairs>
  <TitlesOfParts>
    <vt:vector size="6" baseType="lpstr">
      <vt:lpstr>cjelokupni</vt:lpstr>
      <vt:lpstr>natječaji</vt:lpstr>
      <vt:lpstr>cjelokupni!Ispis_naslova</vt:lpstr>
      <vt:lpstr>natječaji!Ispis_naslova</vt:lpstr>
      <vt:lpstr>cjelokupni!Podrucje_ispisa</vt:lpstr>
      <vt:lpstr>natječaji!Podrucje_ispisa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RACUNOVODSTVO0005</cp:lastModifiedBy>
  <cp:lastPrinted>2024-02-12T08:05:57Z</cp:lastPrinted>
  <dcterms:created xsi:type="dcterms:W3CDTF">2014-09-29T14:56:19Z</dcterms:created>
  <dcterms:modified xsi:type="dcterms:W3CDTF">2024-03-01T08:20:59Z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Računski plan I&amp;D 2016.xlsx</vt:lpwstr>
  </property>
</Properties>
</file>