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0\012 PLANOVI\PLAN SLJEDECA GODINA\"/>
    </mc:Choice>
  </mc:AlternateContent>
  <xr:revisionPtr revIDLastSave="0" documentId="13_ncr:1_{4AFE90D0-9B37-4955-9D04-AC63F6BDF11F}" xr6:coauthVersionLast="47" xr6:coauthVersionMax="47" xr10:uidLastSave="{00000000-0000-0000-0000-000000000000}"/>
  <bookViews>
    <workbookView xWindow="-120" yWindow="-120" windowWidth="29040" windowHeight="15840" tabRatio="880" activeTab="1" xr2:uid="{00000000-000D-0000-FFFF-FFFF00000000}"/>
  </bookViews>
  <sheets>
    <sheet name="BILJEŠKE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  <sheet name="UKUPNO" sheetId="11" r:id="rId9"/>
  </sheets>
  <externalReferences>
    <externalReference r:id="rId10"/>
    <externalReference r:id="rId11"/>
  </externalReferences>
  <definedNames>
    <definedName name="_xlnm._FilterDatabase" localSheetId="7" hidden="1">'POSEBNI DIO'!$M$6:$M$143</definedName>
    <definedName name="_xlnm._FilterDatabase" localSheetId="8" hidden="1">UKUPNO!$A$6:$U$804</definedName>
    <definedName name="hg" localSheetId="8">#REF!</definedName>
    <definedName name="hg">#REF!</definedName>
    <definedName name="_xlnm.Print_Area" localSheetId="2">' Račun prihoda i rashoda'!$A$1:$H$34</definedName>
    <definedName name="_xlnm.Print_Area" localSheetId="7">'POSEBNI DIO'!$A$1:$K$143</definedName>
    <definedName name="_xlnm.Print_Area" localSheetId="3">'Prihodi i rashodi po izvorima'!$A$1:$F$48</definedName>
    <definedName name="_xlnm.Print_Area" localSheetId="8">UKUPNO!$D$1:$P$520</definedName>
    <definedName name="Tuđa_imovina_dobivena_na_korištenje" localSheetId="8">#REF!</definedName>
    <definedName name="Tuđa_imovina_dobivena_na_korišten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7" l="1"/>
  <c r="M78" i="7"/>
  <c r="M77" i="7" l="1"/>
  <c r="M76" i="7" l="1"/>
  <c r="M142" i="7" l="1"/>
  <c r="M133" i="7"/>
  <c r="M124" i="7"/>
  <c r="M96" i="7"/>
  <c r="M90" i="7"/>
  <c r="M59" i="7"/>
  <c r="M61" i="7"/>
  <c r="M39" i="7"/>
  <c r="M32" i="7"/>
  <c r="M33" i="7"/>
  <c r="M23" i="7"/>
  <c r="M58" i="7" l="1"/>
  <c r="M140" i="7"/>
  <c r="M141" i="7"/>
  <c r="M132" i="7"/>
  <c r="M131" i="7"/>
  <c r="M122" i="7"/>
  <c r="M123" i="7"/>
  <c r="M89" i="7"/>
  <c r="M60" i="7"/>
  <c r="M38" i="7"/>
  <c r="M22" i="7"/>
  <c r="M57" i="7" l="1"/>
  <c r="M88" i="7"/>
  <c r="M95" i="7"/>
  <c r="M94" i="7"/>
  <c r="M37" i="7"/>
  <c r="M21" i="7"/>
  <c r="M31" i="7"/>
  <c r="M30" i="7"/>
  <c r="F38" i="10" l="1"/>
  <c r="M121" i="7" l="1"/>
  <c r="M130" i="7"/>
  <c r="M139" i="7"/>
  <c r="M127" i="7"/>
  <c r="M136" i="7"/>
  <c r="M119" i="7" l="1"/>
  <c r="M138" i="7"/>
  <c r="M126" i="7"/>
  <c r="M120" i="7"/>
  <c r="M134" i="7"/>
  <c r="M125" i="7"/>
  <c r="M137" i="7"/>
  <c r="M128" i="7"/>
  <c r="M129" i="7"/>
  <c r="M135" i="7"/>
  <c r="M118" i="7" l="1"/>
  <c r="M117" i="7"/>
  <c r="M116" i="7" l="1"/>
  <c r="M113" i="7"/>
  <c r="M114" i="7" l="1"/>
  <c r="M112" i="7"/>
  <c r="M115" i="7" l="1"/>
  <c r="M111" i="7"/>
  <c r="M108" i="7"/>
  <c r="M104" i="7" l="1"/>
  <c r="M100" i="7" l="1"/>
  <c r="M107" i="7" l="1"/>
  <c r="M103" i="7"/>
  <c r="M109" i="7"/>
  <c r="M110" i="7"/>
  <c r="M83" i="7" l="1"/>
  <c r="M87" i="7"/>
  <c r="M84" i="7"/>
  <c r="M93" i="7"/>
  <c r="M101" i="7"/>
  <c r="M102" i="7"/>
  <c r="M99" i="7"/>
  <c r="M105" i="7"/>
  <c r="M106" i="7"/>
  <c r="M92" i="7" l="1"/>
  <c r="M86" i="7"/>
  <c r="M97" i="7"/>
  <c r="M98" i="7"/>
  <c r="M71" i="7" l="1"/>
  <c r="M75" i="7"/>
  <c r="M74" i="7"/>
  <c r="M85" i="7"/>
  <c r="M91" i="7"/>
  <c r="M65" i="7" l="1"/>
  <c r="M54" i="7"/>
  <c r="M56" i="7"/>
  <c r="M64" i="7"/>
  <c r="M67" i="7"/>
  <c r="M73" i="7"/>
  <c r="M82" i="7"/>
  <c r="M70" i="7"/>
  <c r="M80" i="7" l="1"/>
  <c r="M63" i="7"/>
  <c r="M66" i="7"/>
  <c r="M55" i="7"/>
  <c r="M69" i="7"/>
  <c r="M81" i="7"/>
  <c r="M72" i="7"/>
  <c r="M53" i="7"/>
  <c r="M62" i="7" l="1"/>
  <c r="M52" i="7"/>
  <c r="M49" i="7"/>
  <c r="M68" i="7"/>
  <c r="M43" i="7" l="1"/>
  <c r="M45" i="7"/>
  <c r="M48" i="7" l="1"/>
  <c r="M42" i="7" l="1"/>
  <c r="M46" i="7"/>
  <c r="M47" i="7"/>
  <c r="M44" i="7"/>
  <c r="M50" i="7"/>
  <c r="M51" i="7"/>
  <c r="M11" i="7" l="1"/>
  <c r="M20" i="7"/>
  <c r="M27" i="7"/>
  <c r="M29" i="7"/>
  <c r="M13" i="7"/>
  <c r="M28" i="7"/>
  <c r="M36" i="7"/>
  <c r="M16" i="7"/>
  <c r="M12" i="7"/>
  <c r="M19" i="7"/>
  <c r="M26" i="7"/>
  <c r="M40" i="7"/>
  <c r="M41" i="7"/>
  <c r="M15" i="7" l="1"/>
  <c r="M25" i="7"/>
  <c r="M18" i="7"/>
  <c r="M35" i="7"/>
  <c r="E804" i="11"/>
  <c r="E803" i="11"/>
  <c r="D803" i="11"/>
  <c r="E802" i="11"/>
  <c r="D802" i="11"/>
  <c r="C802" i="11"/>
  <c r="E801" i="11"/>
  <c r="D801" i="11"/>
  <c r="C801" i="11"/>
  <c r="B801" i="11"/>
  <c r="E800" i="11"/>
  <c r="D800" i="11"/>
  <c r="C800" i="11"/>
  <c r="B800" i="11"/>
  <c r="A800" i="11"/>
  <c r="E799" i="11"/>
  <c r="D799" i="11"/>
  <c r="C799" i="11"/>
  <c r="B799" i="11"/>
  <c r="A799" i="11"/>
  <c r="E798" i="11"/>
  <c r="D798" i="11"/>
  <c r="E797" i="11"/>
  <c r="D797" i="11"/>
  <c r="C797" i="11"/>
  <c r="E796" i="11"/>
  <c r="D796" i="11"/>
  <c r="E795" i="11"/>
  <c r="D795" i="11"/>
  <c r="C795" i="11"/>
  <c r="E794" i="11"/>
  <c r="D794" i="11"/>
  <c r="C794" i="11"/>
  <c r="B794" i="11"/>
  <c r="E793" i="11"/>
  <c r="D793" i="11"/>
  <c r="E792" i="11"/>
  <c r="D792" i="11"/>
  <c r="C792" i="11"/>
  <c r="E791" i="11"/>
  <c r="D791" i="11"/>
  <c r="C791" i="11"/>
  <c r="B791" i="11"/>
  <c r="E790" i="11"/>
  <c r="D790" i="11"/>
  <c r="E789" i="11"/>
  <c r="D789" i="11"/>
  <c r="E788" i="11"/>
  <c r="D788" i="11"/>
  <c r="E787" i="11"/>
  <c r="D787" i="11"/>
  <c r="E786" i="11"/>
  <c r="D786" i="11"/>
  <c r="E785" i="11"/>
  <c r="D785" i="11"/>
  <c r="C785" i="11"/>
  <c r="E784" i="11"/>
  <c r="D784" i="11"/>
  <c r="C784" i="11"/>
  <c r="B784" i="11"/>
  <c r="E783" i="11"/>
  <c r="D783" i="11"/>
  <c r="E782" i="11"/>
  <c r="D782" i="11"/>
  <c r="E781" i="11"/>
  <c r="D781" i="11"/>
  <c r="E780" i="11"/>
  <c r="D780" i="11"/>
  <c r="C780" i="11"/>
  <c r="E779" i="11"/>
  <c r="D779" i="11"/>
  <c r="E778" i="11"/>
  <c r="D778" i="11"/>
  <c r="E777" i="11"/>
  <c r="D777" i="11"/>
  <c r="C777" i="11"/>
  <c r="E776" i="11"/>
  <c r="D776" i="11"/>
  <c r="E775" i="11"/>
  <c r="D775" i="11"/>
  <c r="E774" i="11"/>
  <c r="D774" i="11"/>
  <c r="E773" i="11"/>
  <c r="D773" i="11"/>
  <c r="E772" i="11"/>
  <c r="D772" i="11"/>
  <c r="C772" i="11"/>
  <c r="E771" i="11"/>
  <c r="D771" i="11"/>
  <c r="E770" i="11"/>
  <c r="D770" i="11"/>
  <c r="E769" i="11"/>
  <c r="D769" i="11"/>
  <c r="C769" i="11"/>
  <c r="E768" i="11"/>
  <c r="D768" i="11"/>
  <c r="E767" i="11"/>
  <c r="D767" i="11"/>
  <c r="E766" i="11"/>
  <c r="D766" i="11"/>
  <c r="E765" i="11"/>
  <c r="D765" i="11"/>
  <c r="E764" i="11"/>
  <c r="D764" i="11"/>
  <c r="C764" i="11"/>
  <c r="E763" i="11"/>
  <c r="D763" i="11"/>
  <c r="E762" i="11"/>
  <c r="D762" i="11"/>
  <c r="E761" i="11"/>
  <c r="D761" i="11"/>
  <c r="E760" i="11"/>
  <c r="D760" i="11"/>
  <c r="E759" i="11"/>
  <c r="D759" i="11"/>
  <c r="C759" i="11"/>
  <c r="E758" i="11"/>
  <c r="D758" i="11"/>
  <c r="E757" i="11"/>
  <c r="D757" i="11"/>
  <c r="E756" i="11"/>
  <c r="D756" i="11"/>
  <c r="E755" i="11"/>
  <c r="D755" i="11"/>
  <c r="C755" i="11"/>
  <c r="E754" i="11"/>
  <c r="D754" i="11"/>
  <c r="C754" i="11"/>
  <c r="B754" i="11"/>
  <c r="E753" i="11"/>
  <c r="D753" i="11"/>
  <c r="E752" i="11"/>
  <c r="D752" i="11"/>
  <c r="E751" i="11"/>
  <c r="D751" i="11"/>
  <c r="E750" i="11"/>
  <c r="D750" i="11"/>
  <c r="E749" i="11"/>
  <c r="D749" i="11"/>
  <c r="C749" i="11"/>
  <c r="E748" i="11"/>
  <c r="D748" i="11"/>
  <c r="E747" i="11"/>
  <c r="D747" i="11"/>
  <c r="E746" i="11"/>
  <c r="D746" i="11"/>
  <c r="C746" i="11"/>
  <c r="E745" i="11"/>
  <c r="D745" i="11"/>
  <c r="C745" i="11"/>
  <c r="B745" i="11"/>
  <c r="E744" i="11"/>
  <c r="D744" i="11"/>
  <c r="C744" i="11"/>
  <c r="B744" i="11"/>
  <c r="A744" i="11"/>
  <c r="E743" i="11"/>
  <c r="D743" i="11"/>
  <c r="C743" i="11"/>
  <c r="B743" i="11"/>
  <c r="A743" i="11"/>
  <c r="E742" i="11"/>
  <c r="D742" i="11"/>
  <c r="E741" i="11"/>
  <c r="D741" i="11"/>
  <c r="C741" i="11"/>
  <c r="E740" i="11"/>
  <c r="D740" i="11"/>
  <c r="C740" i="11"/>
  <c r="B740" i="11"/>
  <c r="E739" i="11"/>
  <c r="D739" i="11"/>
  <c r="C739" i="11"/>
  <c r="B739" i="11"/>
  <c r="A739" i="11"/>
  <c r="E738" i="11"/>
  <c r="D738" i="11"/>
  <c r="E737" i="11"/>
  <c r="D737" i="11"/>
  <c r="C737" i="11"/>
  <c r="E736" i="11"/>
  <c r="D736" i="11"/>
  <c r="E735" i="11"/>
  <c r="D735" i="11"/>
  <c r="C735" i="11"/>
  <c r="E734" i="11"/>
  <c r="D734" i="11"/>
  <c r="E733" i="11"/>
  <c r="D733" i="11"/>
  <c r="C733" i="11"/>
  <c r="E732" i="11"/>
  <c r="D732" i="11"/>
  <c r="C732" i="11"/>
  <c r="B732" i="11"/>
  <c r="E731" i="11"/>
  <c r="D731" i="11"/>
  <c r="C731" i="11"/>
  <c r="B731" i="11"/>
  <c r="A731" i="11"/>
  <c r="E730" i="11"/>
  <c r="D730" i="11"/>
  <c r="E729" i="11"/>
  <c r="D729" i="11"/>
  <c r="E728" i="11"/>
  <c r="D728" i="11"/>
  <c r="E727" i="11"/>
  <c r="D727" i="11"/>
  <c r="E726" i="11"/>
  <c r="D726" i="11"/>
  <c r="C726" i="11"/>
  <c r="E725" i="11"/>
  <c r="D725" i="11"/>
  <c r="E724" i="11"/>
  <c r="D724" i="11"/>
  <c r="E723" i="11"/>
  <c r="D723" i="11"/>
  <c r="E722" i="11"/>
  <c r="D722" i="11"/>
  <c r="E721" i="11"/>
  <c r="D721" i="11"/>
  <c r="C721" i="11"/>
  <c r="E720" i="11"/>
  <c r="D720" i="11"/>
  <c r="C720" i="11"/>
  <c r="B720" i="11"/>
  <c r="E719" i="11"/>
  <c r="D719" i="11"/>
  <c r="E718" i="11"/>
  <c r="D718" i="11"/>
  <c r="C718" i="11"/>
  <c r="E717" i="11"/>
  <c r="D717" i="11"/>
  <c r="E716" i="11"/>
  <c r="D716" i="11"/>
  <c r="E715" i="11"/>
  <c r="D715" i="11"/>
  <c r="C715" i="11"/>
  <c r="E714" i="11"/>
  <c r="D714" i="11"/>
  <c r="C714" i="11"/>
  <c r="B714" i="11"/>
  <c r="E713" i="11"/>
  <c r="D713" i="11"/>
  <c r="C713" i="11"/>
  <c r="B713" i="11"/>
  <c r="A713" i="11"/>
  <c r="E712" i="11"/>
  <c r="D712" i="11"/>
  <c r="E711" i="11"/>
  <c r="D711" i="11"/>
  <c r="E710" i="11"/>
  <c r="D710" i="11"/>
  <c r="C710" i="11"/>
  <c r="E709" i="11"/>
  <c r="D709" i="11"/>
  <c r="E708" i="11"/>
  <c r="D708" i="11"/>
  <c r="E707" i="11"/>
  <c r="D707" i="11"/>
  <c r="E706" i="11"/>
  <c r="D706" i="11"/>
  <c r="E705" i="11"/>
  <c r="D705" i="11"/>
  <c r="E704" i="11"/>
  <c r="D704" i="11"/>
  <c r="E703" i="11"/>
  <c r="D703" i="11"/>
  <c r="E702" i="11"/>
  <c r="D702" i="11"/>
  <c r="E701" i="11"/>
  <c r="D701" i="11"/>
  <c r="E700" i="11"/>
  <c r="D700" i="11"/>
  <c r="C700" i="11"/>
  <c r="E699" i="11"/>
  <c r="D699" i="11"/>
  <c r="C699" i="11"/>
  <c r="B699" i="11"/>
  <c r="E698" i="11"/>
  <c r="D698" i="11"/>
  <c r="C698" i="11"/>
  <c r="B698" i="11"/>
  <c r="A698" i="11"/>
  <c r="E697" i="11"/>
  <c r="D697" i="11"/>
  <c r="E696" i="11"/>
  <c r="D696" i="11"/>
  <c r="E695" i="11"/>
  <c r="D695" i="11"/>
  <c r="C695" i="11"/>
  <c r="E694" i="11"/>
  <c r="D694" i="11"/>
  <c r="E693" i="11"/>
  <c r="D693" i="11"/>
  <c r="E692" i="11"/>
  <c r="D692" i="11"/>
  <c r="C692" i="11"/>
  <c r="E691" i="11"/>
  <c r="D691" i="11"/>
  <c r="E690" i="11"/>
  <c r="D690" i="11"/>
  <c r="C690" i="11"/>
  <c r="E689" i="11"/>
  <c r="D689" i="11"/>
  <c r="E688" i="11"/>
  <c r="D688" i="11"/>
  <c r="E687" i="11"/>
  <c r="D687" i="11"/>
  <c r="C687" i="11"/>
  <c r="E686" i="11"/>
  <c r="D686" i="11"/>
  <c r="E685" i="11"/>
  <c r="D685" i="11"/>
  <c r="E684" i="11"/>
  <c r="D684" i="11"/>
  <c r="E683" i="11"/>
  <c r="D683" i="11"/>
  <c r="E682" i="11"/>
  <c r="D682" i="11"/>
  <c r="C682" i="11"/>
  <c r="E681" i="11"/>
  <c r="D681" i="11"/>
  <c r="C681" i="11"/>
  <c r="B681" i="11"/>
  <c r="E680" i="11"/>
  <c r="D680" i="11"/>
  <c r="C680" i="11"/>
  <c r="B680" i="11"/>
  <c r="A680" i="11"/>
  <c r="E679" i="11"/>
  <c r="D679" i="11"/>
  <c r="E678" i="11"/>
  <c r="D678" i="11"/>
  <c r="C678" i="11"/>
  <c r="E677" i="11"/>
  <c r="D677" i="11"/>
  <c r="E676" i="11"/>
  <c r="D676" i="11"/>
  <c r="C676" i="11"/>
  <c r="E675" i="11"/>
  <c r="D675" i="11"/>
  <c r="E674" i="11"/>
  <c r="D674" i="11"/>
  <c r="C674" i="11"/>
  <c r="E673" i="11"/>
  <c r="D673" i="11"/>
  <c r="E672" i="11"/>
  <c r="D672" i="11"/>
  <c r="C672" i="11"/>
  <c r="E671" i="11"/>
  <c r="D671" i="11"/>
  <c r="C671" i="11"/>
  <c r="B671" i="11"/>
  <c r="E670" i="11"/>
  <c r="D670" i="11"/>
  <c r="E669" i="11"/>
  <c r="D669" i="11"/>
  <c r="E668" i="11"/>
  <c r="D668" i="11"/>
  <c r="E667" i="11"/>
  <c r="D667" i="11"/>
  <c r="E666" i="11"/>
  <c r="D666" i="11"/>
  <c r="C666" i="11"/>
  <c r="E665" i="11"/>
  <c r="D665" i="11"/>
  <c r="E664" i="11"/>
  <c r="D664" i="11"/>
  <c r="E663" i="11"/>
  <c r="D663" i="11"/>
  <c r="E662" i="11"/>
  <c r="D662" i="11"/>
  <c r="E661" i="11"/>
  <c r="D661" i="11"/>
  <c r="C661" i="11"/>
  <c r="E660" i="11"/>
  <c r="D660" i="11"/>
  <c r="C660" i="11"/>
  <c r="B660" i="11"/>
  <c r="E659" i="11"/>
  <c r="D659" i="11"/>
  <c r="E658" i="11"/>
  <c r="D658" i="11"/>
  <c r="E657" i="11"/>
  <c r="D657" i="11"/>
  <c r="C657" i="11"/>
  <c r="E656" i="11"/>
  <c r="D656" i="11"/>
  <c r="E655" i="11"/>
  <c r="D655" i="11"/>
  <c r="E654" i="11"/>
  <c r="D654" i="11"/>
  <c r="C654" i="11"/>
  <c r="E653" i="11"/>
  <c r="D653" i="11"/>
  <c r="C653" i="11"/>
  <c r="B653" i="11"/>
  <c r="E652" i="11"/>
  <c r="D652" i="11"/>
  <c r="E651" i="11"/>
  <c r="D651" i="11"/>
  <c r="C651" i="11"/>
  <c r="E650" i="11"/>
  <c r="D650" i="11"/>
  <c r="E649" i="11"/>
  <c r="D649" i="11"/>
  <c r="C649" i="11"/>
  <c r="E648" i="11"/>
  <c r="D648" i="11"/>
  <c r="C648" i="11"/>
  <c r="B648" i="11"/>
  <c r="E647" i="11"/>
  <c r="D647" i="11"/>
  <c r="E646" i="11"/>
  <c r="D646" i="11"/>
  <c r="E645" i="11"/>
  <c r="D645" i="11"/>
  <c r="E644" i="11"/>
  <c r="D644" i="11"/>
  <c r="C644" i="11"/>
  <c r="E643" i="11"/>
  <c r="D643" i="11"/>
  <c r="E642" i="11"/>
  <c r="D642" i="11"/>
  <c r="E641" i="11"/>
  <c r="D641" i="11"/>
  <c r="E640" i="11"/>
  <c r="D640" i="11"/>
  <c r="C640" i="11"/>
  <c r="E639" i="11"/>
  <c r="D639" i="11"/>
  <c r="C639" i="11"/>
  <c r="B639" i="11"/>
  <c r="E638" i="11"/>
  <c r="D638" i="11"/>
  <c r="E637" i="11"/>
  <c r="D637" i="11"/>
  <c r="E636" i="11"/>
  <c r="D636" i="11"/>
  <c r="E635" i="11"/>
  <c r="D635" i="11"/>
  <c r="E634" i="11"/>
  <c r="D634" i="11"/>
  <c r="C634" i="11"/>
  <c r="E633" i="11"/>
  <c r="D633" i="11"/>
  <c r="E632" i="11"/>
  <c r="D632" i="11"/>
  <c r="E631" i="11"/>
  <c r="D631" i="11"/>
  <c r="E630" i="11"/>
  <c r="D630" i="11"/>
  <c r="E629" i="11"/>
  <c r="D629" i="11"/>
  <c r="C629" i="11"/>
  <c r="E628" i="11"/>
  <c r="D628" i="11"/>
  <c r="C628" i="11"/>
  <c r="B628" i="11"/>
  <c r="E627" i="11"/>
  <c r="D627" i="11"/>
  <c r="E626" i="11"/>
  <c r="D626" i="11"/>
  <c r="C626" i="11"/>
  <c r="E625" i="11"/>
  <c r="D625" i="11"/>
  <c r="E624" i="11"/>
  <c r="D624" i="11"/>
  <c r="C624" i="11"/>
  <c r="E623" i="11"/>
  <c r="D623" i="11"/>
  <c r="E622" i="11"/>
  <c r="D622" i="11"/>
  <c r="C622" i="11"/>
  <c r="E621" i="11"/>
  <c r="D621" i="11"/>
  <c r="E620" i="11"/>
  <c r="D620" i="11"/>
  <c r="C620" i="11"/>
  <c r="E619" i="11"/>
  <c r="D619" i="11"/>
  <c r="C619" i="11"/>
  <c r="B619" i="11"/>
  <c r="E618" i="11"/>
  <c r="D618" i="11"/>
  <c r="E617" i="11"/>
  <c r="D617" i="11"/>
  <c r="E616" i="11"/>
  <c r="D616" i="11"/>
  <c r="C616" i="11"/>
  <c r="E615" i="11"/>
  <c r="D615" i="11"/>
  <c r="E614" i="11"/>
  <c r="D614" i="11"/>
  <c r="E613" i="11"/>
  <c r="D613" i="11"/>
  <c r="C613" i="11"/>
  <c r="E612" i="11"/>
  <c r="D612" i="11"/>
  <c r="C612" i="11"/>
  <c r="B612" i="11"/>
  <c r="E611" i="11"/>
  <c r="D611" i="11"/>
  <c r="C611" i="11"/>
  <c r="B611" i="11"/>
  <c r="A611" i="11"/>
  <c r="E610" i="11"/>
  <c r="D610" i="11"/>
  <c r="C610" i="11"/>
  <c r="B610" i="11"/>
  <c r="A610" i="11"/>
  <c r="E608" i="11"/>
  <c r="D608" i="11"/>
  <c r="E607" i="11"/>
  <c r="D607" i="11"/>
  <c r="E606" i="11"/>
  <c r="D606" i="11"/>
  <c r="C606" i="11"/>
  <c r="E605" i="11"/>
  <c r="D605" i="11"/>
  <c r="C605" i="11"/>
  <c r="B605" i="11"/>
  <c r="E604" i="11"/>
  <c r="D604" i="11"/>
  <c r="E603" i="11"/>
  <c r="D603" i="11"/>
  <c r="E602" i="11"/>
  <c r="D602" i="11"/>
  <c r="C602" i="11"/>
  <c r="E601" i="11"/>
  <c r="D601" i="11"/>
  <c r="C601" i="11"/>
  <c r="B601" i="11"/>
  <c r="E600" i="11"/>
  <c r="D600" i="11"/>
  <c r="E599" i="11"/>
  <c r="D599" i="11"/>
  <c r="E598" i="11"/>
  <c r="D598" i="11"/>
  <c r="C598" i="11"/>
  <c r="E597" i="11"/>
  <c r="D597" i="11"/>
  <c r="C597" i="11"/>
  <c r="B597" i="11"/>
  <c r="E596" i="11"/>
  <c r="D596" i="11"/>
  <c r="E595" i="11"/>
  <c r="D595" i="11"/>
  <c r="E594" i="11"/>
  <c r="D594" i="11"/>
  <c r="C594" i="11"/>
  <c r="E593" i="11"/>
  <c r="D593" i="11"/>
  <c r="C593" i="11"/>
  <c r="B593" i="11"/>
  <c r="E592" i="11"/>
  <c r="D592" i="11"/>
  <c r="C592" i="11"/>
  <c r="B592" i="11"/>
  <c r="A592" i="11"/>
  <c r="E591" i="11"/>
  <c r="D591" i="11"/>
  <c r="E590" i="11"/>
  <c r="D590" i="11"/>
  <c r="E589" i="11"/>
  <c r="D589" i="11"/>
  <c r="C589" i="11"/>
  <c r="E588" i="11"/>
  <c r="D588" i="11"/>
  <c r="E587" i="11"/>
  <c r="D587" i="11"/>
  <c r="E586" i="11"/>
  <c r="D586" i="11"/>
  <c r="C586" i="11"/>
  <c r="E585" i="11"/>
  <c r="D585" i="11"/>
  <c r="C585" i="11"/>
  <c r="B585" i="11"/>
  <c r="E584" i="11"/>
  <c r="D584" i="11"/>
  <c r="E583" i="11"/>
  <c r="D583" i="11"/>
  <c r="E582" i="11"/>
  <c r="D582" i="11"/>
  <c r="E581" i="11"/>
  <c r="D581" i="11"/>
  <c r="C581" i="11"/>
  <c r="E580" i="11"/>
  <c r="D580" i="11"/>
  <c r="C580" i="11"/>
  <c r="B580" i="11"/>
  <c r="E579" i="11"/>
  <c r="D579" i="11"/>
  <c r="E578" i="11"/>
  <c r="D578" i="11"/>
  <c r="E577" i="11"/>
  <c r="D577" i="11"/>
  <c r="E576" i="11"/>
  <c r="D576" i="11"/>
  <c r="E575" i="11"/>
  <c r="D575" i="11"/>
  <c r="E574" i="11"/>
  <c r="D574" i="11"/>
  <c r="E573" i="11"/>
  <c r="D573" i="11"/>
  <c r="E572" i="11"/>
  <c r="D572" i="11"/>
  <c r="E571" i="11"/>
  <c r="D571" i="11"/>
  <c r="E570" i="11"/>
  <c r="D570" i="11"/>
  <c r="E569" i="11"/>
  <c r="D569" i="11"/>
  <c r="C569" i="11"/>
  <c r="B569" i="11"/>
  <c r="E568" i="11"/>
  <c r="D568" i="11"/>
  <c r="C568" i="11"/>
  <c r="B568" i="11"/>
  <c r="E567" i="11"/>
  <c r="D567" i="11"/>
  <c r="E566" i="11"/>
  <c r="D566" i="11"/>
  <c r="E565" i="11"/>
  <c r="D565" i="11"/>
  <c r="E564" i="11"/>
  <c r="D564" i="11"/>
  <c r="E563" i="11"/>
  <c r="D563" i="11"/>
  <c r="E562" i="11"/>
  <c r="D562" i="11"/>
  <c r="E561" i="11"/>
  <c r="D561" i="11"/>
  <c r="E560" i="11"/>
  <c r="D560" i="11"/>
  <c r="E559" i="11"/>
  <c r="D559" i="11"/>
  <c r="E558" i="11"/>
  <c r="D558" i="11"/>
  <c r="E557" i="11"/>
  <c r="D557" i="11"/>
  <c r="E556" i="11"/>
  <c r="D556" i="11"/>
  <c r="E555" i="11"/>
  <c r="D555" i="11"/>
  <c r="E554" i="11"/>
  <c r="D554" i="11"/>
  <c r="E553" i="11"/>
  <c r="D553" i="11"/>
  <c r="E552" i="11"/>
  <c r="D552" i="11"/>
  <c r="E551" i="11"/>
  <c r="D551" i="11"/>
  <c r="E550" i="11"/>
  <c r="D550" i="11"/>
  <c r="E549" i="11"/>
  <c r="D549" i="11"/>
  <c r="E548" i="11"/>
  <c r="D548" i="11"/>
  <c r="E547" i="11"/>
  <c r="D547" i="11"/>
  <c r="E546" i="11"/>
  <c r="D546" i="11"/>
  <c r="E545" i="11"/>
  <c r="D545" i="11"/>
  <c r="C545" i="11"/>
  <c r="E544" i="11"/>
  <c r="D544" i="11"/>
  <c r="E543" i="11"/>
  <c r="D543" i="11"/>
  <c r="E542" i="11"/>
  <c r="D542" i="11"/>
  <c r="E541" i="11"/>
  <c r="D541" i="11"/>
  <c r="E540" i="11"/>
  <c r="D540" i="11"/>
  <c r="E539" i="11"/>
  <c r="D539" i="11"/>
  <c r="E538" i="11"/>
  <c r="D538" i="11"/>
  <c r="E537" i="11"/>
  <c r="D537" i="11"/>
  <c r="E536" i="11"/>
  <c r="D536" i="11"/>
  <c r="C536" i="11"/>
  <c r="E535" i="11"/>
  <c r="D535" i="11"/>
  <c r="E534" i="11"/>
  <c r="D534" i="11"/>
  <c r="E533" i="11"/>
  <c r="D533" i="11"/>
  <c r="E532" i="11"/>
  <c r="D532" i="11"/>
  <c r="E531" i="11"/>
  <c r="D531" i="11"/>
  <c r="E530" i="11"/>
  <c r="D530" i="11"/>
  <c r="E529" i="11"/>
  <c r="D529" i="11"/>
  <c r="E528" i="11"/>
  <c r="D528" i="11"/>
  <c r="E527" i="11"/>
  <c r="D527" i="11"/>
  <c r="C527" i="11"/>
  <c r="E526" i="11"/>
  <c r="D526" i="11"/>
  <c r="E525" i="11"/>
  <c r="D525" i="11"/>
  <c r="E524" i="11"/>
  <c r="D524" i="11"/>
  <c r="E523" i="11"/>
  <c r="D523" i="11"/>
  <c r="E522" i="11"/>
  <c r="D522" i="11"/>
  <c r="C522" i="11"/>
  <c r="E521" i="11"/>
  <c r="D521" i="11"/>
  <c r="E520" i="11"/>
  <c r="D520" i="11"/>
  <c r="E519" i="11"/>
  <c r="D519" i="11"/>
  <c r="E518" i="11"/>
  <c r="D518" i="11"/>
  <c r="E517" i="11"/>
  <c r="D517" i="11"/>
  <c r="E516" i="11"/>
  <c r="D516" i="11"/>
  <c r="E515" i="11"/>
  <c r="D515" i="11"/>
  <c r="E514" i="11"/>
  <c r="D514" i="11"/>
  <c r="E513" i="11"/>
  <c r="D513" i="11"/>
  <c r="E512" i="11"/>
  <c r="D512" i="11"/>
  <c r="E511" i="11"/>
  <c r="D511" i="11"/>
  <c r="C511" i="11"/>
  <c r="E510" i="11"/>
  <c r="D510" i="11"/>
  <c r="E509" i="11"/>
  <c r="D509" i="11"/>
  <c r="E508" i="11"/>
  <c r="D508" i="11"/>
  <c r="E507" i="11"/>
  <c r="D507" i="11"/>
  <c r="E506" i="11"/>
  <c r="D506" i="11"/>
  <c r="E505" i="11"/>
  <c r="D505" i="11"/>
  <c r="E504" i="11"/>
  <c r="D504" i="11"/>
  <c r="E503" i="11"/>
  <c r="D503" i="11"/>
  <c r="E502" i="11"/>
  <c r="D502" i="11"/>
  <c r="C502" i="11"/>
  <c r="E501" i="11"/>
  <c r="D501" i="11"/>
  <c r="E500" i="11"/>
  <c r="D500" i="11"/>
  <c r="E499" i="11"/>
  <c r="D499" i="11"/>
  <c r="E498" i="11"/>
  <c r="D498" i="11"/>
  <c r="E497" i="11"/>
  <c r="D497" i="11"/>
  <c r="E496" i="11"/>
  <c r="D496" i="11"/>
  <c r="E495" i="11"/>
  <c r="D495" i="11"/>
  <c r="C495" i="11"/>
  <c r="E494" i="11"/>
  <c r="D494" i="11"/>
  <c r="C494" i="11"/>
  <c r="B494" i="11"/>
  <c r="E493" i="11"/>
  <c r="D493" i="11"/>
  <c r="C493" i="11"/>
  <c r="B493" i="11"/>
  <c r="A493" i="11"/>
  <c r="E492" i="11"/>
  <c r="D492" i="11"/>
  <c r="C492" i="11"/>
  <c r="B492" i="11"/>
  <c r="A492" i="11"/>
  <c r="E491" i="11"/>
  <c r="D491" i="11"/>
  <c r="E490" i="11"/>
  <c r="D490" i="11"/>
  <c r="E489" i="11"/>
  <c r="D489" i="11"/>
  <c r="C489" i="11"/>
  <c r="E488" i="11"/>
  <c r="D488" i="11"/>
  <c r="E487" i="11"/>
  <c r="D487" i="11"/>
  <c r="E486" i="11"/>
  <c r="D486" i="11"/>
  <c r="C486" i="11"/>
  <c r="E485" i="11"/>
  <c r="D485" i="11"/>
  <c r="E484" i="11"/>
  <c r="D484" i="11"/>
  <c r="E483" i="11"/>
  <c r="D483" i="11"/>
  <c r="C483" i="11"/>
  <c r="E482" i="11"/>
  <c r="D482" i="11"/>
  <c r="E481" i="11"/>
  <c r="D481" i="11"/>
  <c r="E480" i="11"/>
  <c r="D480" i="11"/>
  <c r="C480" i="11"/>
  <c r="E479" i="11"/>
  <c r="D479" i="11"/>
  <c r="E478" i="11"/>
  <c r="D478" i="11"/>
  <c r="E477" i="11"/>
  <c r="D477" i="11"/>
  <c r="C477" i="11"/>
  <c r="E476" i="11"/>
  <c r="D476" i="11"/>
  <c r="C476" i="11"/>
  <c r="B476" i="11"/>
  <c r="E475" i="11"/>
  <c r="D475" i="11"/>
  <c r="E474" i="11"/>
  <c r="D474" i="11"/>
  <c r="E473" i="11"/>
  <c r="D473" i="11"/>
  <c r="E472" i="11"/>
  <c r="D472" i="11"/>
  <c r="E471" i="11"/>
  <c r="D471" i="11"/>
  <c r="F470" i="11"/>
  <c r="E470" i="11"/>
  <c r="D470" i="11"/>
  <c r="F469" i="11"/>
  <c r="E469" i="11"/>
  <c r="D469" i="11"/>
  <c r="C469" i="11"/>
  <c r="F468" i="11"/>
  <c r="E468" i="11"/>
  <c r="D468" i="11"/>
  <c r="C468" i="11"/>
  <c r="B468" i="11"/>
  <c r="E467" i="11"/>
  <c r="D467" i="11"/>
  <c r="E466" i="11"/>
  <c r="D466" i="11"/>
  <c r="E465" i="11"/>
  <c r="D465" i="11"/>
  <c r="E464" i="11"/>
  <c r="D464" i="11"/>
  <c r="E463" i="11"/>
  <c r="D463" i="11"/>
  <c r="E462" i="11"/>
  <c r="D462" i="11"/>
  <c r="E461" i="11"/>
  <c r="D461" i="11"/>
  <c r="C461" i="11"/>
  <c r="E460" i="11"/>
  <c r="D460" i="11"/>
  <c r="C460" i="11"/>
  <c r="B460" i="11"/>
  <c r="E459" i="11"/>
  <c r="D459" i="11"/>
  <c r="C459" i="11"/>
  <c r="B459" i="11"/>
  <c r="A459" i="11"/>
  <c r="E458" i="11"/>
  <c r="D458" i="11"/>
  <c r="E457" i="11"/>
  <c r="D457" i="11"/>
  <c r="E456" i="11"/>
  <c r="D456" i="11"/>
  <c r="E455" i="11"/>
  <c r="D455" i="11"/>
  <c r="E454" i="11"/>
  <c r="D454" i="11"/>
  <c r="E453" i="11"/>
  <c r="D453" i="11"/>
  <c r="E452" i="11"/>
  <c r="D452" i="11"/>
  <c r="E451" i="11"/>
  <c r="D451" i="11"/>
  <c r="E450" i="11"/>
  <c r="D450" i="11"/>
  <c r="E449" i="11"/>
  <c r="D449" i="11"/>
  <c r="E448" i="11"/>
  <c r="D448" i="11"/>
  <c r="E447" i="11"/>
  <c r="D447" i="11"/>
  <c r="C447" i="11"/>
  <c r="E446" i="11"/>
  <c r="D446" i="11"/>
  <c r="E445" i="11"/>
  <c r="D445" i="11"/>
  <c r="E444" i="11"/>
  <c r="D444" i="11"/>
  <c r="E443" i="11"/>
  <c r="D443" i="11"/>
  <c r="E442" i="11"/>
  <c r="D442" i="11"/>
  <c r="C442" i="11"/>
  <c r="E441" i="11"/>
  <c r="D441" i="11"/>
  <c r="C441" i="11"/>
  <c r="B441" i="11"/>
  <c r="E440" i="11"/>
  <c r="D440" i="11"/>
  <c r="C440" i="11"/>
  <c r="B440" i="11"/>
  <c r="A440" i="11"/>
  <c r="E439" i="11"/>
  <c r="D439" i="11"/>
  <c r="E438" i="11"/>
  <c r="D438" i="11"/>
  <c r="E437" i="11"/>
  <c r="D437" i="11"/>
  <c r="E436" i="11"/>
  <c r="D436" i="11"/>
  <c r="E435" i="11"/>
  <c r="D435" i="11"/>
  <c r="E434" i="11"/>
  <c r="D434" i="11"/>
  <c r="E433" i="11"/>
  <c r="D433" i="11"/>
  <c r="E432" i="11"/>
  <c r="D432" i="11"/>
  <c r="E431" i="11"/>
  <c r="D431" i="11"/>
  <c r="C431" i="11"/>
  <c r="E430" i="11"/>
  <c r="D430" i="11"/>
  <c r="E429" i="11"/>
  <c r="D429" i="11"/>
  <c r="E428" i="11"/>
  <c r="D428" i="11"/>
  <c r="C428" i="11"/>
  <c r="E427" i="11"/>
  <c r="D427" i="11"/>
  <c r="C427" i="11"/>
  <c r="B427" i="11"/>
  <c r="E426" i="11"/>
  <c r="D426" i="11"/>
  <c r="C426" i="11"/>
  <c r="B426" i="11"/>
  <c r="A426" i="11"/>
  <c r="E425" i="11"/>
  <c r="D425" i="11"/>
  <c r="E424" i="11"/>
  <c r="D424" i="11"/>
  <c r="E423" i="11"/>
  <c r="D423" i="11"/>
  <c r="E422" i="11"/>
  <c r="D422" i="11"/>
  <c r="E421" i="11"/>
  <c r="D421" i="11"/>
  <c r="E420" i="11"/>
  <c r="D420" i="11"/>
  <c r="E419" i="11"/>
  <c r="D419" i="11"/>
  <c r="E418" i="11"/>
  <c r="D418" i="11"/>
  <c r="E417" i="11"/>
  <c r="D417" i="11"/>
  <c r="E416" i="11"/>
  <c r="D416" i="11"/>
  <c r="E415" i="11"/>
  <c r="D415" i="11"/>
  <c r="E414" i="11"/>
  <c r="D414" i="11"/>
  <c r="E413" i="11"/>
  <c r="D413" i="11"/>
  <c r="E412" i="11"/>
  <c r="D412" i="11"/>
  <c r="E411" i="11"/>
  <c r="D411" i="11"/>
  <c r="E410" i="11"/>
  <c r="D410" i="11"/>
  <c r="E409" i="11"/>
  <c r="D409" i="11"/>
  <c r="E408" i="11"/>
  <c r="D408" i="11"/>
  <c r="E407" i="11"/>
  <c r="D407" i="11"/>
  <c r="C407" i="11"/>
  <c r="E406" i="11"/>
  <c r="D406" i="11"/>
  <c r="E405" i="11"/>
  <c r="D405" i="11"/>
  <c r="E404" i="11"/>
  <c r="D404" i="11"/>
  <c r="C404" i="11"/>
  <c r="E403" i="11"/>
  <c r="D403" i="11"/>
  <c r="E402" i="11"/>
  <c r="D402" i="11"/>
  <c r="E401" i="11"/>
  <c r="D401" i="11"/>
  <c r="E400" i="11"/>
  <c r="D400" i="11"/>
  <c r="E399" i="11"/>
  <c r="D399" i="11"/>
  <c r="E398" i="11"/>
  <c r="D398" i="11"/>
  <c r="E397" i="11"/>
  <c r="D397" i="11"/>
  <c r="E396" i="11"/>
  <c r="D396" i="11"/>
  <c r="E395" i="11"/>
  <c r="D395" i="11"/>
  <c r="E394" i="11"/>
  <c r="D394" i="11"/>
  <c r="E393" i="11"/>
  <c r="D393" i="11"/>
  <c r="C393" i="11"/>
  <c r="E392" i="11"/>
  <c r="D392" i="11"/>
  <c r="E391" i="11"/>
  <c r="D391" i="11"/>
  <c r="E390" i="11"/>
  <c r="D390" i="11"/>
  <c r="E389" i="11"/>
  <c r="D389" i="11"/>
  <c r="E388" i="11"/>
  <c r="D388" i="11"/>
  <c r="E387" i="11"/>
  <c r="D387" i="11"/>
  <c r="E386" i="11"/>
  <c r="D386" i="11"/>
  <c r="C386" i="11"/>
  <c r="E385" i="11"/>
  <c r="D385" i="11"/>
  <c r="E384" i="11"/>
  <c r="D384" i="11"/>
  <c r="E383" i="11"/>
  <c r="D383" i="11"/>
  <c r="E382" i="11"/>
  <c r="D382" i="11"/>
  <c r="C382" i="11"/>
  <c r="E381" i="11"/>
  <c r="D381" i="11"/>
  <c r="E380" i="11"/>
  <c r="D380" i="11"/>
  <c r="E379" i="11"/>
  <c r="D379" i="11"/>
  <c r="E378" i="11"/>
  <c r="D378" i="11"/>
  <c r="E377" i="11"/>
  <c r="D377" i="11"/>
  <c r="C377" i="11"/>
  <c r="E376" i="11"/>
  <c r="D376" i="11"/>
  <c r="E375" i="11"/>
  <c r="D375" i="11"/>
  <c r="E374" i="11"/>
  <c r="D374" i="11"/>
  <c r="E373" i="11"/>
  <c r="D373" i="11"/>
  <c r="E372" i="11"/>
  <c r="D372" i="11"/>
  <c r="E371" i="11"/>
  <c r="D371" i="11"/>
  <c r="E370" i="11"/>
  <c r="D370" i="11"/>
  <c r="E369" i="11"/>
  <c r="D369" i="11"/>
  <c r="E368" i="11"/>
  <c r="D368" i="11"/>
  <c r="C368" i="11"/>
  <c r="E367" i="11"/>
  <c r="D367" i="11"/>
  <c r="C367" i="11"/>
  <c r="B367" i="11"/>
  <c r="E366" i="11"/>
  <c r="D366" i="11"/>
  <c r="E365" i="11"/>
  <c r="D365" i="11"/>
  <c r="E364" i="11"/>
  <c r="D364" i="11"/>
  <c r="E363" i="11"/>
  <c r="D363" i="11"/>
  <c r="E362" i="11"/>
  <c r="D362" i="11"/>
  <c r="C362" i="11"/>
  <c r="E361" i="11"/>
  <c r="D361" i="11"/>
  <c r="C361" i="11"/>
  <c r="B361" i="11"/>
  <c r="E360" i="11"/>
  <c r="D360" i="11"/>
  <c r="E359" i="11"/>
  <c r="D359" i="11"/>
  <c r="E358" i="11"/>
  <c r="D358" i="11"/>
  <c r="E357" i="11"/>
  <c r="D357" i="11"/>
  <c r="E356" i="11"/>
  <c r="D356" i="11"/>
  <c r="E355" i="11"/>
  <c r="D355" i="11"/>
  <c r="E354" i="11"/>
  <c r="D354" i="11"/>
  <c r="E353" i="11"/>
  <c r="D353" i="11"/>
  <c r="E352" i="11"/>
  <c r="D352" i="11"/>
  <c r="E351" i="11"/>
  <c r="D351" i="11"/>
  <c r="E350" i="11"/>
  <c r="D350" i="11"/>
  <c r="E349" i="11"/>
  <c r="D349" i="11"/>
  <c r="E348" i="11"/>
  <c r="D348" i="11"/>
  <c r="E347" i="11"/>
  <c r="D347" i="11"/>
  <c r="E346" i="11"/>
  <c r="D346" i="11"/>
  <c r="E345" i="11"/>
  <c r="D345" i="11"/>
  <c r="E344" i="11"/>
  <c r="D344" i="11"/>
  <c r="E343" i="11"/>
  <c r="D343" i="11"/>
  <c r="E342" i="11"/>
  <c r="D342" i="11"/>
  <c r="E341" i="11"/>
  <c r="D341" i="11"/>
  <c r="E340" i="11"/>
  <c r="D340" i="11"/>
  <c r="E339" i="11"/>
  <c r="D339" i="11"/>
  <c r="E338" i="11"/>
  <c r="D338" i="11"/>
  <c r="E337" i="11"/>
  <c r="D337" i="11"/>
  <c r="E336" i="11"/>
  <c r="D336" i="11"/>
  <c r="E335" i="11"/>
  <c r="D335" i="11"/>
  <c r="C335" i="11"/>
  <c r="E334" i="11"/>
  <c r="D334" i="11"/>
  <c r="E333" i="11"/>
  <c r="D333" i="11"/>
  <c r="E332" i="11"/>
  <c r="D332" i="11"/>
  <c r="E331" i="11"/>
  <c r="D331" i="11"/>
  <c r="E330" i="11"/>
  <c r="D330" i="11"/>
  <c r="E329" i="11"/>
  <c r="D329" i="11"/>
  <c r="E328" i="11"/>
  <c r="D328" i="11"/>
  <c r="C328" i="11"/>
  <c r="E327" i="11"/>
  <c r="D327" i="11"/>
  <c r="E326" i="11"/>
  <c r="D326" i="11"/>
  <c r="E325" i="11"/>
  <c r="D325" i="11"/>
  <c r="E324" i="11"/>
  <c r="D324" i="11"/>
  <c r="E323" i="11"/>
  <c r="D323" i="11"/>
  <c r="E322" i="11"/>
  <c r="D322" i="11"/>
  <c r="E321" i="11"/>
  <c r="D321" i="11"/>
  <c r="E320" i="11"/>
  <c r="D320" i="11"/>
  <c r="E319" i="11"/>
  <c r="D319" i="11"/>
  <c r="E318" i="11"/>
  <c r="D318" i="11"/>
  <c r="E317" i="11"/>
  <c r="D317" i="11"/>
  <c r="E316" i="11"/>
  <c r="D316" i="11"/>
  <c r="E315" i="11"/>
  <c r="D315" i="11"/>
  <c r="E314" i="11"/>
  <c r="D314" i="11"/>
  <c r="E313" i="11"/>
  <c r="D313" i="11"/>
  <c r="E312" i="11"/>
  <c r="D312" i="11"/>
  <c r="E311" i="11"/>
  <c r="D311" i="11"/>
  <c r="E310" i="11"/>
  <c r="D310" i="11"/>
  <c r="E309" i="11"/>
  <c r="D309" i="11"/>
  <c r="E308" i="11"/>
  <c r="D308" i="11"/>
  <c r="E307" i="11"/>
  <c r="D307" i="11"/>
  <c r="E306" i="11"/>
  <c r="D306" i="11"/>
  <c r="E305" i="11"/>
  <c r="D305" i="11"/>
  <c r="C305" i="11"/>
  <c r="E304" i="11"/>
  <c r="D304" i="11"/>
  <c r="E303" i="11"/>
  <c r="D303" i="11"/>
  <c r="E302" i="11"/>
  <c r="D302" i="11"/>
  <c r="E301" i="11"/>
  <c r="D301" i="11"/>
  <c r="E300" i="11"/>
  <c r="D300" i="11"/>
  <c r="E299" i="11"/>
  <c r="D299" i="11"/>
  <c r="E298" i="11"/>
  <c r="D298" i="11"/>
  <c r="E297" i="11"/>
  <c r="D297" i="11"/>
  <c r="E296" i="11"/>
  <c r="D296" i="11"/>
  <c r="C296" i="11"/>
  <c r="E295" i="11"/>
  <c r="D295" i="11"/>
  <c r="E294" i="11"/>
  <c r="D294" i="11"/>
  <c r="E293" i="11"/>
  <c r="D293" i="11"/>
  <c r="E292" i="11"/>
  <c r="D292" i="11"/>
  <c r="E291" i="11"/>
  <c r="D291" i="11"/>
  <c r="E290" i="11"/>
  <c r="D290" i="11"/>
  <c r="E289" i="11"/>
  <c r="D289" i="11"/>
  <c r="E288" i="11"/>
  <c r="D288" i="11"/>
  <c r="E287" i="11"/>
  <c r="D287" i="11"/>
  <c r="E286" i="11"/>
  <c r="D286" i="11"/>
  <c r="E285" i="11"/>
  <c r="D285" i="11"/>
  <c r="E284" i="11"/>
  <c r="D284" i="11"/>
  <c r="E283" i="11"/>
  <c r="D283" i="11"/>
  <c r="C283" i="11"/>
  <c r="E282" i="11"/>
  <c r="D282" i="11"/>
  <c r="E281" i="11"/>
  <c r="D281" i="11"/>
  <c r="E280" i="11"/>
  <c r="D280" i="11"/>
  <c r="E279" i="11"/>
  <c r="D279" i="11"/>
  <c r="E278" i="11"/>
  <c r="D278" i="11"/>
  <c r="E277" i="11"/>
  <c r="D277" i="11"/>
  <c r="E276" i="11"/>
  <c r="D276" i="11"/>
  <c r="E275" i="11"/>
  <c r="D275" i="11"/>
  <c r="E274" i="11"/>
  <c r="D274" i="11"/>
  <c r="E273" i="11"/>
  <c r="D273" i="11"/>
  <c r="E272" i="11"/>
  <c r="D272" i="11"/>
  <c r="E271" i="11"/>
  <c r="D271" i="11"/>
  <c r="E270" i="11"/>
  <c r="D270" i="11"/>
  <c r="E269" i="11"/>
  <c r="D269" i="11"/>
  <c r="C269" i="11"/>
  <c r="E268" i="11"/>
  <c r="D268" i="11"/>
  <c r="E267" i="11"/>
  <c r="D267" i="11"/>
  <c r="E266" i="11"/>
  <c r="D266" i="11"/>
  <c r="E265" i="11"/>
  <c r="D265" i="11"/>
  <c r="E264" i="11"/>
  <c r="D264" i="11"/>
  <c r="E263" i="11"/>
  <c r="D263" i="11"/>
  <c r="E262" i="11"/>
  <c r="D262" i="11"/>
  <c r="E261" i="11"/>
  <c r="D261" i="11"/>
  <c r="E260" i="11"/>
  <c r="D260" i="11"/>
  <c r="E259" i="11"/>
  <c r="D259" i="11"/>
  <c r="E258" i="11"/>
  <c r="D258" i="11"/>
  <c r="C258" i="11"/>
  <c r="E257" i="11"/>
  <c r="D257" i="11"/>
  <c r="E256" i="11"/>
  <c r="D256" i="11"/>
  <c r="E255" i="11"/>
  <c r="D255" i="11"/>
  <c r="E254" i="11"/>
  <c r="D254" i="11"/>
  <c r="E253" i="11"/>
  <c r="D253" i="11"/>
  <c r="E252" i="11"/>
  <c r="D252" i="11"/>
  <c r="E251" i="11"/>
  <c r="D251" i="11"/>
  <c r="E250" i="11"/>
  <c r="D250" i="11"/>
  <c r="E249" i="11"/>
  <c r="D249" i="11"/>
  <c r="E248" i="11"/>
  <c r="D248" i="11"/>
  <c r="E247" i="11"/>
  <c r="D247" i="11"/>
  <c r="E246" i="11"/>
  <c r="D246" i="11"/>
  <c r="E245" i="11"/>
  <c r="D245" i="11"/>
  <c r="E244" i="11"/>
  <c r="D244" i="11"/>
  <c r="E243" i="11"/>
  <c r="D243" i="11"/>
  <c r="E242" i="11"/>
  <c r="D242" i="11"/>
  <c r="E241" i="11"/>
  <c r="D241" i="11"/>
  <c r="E240" i="11"/>
  <c r="D240" i="11"/>
  <c r="E239" i="11"/>
  <c r="D239" i="11"/>
  <c r="E238" i="11"/>
  <c r="D238" i="11"/>
  <c r="E237" i="11"/>
  <c r="D237" i="11"/>
  <c r="E236" i="11"/>
  <c r="D236" i="11"/>
  <c r="E235" i="11"/>
  <c r="D235" i="11"/>
  <c r="E234" i="11"/>
  <c r="D234" i="11"/>
  <c r="E233" i="11"/>
  <c r="D233" i="11"/>
  <c r="E232" i="11"/>
  <c r="D232" i="11"/>
  <c r="E231" i="11"/>
  <c r="D231" i="11"/>
  <c r="E230" i="11"/>
  <c r="D230" i="11"/>
  <c r="E229" i="11"/>
  <c r="D229" i="11"/>
  <c r="E228" i="11"/>
  <c r="D228" i="11"/>
  <c r="E227" i="11"/>
  <c r="D227" i="11"/>
  <c r="E226" i="11"/>
  <c r="D226" i="11"/>
  <c r="E225" i="11"/>
  <c r="D225" i="11"/>
  <c r="E224" i="11"/>
  <c r="D224" i="11"/>
  <c r="E223" i="11"/>
  <c r="D223" i="11"/>
  <c r="E222" i="11"/>
  <c r="D222" i="11"/>
  <c r="E221" i="11"/>
  <c r="D221" i="11"/>
  <c r="E220" i="11"/>
  <c r="D220" i="11"/>
  <c r="E219" i="11"/>
  <c r="D219" i="11"/>
  <c r="E218" i="11"/>
  <c r="D218" i="11"/>
  <c r="E217" i="11"/>
  <c r="D217" i="11"/>
  <c r="E216" i="11"/>
  <c r="D216" i="11"/>
  <c r="E215" i="11"/>
  <c r="D215" i="11"/>
  <c r="E214" i="11"/>
  <c r="D214" i="11"/>
  <c r="E213" i="11"/>
  <c r="D213" i="11"/>
  <c r="E212" i="11"/>
  <c r="D212" i="11"/>
  <c r="E211" i="11"/>
  <c r="D211" i="11"/>
  <c r="E210" i="11"/>
  <c r="D210" i="11"/>
  <c r="E209" i="11"/>
  <c r="D209" i="11"/>
  <c r="E208" i="11"/>
  <c r="D208" i="11"/>
  <c r="E207" i="11"/>
  <c r="D207" i="11"/>
  <c r="E206" i="11"/>
  <c r="D206" i="11"/>
  <c r="C206" i="11"/>
  <c r="E205" i="11"/>
  <c r="D205" i="11"/>
  <c r="E204" i="11"/>
  <c r="D204" i="11"/>
  <c r="E203" i="11"/>
  <c r="D203" i="11"/>
  <c r="E202" i="11"/>
  <c r="D202" i="11"/>
  <c r="E201" i="11"/>
  <c r="D201" i="11"/>
  <c r="E200" i="11"/>
  <c r="D200" i="11"/>
  <c r="E199" i="11"/>
  <c r="D199" i="11"/>
  <c r="E198" i="11"/>
  <c r="D198" i="11"/>
  <c r="E197" i="11"/>
  <c r="D197" i="11"/>
  <c r="E196" i="11"/>
  <c r="D196" i="11"/>
  <c r="E195" i="11"/>
  <c r="D195" i="11"/>
  <c r="E194" i="11"/>
  <c r="D194" i="11"/>
  <c r="E193" i="11"/>
  <c r="D193" i="11"/>
  <c r="E192" i="11"/>
  <c r="D192" i="11"/>
  <c r="E191" i="11"/>
  <c r="D191" i="11"/>
  <c r="C191" i="11"/>
  <c r="E190" i="11"/>
  <c r="D190" i="11"/>
  <c r="C190" i="11"/>
  <c r="B190" i="11"/>
  <c r="E189" i="11"/>
  <c r="D189" i="11"/>
  <c r="E188" i="11"/>
  <c r="D188" i="11"/>
  <c r="E187" i="11"/>
  <c r="D187" i="11"/>
  <c r="C187" i="11"/>
  <c r="E186" i="11"/>
  <c r="D186" i="11"/>
  <c r="E185" i="11"/>
  <c r="D185" i="11"/>
  <c r="E184" i="11"/>
  <c r="D184" i="11"/>
  <c r="E183" i="11"/>
  <c r="D183" i="11"/>
  <c r="E182" i="11"/>
  <c r="D182" i="11"/>
  <c r="E181" i="11"/>
  <c r="D181" i="11"/>
  <c r="E180" i="11"/>
  <c r="D180" i="11"/>
  <c r="E179" i="11"/>
  <c r="D179" i="11"/>
  <c r="E178" i="11"/>
  <c r="D178" i="11"/>
  <c r="E177" i="11"/>
  <c r="D177" i="11"/>
  <c r="E176" i="11"/>
  <c r="D176" i="11"/>
  <c r="E175" i="11"/>
  <c r="D175" i="11"/>
  <c r="E174" i="11"/>
  <c r="D174" i="11"/>
  <c r="E173" i="11"/>
  <c r="D173" i="11"/>
  <c r="E172" i="11"/>
  <c r="D172" i="11"/>
  <c r="E171" i="11"/>
  <c r="D171" i="11"/>
  <c r="E170" i="11"/>
  <c r="D170" i="11"/>
  <c r="E169" i="11"/>
  <c r="D169" i="11"/>
  <c r="E168" i="11"/>
  <c r="D168" i="11"/>
  <c r="E167" i="11"/>
  <c r="D167" i="11"/>
  <c r="E166" i="11"/>
  <c r="D166" i="11"/>
  <c r="E165" i="11"/>
  <c r="D165" i="11"/>
  <c r="E164" i="11"/>
  <c r="D164" i="11"/>
  <c r="E163" i="11"/>
  <c r="D163" i="11"/>
  <c r="E162" i="11"/>
  <c r="D162" i="11"/>
  <c r="E161" i="11"/>
  <c r="D161" i="11"/>
  <c r="E160" i="11"/>
  <c r="D160" i="11"/>
  <c r="E159" i="11"/>
  <c r="D159" i="11"/>
  <c r="E158" i="11"/>
  <c r="D158" i="11"/>
  <c r="C158" i="11"/>
  <c r="E157" i="11"/>
  <c r="D157" i="11"/>
  <c r="E156" i="11"/>
  <c r="D156" i="11"/>
  <c r="E155" i="11"/>
  <c r="D155" i="11"/>
  <c r="E154" i="11"/>
  <c r="D154" i="11"/>
  <c r="E153" i="11"/>
  <c r="D153" i="11"/>
  <c r="E152" i="11"/>
  <c r="D152" i="11"/>
  <c r="E151" i="11"/>
  <c r="D151" i="11"/>
  <c r="E150" i="11"/>
  <c r="D150" i="11"/>
  <c r="E149" i="11"/>
  <c r="D149" i="11"/>
  <c r="E148" i="11"/>
  <c r="D148" i="11"/>
  <c r="E147" i="11"/>
  <c r="D147" i="11"/>
  <c r="E146" i="11"/>
  <c r="D146" i="11"/>
  <c r="E145" i="11"/>
  <c r="D145" i="11"/>
  <c r="E144" i="11"/>
  <c r="D144" i="11"/>
  <c r="E143" i="11"/>
  <c r="D143" i="11"/>
  <c r="E142" i="11"/>
  <c r="D142" i="11"/>
  <c r="E141" i="11"/>
  <c r="D141" i="11"/>
  <c r="E140" i="11"/>
  <c r="D140" i="11"/>
  <c r="E139" i="11"/>
  <c r="D139" i="11"/>
  <c r="E138" i="11"/>
  <c r="D138" i="11"/>
  <c r="E137" i="11"/>
  <c r="D137" i="11"/>
  <c r="E136" i="11"/>
  <c r="D136" i="11"/>
  <c r="E135" i="11"/>
  <c r="D135" i="11"/>
  <c r="E134" i="11"/>
  <c r="D134" i="11"/>
  <c r="C134" i="11"/>
  <c r="E133" i="11"/>
  <c r="D133" i="11"/>
  <c r="E132" i="11"/>
  <c r="D132" i="11"/>
  <c r="E131" i="11"/>
  <c r="D131" i="11"/>
  <c r="E130" i="11"/>
  <c r="D130" i="11"/>
  <c r="E129" i="11"/>
  <c r="D129" i="11"/>
  <c r="E128" i="11"/>
  <c r="D128" i="11"/>
  <c r="E127" i="11"/>
  <c r="D127" i="11"/>
  <c r="E126" i="11"/>
  <c r="D126" i="11"/>
  <c r="E125" i="11"/>
  <c r="D125" i="11"/>
  <c r="C125" i="11"/>
  <c r="E124" i="11"/>
  <c r="D124" i="11"/>
  <c r="E123" i="11"/>
  <c r="D123" i="11"/>
  <c r="E122" i="11"/>
  <c r="D122" i="11"/>
  <c r="E121" i="11"/>
  <c r="D121" i="11"/>
  <c r="E120" i="11"/>
  <c r="D120" i="11"/>
  <c r="E119" i="11"/>
  <c r="D119" i="11"/>
  <c r="E118" i="11"/>
  <c r="D118" i="11"/>
  <c r="E117" i="11"/>
  <c r="D117" i="11"/>
  <c r="E116" i="11"/>
  <c r="D116" i="11"/>
  <c r="E115" i="11"/>
  <c r="D115" i="11"/>
  <c r="E114" i="11"/>
  <c r="D114" i="11"/>
  <c r="E113" i="11"/>
  <c r="D113" i="11"/>
  <c r="C113" i="11"/>
  <c r="E112" i="11"/>
  <c r="D112" i="11"/>
  <c r="E111" i="11"/>
  <c r="D111" i="11"/>
  <c r="E110" i="11"/>
  <c r="D110" i="11"/>
  <c r="E109" i="11"/>
  <c r="D109" i="11"/>
  <c r="E108" i="11"/>
  <c r="D108" i="11"/>
  <c r="E107" i="11"/>
  <c r="D107" i="11"/>
  <c r="E106" i="11"/>
  <c r="D106" i="11"/>
  <c r="E105" i="11"/>
  <c r="D105" i="11"/>
  <c r="E104" i="11"/>
  <c r="D104" i="11"/>
  <c r="E103" i="11"/>
  <c r="D103" i="1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D81" i="11"/>
  <c r="E80" i="11"/>
  <c r="D80" i="1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C66" i="11"/>
  <c r="E65" i="11"/>
  <c r="D65" i="11"/>
  <c r="C65" i="11"/>
  <c r="B65" i="11"/>
  <c r="E64" i="11"/>
  <c r="D64" i="11"/>
  <c r="E63" i="11"/>
  <c r="D63" i="11"/>
  <c r="E62" i="11"/>
  <c r="D62" i="11"/>
  <c r="E61" i="11"/>
  <c r="D61" i="11"/>
  <c r="E60" i="11"/>
  <c r="D60" i="11"/>
  <c r="C60" i="11"/>
  <c r="E59" i="11"/>
  <c r="D59" i="11"/>
  <c r="E58" i="11"/>
  <c r="D58" i="11"/>
  <c r="E57" i="11"/>
  <c r="D57" i="11"/>
  <c r="E56" i="11"/>
  <c r="D56" i="11"/>
  <c r="E55" i="11"/>
  <c r="D55" i="11"/>
  <c r="C55" i="11"/>
  <c r="E54" i="11"/>
  <c r="D54" i="11"/>
  <c r="E53" i="11"/>
  <c r="D53" i="11"/>
  <c r="E52" i="11"/>
  <c r="D52" i="11"/>
  <c r="E51" i="11"/>
  <c r="D51" i="11"/>
  <c r="C51" i="11"/>
  <c r="E50" i="11"/>
  <c r="D50" i="11"/>
  <c r="E49" i="11"/>
  <c r="D49" i="11"/>
  <c r="E48" i="11"/>
  <c r="D48" i="11"/>
  <c r="C48" i="11"/>
  <c r="E47" i="11"/>
  <c r="D47" i="11"/>
  <c r="C47" i="11"/>
  <c r="B47" i="11"/>
  <c r="E46" i="11"/>
  <c r="D46" i="11"/>
  <c r="C46" i="11"/>
  <c r="B46" i="11"/>
  <c r="A46" i="11"/>
  <c r="E45" i="11"/>
  <c r="D45" i="11"/>
  <c r="E44" i="11"/>
  <c r="D44" i="11"/>
  <c r="E43" i="11"/>
  <c r="D43" i="11"/>
  <c r="C43" i="11"/>
  <c r="E42" i="11"/>
  <c r="D42" i="11"/>
  <c r="E41" i="11"/>
  <c r="D41" i="11"/>
  <c r="E40" i="11"/>
  <c r="D40" i="11"/>
  <c r="E39" i="11"/>
  <c r="D39" i="11"/>
  <c r="C39" i="11"/>
  <c r="E38" i="11"/>
  <c r="D38" i="11"/>
  <c r="E37" i="11"/>
  <c r="D37" i="11"/>
  <c r="C37" i="11"/>
  <c r="E36" i="11"/>
  <c r="D36" i="11"/>
  <c r="C36" i="11"/>
  <c r="B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C28" i="11"/>
  <c r="E27" i="11"/>
  <c r="D27" i="11"/>
  <c r="C27" i="11"/>
  <c r="B27" i="11"/>
  <c r="E26" i="11"/>
  <c r="D26" i="11"/>
  <c r="E25" i="11"/>
  <c r="D25" i="11"/>
  <c r="C25" i="11"/>
  <c r="E24" i="11"/>
  <c r="D24" i="11"/>
  <c r="E23" i="11"/>
  <c r="D23" i="11"/>
  <c r="C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C15" i="11"/>
  <c r="E14" i="11"/>
  <c r="D14" i="11"/>
  <c r="E13" i="11"/>
  <c r="D13" i="11"/>
  <c r="E12" i="11"/>
  <c r="D12" i="11"/>
  <c r="E11" i="11"/>
  <c r="D11" i="11"/>
  <c r="C11" i="11"/>
  <c r="E10" i="11"/>
  <c r="D10" i="11"/>
  <c r="C10" i="11"/>
  <c r="B10" i="11"/>
  <c r="E9" i="11"/>
  <c r="D9" i="11"/>
  <c r="C9" i="11"/>
  <c r="B9" i="11"/>
  <c r="A9" i="11"/>
  <c r="E8" i="11"/>
  <c r="D8" i="11"/>
  <c r="C8" i="11"/>
  <c r="B8" i="11"/>
  <c r="A8" i="11"/>
  <c r="E7" i="11"/>
  <c r="D7" i="11"/>
  <c r="M17" i="7" l="1"/>
  <c r="M14" i="7"/>
  <c r="M24" i="7"/>
  <c r="M34" i="7"/>
  <c r="M10" i="7" l="1"/>
  <c r="H143" i="7" l="1"/>
  <c r="I143" i="7"/>
  <c r="G143" i="7"/>
  <c r="F143" i="7"/>
  <c r="M9" i="7"/>
  <c r="G35" i="10"/>
  <c r="G38" i="10" s="1"/>
  <c r="H35" i="10" s="1"/>
  <c r="H38" i="10" s="1"/>
  <c r="I35" i="10" s="1"/>
  <c r="I38" i="10" s="1"/>
  <c r="J35" i="10" s="1"/>
  <c r="J38" i="10" s="1"/>
  <c r="M8" i="7" l="1"/>
  <c r="E143" i="7" l="1"/>
  <c r="M7" i="7"/>
  <c r="M143" i="7" l="1"/>
  <c r="W46" i="11" l="1"/>
  <c r="X46" i="11"/>
  <c r="Z46" i="11" s="1"/>
  <c r="AA46" i="11" s="1"/>
  <c r="W47" i="11"/>
  <c r="X47" i="11"/>
  <c r="W48" i="11"/>
  <c r="X48" i="11"/>
  <c r="Z48" i="11" s="1"/>
  <c r="AA48" i="11" s="1"/>
  <c r="W49" i="11"/>
  <c r="X49" i="11"/>
  <c r="W50" i="11"/>
  <c r="X50" i="11"/>
  <c r="Z50" i="11" s="1"/>
  <c r="AA50" i="11" s="1"/>
  <c r="W51" i="11"/>
  <c r="X51" i="11"/>
  <c r="W52" i="11"/>
  <c r="X52" i="11"/>
  <c r="Z52" i="11" s="1"/>
  <c r="AA52" i="11" s="1"/>
  <c r="W53" i="11"/>
  <c r="X53" i="11"/>
  <c r="W54" i="11"/>
  <c r="X54" i="11"/>
  <c r="Z54" i="11" s="1"/>
  <c r="AA54" i="11" s="1"/>
  <c r="W55" i="11"/>
  <c r="X55" i="11"/>
  <c r="W56" i="11"/>
  <c r="X56" i="11"/>
  <c r="Z56" i="11" s="1"/>
  <c r="AA56" i="11" s="1"/>
  <c r="W57" i="11"/>
  <c r="X57" i="11"/>
  <c r="W58" i="11"/>
  <c r="X58" i="11"/>
  <c r="Z58" i="11" s="1"/>
  <c r="AA58" i="11" s="1"/>
  <c r="W59" i="11"/>
  <c r="X59" i="11"/>
  <c r="W60" i="11"/>
  <c r="X60" i="11"/>
  <c r="Z60" i="11" s="1"/>
  <c r="AA60" i="11" s="1"/>
  <c r="W61" i="11"/>
  <c r="X61" i="11"/>
  <c r="W62" i="11"/>
  <c r="X62" i="11"/>
  <c r="Z62" i="11" s="1"/>
  <c r="AA62" i="11" s="1"/>
  <c r="W63" i="11"/>
  <c r="X63" i="11"/>
  <c r="W64" i="11"/>
  <c r="X64" i="11"/>
  <c r="Z64" i="11" s="1"/>
  <c r="AA64" i="11" s="1"/>
  <c r="W65" i="11"/>
  <c r="X65" i="11"/>
  <c r="W66" i="11"/>
  <c r="X66" i="11"/>
  <c r="Z66" i="11" s="1"/>
  <c r="AA66" i="11" s="1"/>
  <c r="W67" i="11"/>
  <c r="X67" i="11"/>
  <c r="W68" i="11"/>
  <c r="X68" i="11"/>
  <c r="Z68" i="11" s="1"/>
  <c r="AA68" i="11" s="1"/>
  <c r="W69" i="11"/>
  <c r="X69" i="11"/>
  <c r="W70" i="11"/>
  <c r="X70" i="11"/>
  <c r="Z70" i="11" s="1"/>
  <c r="AA70" i="11" s="1"/>
  <c r="W71" i="11"/>
  <c r="X71" i="11"/>
  <c r="W72" i="11"/>
  <c r="X72" i="11"/>
  <c r="Z72" i="11" s="1"/>
  <c r="AA72" i="11" s="1"/>
  <c r="W73" i="11"/>
  <c r="X73" i="11"/>
  <c r="W74" i="11"/>
  <c r="X74" i="11"/>
  <c r="Z74" i="11" s="1"/>
  <c r="AA74" i="11" s="1"/>
  <c r="W75" i="11"/>
  <c r="X75" i="11"/>
  <c r="W76" i="11"/>
  <c r="X76" i="11"/>
  <c r="Z76" i="11" s="1"/>
  <c r="AA76" i="11" s="1"/>
  <c r="W77" i="11"/>
  <c r="X77" i="11"/>
  <c r="W78" i="11"/>
  <c r="X78" i="11"/>
  <c r="Z78" i="11" s="1"/>
  <c r="AA78" i="11" s="1"/>
  <c r="W79" i="11"/>
  <c r="X79" i="11"/>
  <c r="W80" i="11"/>
  <c r="X80" i="11"/>
  <c r="Z80" i="11" s="1"/>
  <c r="AA80" i="11" s="1"/>
  <c r="W81" i="11"/>
  <c r="X81" i="11"/>
  <c r="W82" i="11"/>
  <c r="X82" i="11"/>
  <c r="Z82" i="11" s="1"/>
  <c r="AA82" i="11" s="1"/>
  <c r="W83" i="11"/>
  <c r="X83" i="11"/>
  <c r="W84" i="11"/>
  <c r="X84" i="11"/>
  <c r="Z84" i="11" s="1"/>
  <c r="AA84" i="11" s="1"/>
  <c r="W85" i="11"/>
  <c r="X85" i="11"/>
  <c r="W86" i="11"/>
  <c r="X86" i="11"/>
  <c r="Z86" i="11" s="1"/>
  <c r="AA86" i="11" s="1"/>
  <c r="W87" i="11"/>
  <c r="X87" i="11"/>
  <c r="W88" i="11"/>
  <c r="X88" i="11"/>
  <c r="Z88" i="11" s="1"/>
  <c r="AA88" i="11" s="1"/>
  <c r="W89" i="11"/>
  <c r="X89" i="11"/>
  <c r="W90" i="11"/>
  <c r="X90" i="11"/>
  <c r="Z90" i="11" s="1"/>
  <c r="AA90" i="11" s="1"/>
  <c r="W91" i="11"/>
  <c r="X91" i="11"/>
  <c r="W92" i="11"/>
  <c r="X92" i="11"/>
  <c r="Z92" i="11" s="1"/>
  <c r="AA92" i="11" s="1"/>
  <c r="W93" i="11"/>
  <c r="X93" i="11"/>
  <c r="W94" i="11"/>
  <c r="X94" i="11"/>
  <c r="Z94" i="11" s="1"/>
  <c r="AA94" i="11" s="1"/>
  <c r="W95" i="11"/>
  <c r="X95" i="11"/>
  <c r="W96" i="11"/>
  <c r="X96" i="11"/>
  <c r="Z96" i="11" s="1"/>
  <c r="AA96" i="11" s="1"/>
  <c r="W97" i="11"/>
  <c r="X97" i="11"/>
  <c r="W98" i="11"/>
  <c r="X98" i="11"/>
  <c r="Z98" i="11" s="1"/>
  <c r="AA98" i="11" s="1"/>
  <c r="W99" i="11"/>
  <c r="X99" i="11"/>
  <c r="W100" i="11"/>
  <c r="X100" i="11"/>
  <c r="Z100" i="11" s="1"/>
  <c r="AA100" i="11" s="1"/>
  <c r="W101" i="11"/>
  <c r="X101" i="11"/>
  <c r="W102" i="11"/>
  <c r="X102" i="11"/>
  <c r="Z102" i="11" s="1"/>
  <c r="AA102" i="11" s="1"/>
  <c r="W103" i="11"/>
  <c r="X103" i="11"/>
  <c r="W104" i="11"/>
  <c r="X104" i="11"/>
  <c r="Z104" i="11" s="1"/>
  <c r="AA104" i="11" s="1"/>
  <c r="W105" i="11"/>
  <c r="X105" i="11"/>
  <c r="W106" i="11"/>
  <c r="X106" i="11"/>
  <c r="Z106" i="11" s="1"/>
  <c r="AA106" i="11" s="1"/>
  <c r="W107" i="11"/>
  <c r="X107" i="11"/>
  <c r="W108" i="11"/>
  <c r="X108" i="11"/>
  <c r="Z108" i="11" s="1"/>
  <c r="AA108" i="11" s="1"/>
  <c r="W109" i="11"/>
  <c r="X109" i="11"/>
  <c r="W110" i="11"/>
  <c r="X110" i="11"/>
  <c r="Z110" i="11" s="1"/>
  <c r="AA110" i="11" s="1"/>
  <c r="W111" i="11"/>
  <c r="X111" i="11"/>
  <c r="W112" i="11"/>
  <c r="X112" i="11"/>
  <c r="Z112" i="11" s="1"/>
  <c r="AA112" i="11" s="1"/>
  <c r="W113" i="11"/>
  <c r="X113" i="11"/>
  <c r="W114" i="11"/>
  <c r="X114" i="11"/>
  <c r="Z114" i="11" s="1"/>
  <c r="AA114" i="11" s="1"/>
  <c r="W115" i="11"/>
  <c r="X115" i="11"/>
  <c r="W116" i="11"/>
  <c r="X116" i="11"/>
  <c r="Z116" i="11" s="1"/>
  <c r="AA116" i="11" s="1"/>
  <c r="W117" i="11"/>
  <c r="X117" i="11"/>
  <c r="W118" i="11"/>
  <c r="X118" i="11"/>
  <c r="Z118" i="11" s="1"/>
  <c r="AA118" i="11" s="1"/>
  <c r="W119" i="11"/>
  <c r="X119" i="11"/>
  <c r="W120" i="11"/>
  <c r="X120" i="11"/>
  <c r="Z120" i="11" s="1"/>
  <c r="AA120" i="11" s="1"/>
  <c r="W121" i="11"/>
  <c r="X121" i="11"/>
  <c r="W122" i="11"/>
  <c r="X122" i="11"/>
  <c r="Z122" i="11" s="1"/>
  <c r="AA122" i="11" s="1"/>
  <c r="W123" i="11"/>
  <c r="X123" i="11"/>
  <c r="W124" i="11"/>
  <c r="X124" i="11"/>
  <c r="Z124" i="11" s="1"/>
  <c r="AA124" i="11" s="1"/>
  <c r="W125" i="11"/>
  <c r="X125" i="11"/>
  <c r="W126" i="11"/>
  <c r="X126" i="11"/>
  <c r="Z126" i="11" s="1"/>
  <c r="AA126" i="11" s="1"/>
  <c r="W127" i="11"/>
  <c r="X127" i="11"/>
  <c r="W128" i="11"/>
  <c r="X128" i="11"/>
  <c r="Z128" i="11" s="1"/>
  <c r="AA128" i="11" s="1"/>
  <c r="W129" i="11"/>
  <c r="X129" i="11"/>
  <c r="W130" i="11"/>
  <c r="X130" i="11"/>
  <c r="Z130" i="11" s="1"/>
  <c r="AA130" i="11" s="1"/>
  <c r="W131" i="11"/>
  <c r="X131" i="11"/>
  <c r="W132" i="11"/>
  <c r="X132" i="11"/>
  <c r="Z132" i="11" s="1"/>
  <c r="AA132" i="11" s="1"/>
  <c r="W133" i="11"/>
  <c r="X133" i="11"/>
  <c r="W134" i="11"/>
  <c r="X134" i="11"/>
  <c r="Z134" i="11" s="1"/>
  <c r="AA134" i="11" s="1"/>
  <c r="W135" i="11"/>
  <c r="X135" i="11"/>
  <c r="W136" i="11"/>
  <c r="X136" i="11"/>
  <c r="Z136" i="11" s="1"/>
  <c r="AA136" i="11" s="1"/>
  <c r="W137" i="11"/>
  <c r="X137" i="11"/>
  <c r="W138" i="11"/>
  <c r="X138" i="11"/>
  <c r="Z138" i="11" s="1"/>
  <c r="AA138" i="11" s="1"/>
  <c r="W139" i="11"/>
  <c r="X139" i="11"/>
  <c r="W140" i="11"/>
  <c r="X140" i="11"/>
  <c r="Z140" i="11" s="1"/>
  <c r="AA140" i="11" s="1"/>
  <c r="W141" i="11"/>
  <c r="X141" i="11"/>
  <c r="W142" i="11"/>
  <c r="X142" i="11"/>
  <c r="Z142" i="11" s="1"/>
  <c r="AA142" i="11" s="1"/>
  <c r="W143" i="11"/>
  <c r="X143" i="11"/>
  <c r="W144" i="11"/>
  <c r="X144" i="11"/>
  <c r="Z144" i="11" s="1"/>
  <c r="AA144" i="11" s="1"/>
  <c r="W145" i="11"/>
  <c r="X145" i="11"/>
  <c r="W146" i="11"/>
  <c r="X146" i="11"/>
  <c r="Z146" i="11" s="1"/>
  <c r="AA146" i="11" s="1"/>
  <c r="W147" i="11"/>
  <c r="X147" i="11"/>
  <c r="W148" i="11"/>
  <c r="X148" i="11"/>
  <c r="Z148" i="11" s="1"/>
  <c r="AA148" i="11" s="1"/>
  <c r="W149" i="11"/>
  <c r="X149" i="11"/>
  <c r="W150" i="11"/>
  <c r="X150" i="11"/>
  <c r="Z150" i="11" s="1"/>
  <c r="AA150" i="11" s="1"/>
  <c r="W151" i="11"/>
  <c r="X151" i="11"/>
  <c r="W152" i="11"/>
  <c r="X152" i="11"/>
  <c r="Z152" i="11" s="1"/>
  <c r="AA152" i="11" s="1"/>
  <c r="W153" i="11"/>
  <c r="X153" i="11"/>
  <c r="W154" i="11"/>
  <c r="X154" i="11"/>
  <c r="Z154" i="11" s="1"/>
  <c r="AA154" i="11" s="1"/>
  <c r="W155" i="11"/>
  <c r="X155" i="11"/>
  <c r="W156" i="11"/>
  <c r="X156" i="11"/>
  <c r="Z156" i="11" s="1"/>
  <c r="AA156" i="11" s="1"/>
  <c r="W157" i="11"/>
  <c r="X157" i="11"/>
  <c r="W158" i="11"/>
  <c r="X158" i="11"/>
  <c r="Z158" i="11" s="1"/>
  <c r="AA158" i="11" s="1"/>
  <c r="W159" i="11"/>
  <c r="X159" i="11"/>
  <c r="W160" i="11"/>
  <c r="X160" i="11"/>
  <c r="Z160" i="11" s="1"/>
  <c r="AA160" i="11" s="1"/>
  <c r="W161" i="11"/>
  <c r="X161" i="11"/>
  <c r="W162" i="11"/>
  <c r="X162" i="11"/>
  <c r="Z162" i="11" s="1"/>
  <c r="AA162" i="11" s="1"/>
  <c r="W163" i="11"/>
  <c r="X163" i="11"/>
  <c r="W164" i="11"/>
  <c r="X164" i="11"/>
  <c r="Z164" i="11" s="1"/>
  <c r="AA164" i="11" s="1"/>
  <c r="W165" i="11"/>
  <c r="X165" i="11"/>
  <c r="W166" i="11"/>
  <c r="X166" i="11"/>
  <c r="Z166" i="11" s="1"/>
  <c r="AA166" i="11" s="1"/>
  <c r="W167" i="11"/>
  <c r="X167" i="11"/>
  <c r="W168" i="11"/>
  <c r="X168" i="11"/>
  <c r="Z168" i="11" s="1"/>
  <c r="AA168" i="11" s="1"/>
  <c r="W169" i="11"/>
  <c r="X169" i="11"/>
  <c r="W170" i="11"/>
  <c r="X170" i="11"/>
  <c r="Z170" i="11" s="1"/>
  <c r="AA170" i="11" s="1"/>
  <c r="W171" i="11"/>
  <c r="X171" i="11"/>
  <c r="W172" i="11"/>
  <c r="X172" i="11"/>
  <c r="Z172" i="11" s="1"/>
  <c r="AA172" i="11" s="1"/>
  <c r="W173" i="11"/>
  <c r="X173" i="11"/>
  <c r="W174" i="11"/>
  <c r="X174" i="11"/>
  <c r="Z174" i="11" s="1"/>
  <c r="AA174" i="11" s="1"/>
  <c r="W175" i="11"/>
  <c r="X175" i="11"/>
  <c r="W176" i="11"/>
  <c r="X176" i="11"/>
  <c r="Z176" i="11" s="1"/>
  <c r="AA176" i="11" s="1"/>
  <c r="W177" i="11"/>
  <c r="X177" i="11"/>
  <c r="W178" i="11"/>
  <c r="X178" i="11"/>
  <c r="Z178" i="11" s="1"/>
  <c r="AA178" i="11" s="1"/>
  <c r="W179" i="11"/>
  <c r="X179" i="11"/>
  <c r="W180" i="11"/>
  <c r="X180" i="11"/>
  <c r="Z180" i="11" s="1"/>
  <c r="AA180" i="11" s="1"/>
  <c r="W181" i="11"/>
  <c r="X181" i="11"/>
  <c r="W182" i="11"/>
  <c r="X182" i="11"/>
  <c r="Z182" i="11" s="1"/>
  <c r="AA182" i="11" s="1"/>
  <c r="W183" i="11"/>
  <c r="X183" i="11"/>
  <c r="W184" i="11"/>
  <c r="X184" i="11"/>
  <c r="Z184" i="11" s="1"/>
  <c r="AA184" i="11" s="1"/>
  <c r="W185" i="11"/>
  <c r="X185" i="11"/>
  <c r="W186" i="11"/>
  <c r="X186" i="11"/>
  <c r="Z186" i="11" s="1"/>
  <c r="AA186" i="11" s="1"/>
  <c r="W187" i="11"/>
  <c r="X187" i="11"/>
  <c r="W188" i="11"/>
  <c r="X188" i="11"/>
  <c r="Z188" i="11" s="1"/>
  <c r="AA188" i="11" s="1"/>
  <c r="W189" i="11"/>
  <c r="X189" i="11"/>
  <c r="W190" i="11"/>
  <c r="X190" i="11"/>
  <c r="Z190" i="11" s="1"/>
  <c r="AA190" i="11" s="1"/>
  <c r="W191" i="11"/>
  <c r="X191" i="11"/>
  <c r="W192" i="11"/>
  <c r="X192" i="11"/>
  <c r="Z192" i="11" s="1"/>
  <c r="AA192" i="11" s="1"/>
  <c r="W193" i="11"/>
  <c r="X193" i="11"/>
  <c r="W194" i="11"/>
  <c r="X194" i="11"/>
  <c r="Z194" i="11" s="1"/>
  <c r="AA194" i="11" s="1"/>
  <c r="W195" i="11"/>
  <c r="X195" i="11"/>
  <c r="W196" i="11"/>
  <c r="X196" i="11"/>
  <c r="Z196" i="11" s="1"/>
  <c r="AA196" i="11" s="1"/>
  <c r="W197" i="11"/>
  <c r="X197" i="11"/>
  <c r="W198" i="11"/>
  <c r="X198" i="11"/>
  <c r="Z198" i="11" s="1"/>
  <c r="AA198" i="11" s="1"/>
  <c r="W199" i="11"/>
  <c r="X199" i="11"/>
  <c r="W200" i="11"/>
  <c r="X200" i="11"/>
  <c r="Z200" i="11" s="1"/>
  <c r="AA200" i="11" s="1"/>
  <c r="W201" i="11"/>
  <c r="X201" i="11"/>
  <c r="W202" i="11"/>
  <c r="X202" i="11"/>
  <c r="Z202" i="11" s="1"/>
  <c r="AA202" i="11" s="1"/>
  <c r="W203" i="11"/>
  <c r="X203" i="11"/>
  <c r="W204" i="11"/>
  <c r="X204" i="11"/>
  <c r="Z204" i="11" s="1"/>
  <c r="AA204" i="11" s="1"/>
  <c r="W205" i="11"/>
  <c r="X205" i="11"/>
  <c r="W206" i="11"/>
  <c r="X206" i="11"/>
  <c r="Z206" i="11" s="1"/>
  <c r="AA206" i="11" s="1"/>
  <c r="W207" i="11"/>
  <c r="X207" i="11"/>
  <c r="W208" i="11"/>
  <c r="X208" i="11"/>
  <c r="Z208" i="11" s="1"/>
  <c r="AA208" i="11" s="1"/>
  <c r="W209" i="11"/>
  <c r="X209" i="11"/>
  <c r="W210" i="11"/>
  <c r="X210" i="11"/>
  <c r="Z210" i="11" s="1"/>
  <c r="AA210" i="11" s="1"/>
  <c r="W211" i="11"/>
  <c r="X211" i="11"/>
  <c r="W212" i="11"/>
  <c r="X212" i="11"/>
  <c r="Z212" i="11" s="1"/>
  <c r="AA212" i="11" s="1"/>
  <c r="W213" i="11"/>
  <c r="X213" i="11"/>
  <c r="W214" i="11"/>
  <c r="X214" i="11"/>
  <c r="Z214" i="11" s="1"/>
  <c r="AA214" i="11" s="1"/>
  <c r="W215" i="11"/>
  <c r="X215" i="11"/>
  <c r="W216" i="11"/>
  <c r="X216" i="11"/>
  <c r="Z216" i="11" s="1"/>
  <c r="AA216" i="11" s="1"/>
  <c r="W217" i="11"/>
  <c r="X217" i="11"/>
  <c r="W218" i="11"/>
  <c r="X218" i="11"/>
  <c r="Z218" i="11" s="1"/>
  <c r="AA218" i="11" s="1"/>
  <c r="W219" i="11"/>
  <c r="X219" i="11"/>
  <c r="W220" i="11"/>
  <c r="X220" i="11"/>
  <c r="Z220" i="11" s="1"/>
  <c r="AA220" i="11" s="1"/>
  <c r="W221" i="11"/>
  <c r="X221" i="11"/>
  <c r="W222" i="11"/>
  <c r="X222" i="11"/>
  <c r="Z222" i="11" s="1"/>
  <c r="AA222" i="11" s="1"/>
  <c r="W223" i="11"/>
  <c r="X223" i="11"/>
  <c r="W224" i="11"/>
  <c r="X224" i="11"/>
  <c r="Z224" i="11" s="1"/>
  <c r="AA224" i="11" s="1"/>
  <c r="W225" i="11"/>
  <c r="X225" i="11"/>
  <c r="W226" i="11"/>
  <c r="X226" i="11"/>
  <c r="Z226" i="11" s="1"/>
  <c r="AA226" i="11" s="1"/>
  <c r="W227" i="11"/>
  <c r="X227" i="11"/>
  <c r="W228" i="11"/>
  <c r="X228" i="11"/>
  <c r="Z228" i="11" s="1"/>
  <c r="AA228" i="11" s="1"/>
  <c r="W229" i="11"/>
  <c r="X229" i="11"/>
  <c r="W230" i="11"/>
  <c r="X230" i="11"/>
  <c r="Z230" i="11" s="1"/>
  <c r="AA230" i="11" s="1"/>
  <c r="W231" i="11"/>
  <c r="X231" i="11"/>
  <c r="W232" i="11"/>
  <c r="X232" i="11"/>
  <c r="Z232" i="11" s="1"/>
  <c r="AA232" i="11" s="1"/>
  <c r="W233" i="11"/>
  <c r="X233" i="11"/>
  <c r="W234" i="11"/>
  <c r="X234" i="11"/>
  <c r="Z234" i="11" s="1"/>
  <c r="AA234" i="11" s="1"/>
  <c r="W235" i="11"/>
  <c r="X235" i="11"/>
  <c r="W236" i="11"/>
  <c r="X236" i="11"/>
  <c r="Z236" i="11" s="1"/>
  <c r="AA236" i="11" s="1"/>
  <c r="W237" i="11"/>
  <c r="X237" i="11"/>
  <c r="W238" i="11"/>
  <c r="X238" i="11"/>
  <c r="Z238" i="11" s="1"/>
  <c r="AA238" i="11" s="1"/>
  <c r="W239" i="11"/>
  <c r="X239" i="11"/>
  <c r="W240" i="11"/>
  <c r="X240" i="11"/>
  <c r="Z240" i="11" s="1"/>
  <c r="AA240" i="11" s="1"/>
  <c r="W241" i="11"/>
  <c r="X241" i="11"/>
  <c r="W242" i="11"/>
  <c r="X242" i="11"/>
  <c r="Z242" i="11" s="1"/>
  <c r="AA242" i="11" s="1"/>
  <c r="W243" i="11"/>
  <c r="X243" i="11"/>
  <c r="W244" i="11"/>
  <c r="X244" i="11"/>
  <c r="Z244" i="11" s="1"/>
  <c r="AA244" i="11" s="1"/>
  <c r="W245" i="11"/>
  <c r="X245" i="11"/>
  <c r="W246" i="11"/>
  <c r="X246" i="11"/>
  <c r="Z246" i="11" s="1"/>
  <c r="AA246" i="11" s="1"/>
  <c r="W247" i="11"/>
  <c r="X247" i="11"/>
  <c r="W248" i="11"/>
  <c r="X248" i="11"/>
  <c r="Z248" i="11" s="1"/>
  <c r="AA248" i="11" s="1"/>
  <c r="W249" i="11"/>
  <c r="X249" i="11"/>
  <c r="W250" i="11"/>
  <c r="X250" i="11"/>
  <c r="Z250" i="11" s="1"/>
  <c r="AA250" i="11" s="1"/>
  <c r="W251" i="11"/>
  <c r="X251" i="11"/>
  <c r="W252" i="11"/>
  <c r="X252" i="11"/>
  <c r="Z252" i="11" s="1"/>
  <c r="AA252" i="11" s="1"/>
  <c r="W253" i="11"/>
  <c r="X253" i="11"/>
  <c r="W254" i="11"/>
  <c r="X254" i="11"/>
  <c r="Z254" i="11" s="1"/>
  <c r="AA254" i="11" s="1"/>
  <c r="W255" i="11"/>
  <c r="X255" i="11"/>
  <c r="W256" i="11"/>
  <c r="X256" i="11"/>
  <c r="Z256" i="11" s="1"/>
  <c r="AA256" i="11" s="1"/>
  <c r="W257" i="11"/>
  <c r="X257" i="11"/>
  <c r="W258" i="11"/>
  <c r="X258" i="11"/>
  <c r="Z258" i="11" s="1"/>
  <c r="AA258" i="11" s="1"/>
  <c r="W259" i="11"/>
  <c r="X259" i="11"/>
  <c r="W260" i="11"/>
  <c r="X260" i="11"/>
  <c r="Z260" i="11" s="1"/>
  <c r="AA260" i="11" s="1"/>
  <c r="W261" i="11"/>
  <c r="X261" i="11"/>
  <c r="W262" i="11"/>
  <c r="X262" i="11"/>
  <c r="Z262" i="11" s="1"/>
  <c r="AA262" i="11" s="1"/>
  <c r="W263" i="11"/>
  <c r="X263" i="11"/>
  <c r="W264" i="11"/>
  <c r="X264" i="11"/>
  <c r="Z264" i="11" s="1"/>
  <c r="AA264" i="11" s="1"/>
  <c r="W265" i="11"/>
  <c r="X265" i="11"/>
  <c r="W266" i="11"/>
  <c r="X266" i="11"/>
  <c r="Z266" i="11" s="1"/>
  <c r="AA266" i="11" s="1"/>
  <c r="W267" i="11"/>
  <c r="X267" i="11"/>
  <c r="W268" i="11"/>
  <c r="X268" i="11"/>
  <c r="Z268" i="11" s="1"/>
  <c r="AA268" i="11" s="1"/>
  <c r="W269" i="11"/>
  <c r="X269" i="11"/>
  <c r="W270" i="11"/>
  <c r="X270" i="11"/>
  <c r="Z270" i="11" s="1"/>
  <c r="AA270" i="11" s="1"/>
  <c r="W271" i="11"/>
  <c r="X271" i="11"/>
  <c r="W272" i="11"/>
  <c r="X272" i="11"/>
  <c r="Z272" i="11" s="1"/>
  <c r="AA272" i="11" s="1"/>
  <c r="W273" i="11"/>
  <c r="X273" i="11"/>
  <c r="W274" i="11"/>
  <c r="X274" i="11"/>
  <c r="Z274" i="11" s="1"/>
  <c r="AA274" i="11" s="1"/>
  <c r="W275" i="11"/>
  <c r="X275" i="11"/>
  <c r="W276" i="11"/>
  <c r="X276" i="11"/>
  <c r="Z276" i="11" s="1"/>
  <c r="AA276" i="11" s="1"/>
  <c r="W277" i="11"/>
  <c r="X277" i="11"/>
  <c r="W278" i="11"/>
  <c r="X278" i="11"/>
  <c r="Z278" i="11" s="1"/>
  <c r="AA278" i="11" s="1"/>
  <c r="W279" i="11"/>
  <c r="X279" i="11"/>
  <c r="W280" i="11"/>
  <c r="X280" i="11"/>
  <c r="Z280" i="11" s="1"/>
  <c r="AA280" i="11" s="1"/>
  <c r="W281" i="11"/>
  <c r="X281" i="11"/>
  <c r="W282" i="11"/>
  <c r="X282" i="11"/>
  <c r="Z282" i="11" s="1"/>
  <c r="AA282" i="11" s="1"/>
  <c r="W283" i="11"/>
  <c r="X283" i="11"/>
  <c r="W284" i="11"/>
  <c r="X284" i="11"/>
  <c r="Z284" i="11" s="1"/>
  <c r="AA284" i="11" s="1"/>
  <c r="W285" i="11"/>
  <c r="X285" i="11"/>
  <c r="W286" i="11"/>
  <c r="X286" i="11"/>
  <c r="Z286" i="11" s="1"/>
  <c r="AA286" i="11" s="1"/>
  <c r="W287" i="11"/>
  <c r="X287" i="11"/>
  <c r="W288" i="11"/>
  <c r="X288" i="11"/>
  <c r="Z288" i="11" s="1"/>
  <c r="AA288" i="11" s="1"/>
  <c r="W289" i="11"/>
  <c r="X289" i="11"/>
  <c r="W290" i="11"/>
  <c r="X290" i="11"/>
  <c r="Z290" i="11" s="1"/>
  <c r="AA290" i="11" s="1"/>
  <c r="W291" i="11"/>
  <c r="X291" i="11"/>
  <c r="W292" i="11"/>
  <c r="X292" i="11"/>
  <c r="Z292" i="11" s="1"/>
  <c r="AA292" i="11" s="1"/>
  <c r="W293" i="11"/>
  <c r="X293" i="11"/>
  <c r="W294" i="11"/>
  <c r="X294" i="11"/>
  <c r="Z294" i="11" s="1"/>
  <c r="AA294" i="11" s="1"/>
  <c r="W295" i="11"/>
  <c r="X295" i="11"/>
  <c r="W296" i="11"/>
  <c r="X296" i="11"/>
  <c r="Z296" i="11" s="1"/>
  <c r="AA296" i="11" s="1"/>
  <c r="W297" i="11"/>
  <c r="X297" i="11"/>
  <c r="W298" i="11"/>
  <c r="X298" i="11"/>
  <c r="Z298" i="11" s="1"/>
  <c r="AA298" i="11" s="1"/>
  <c r="W299" i="11"/>
  <c r="X299" i="11"/>
  <c r="W300" i="11"/>
  <c r="X300" i="11"/>
  <c r="Z300" i="11" s="1"/>
  <c r="AA300" i="11" s="1"/>
  <c r="W301" i="11"/>
  <c r="X301" i="11"/>
  <c r="W302" i="11"/>
  <c r="X302" i="11"/>
  <c r="Z302" i="11" s="1"/>
  <c r="AA302" i="11" s="1"/>
  <c r="W303" i="11"/>
  <c r="X303" i="11"/>
  <c r="W304" i="11"/>
  <c r="X304" i="11"/>
  <c r="Z304" i="11" s="1"/>
  <c r="AA304" i="11" s="1"/>
  <c r="W305" i="11"/>
  <c r="X305" i="11"/>
  <c r="W306" i="11"/>
  <c r="X306" i="11"/>
  <c r="Z306" i="11" s="1"/>
  <c r="AA306" i="11" s="1"/>
  <c r="W307" i="11"/>
  <c r="X307" i="11"/>
  <c r="W308" i="11"/>
  <c r="X308" i="11"/>
  <c r="Z308" i="11" s="1"/>
  <c r="AA308" i="11" s="1"/>
  <c r="W309" i="11"/>
  <c r="X309" i="11"/>
  <c r="W310" i="11"/>
  <c r="X310" i="11"/>
  <c r="Z310" i="11" s="1"/>
  <c r="AA310" i="11" s="1"/>
  <c r="W311" i="11"/>
  <c r="X311" i="11"/>
  <c r="W312" i="11"/>
  <c r="X312" i="11"/>
  <c r="Z312" i="11" s="1"/>
  <c r="AA312" i="11" s="1"/>
  <c r="W313" i="11"/>
  <c r="X313" i="11"/>
  <c r="W314" i="11"/>
  <c r="X314" i="11"/>
  <c r="Z314" i="11" s="1"/>
  <c r="AA314" i="11" s="1"/>
  <c r="W315" i="11"/>
  <c r="X315" i="11"/>
  <c r="W316" i="11"/>
  <c r="X316" i="11"/>
  <c r="Z316" i="11" s="1"/>
  <c r="AA316" i="11" s="1"/>
  <c r="W317" i="11"/>
  <c r="X317" i="11"/>
  <c r="W318" i="11"/>
  <c r="X318" i="11"/>
  <c r="Z318" i="11" s="1"/>
  <c r="AA318" i="11" s="1"/>
  <c r="W319" i="11"/>
  <c r="X319" i="11"/>
  <c r="W320" i="11"/>
  <c r="X320" i="11"/>
  <c r="Z320" i="11" s="1"/>
  <c r="AA320" i="11" s="1"/>
  <c r="W321" i="11"/>
  <c r="X321" i="11"/>
  <c r="W322" i="11"/>
  <c r="X322" i="11"/>
  <c r="Z322" i="11" s="1"/>
  <c r="AA322" i="11" s="1"/>
  <c r="W323" i="11"/>
  <c r="X323" i="11"/>
  <c r="W324" i="11"/>
  <c r="X324" i="11"/>
  <c r="Z324" i="11" s="1"/>
  <c r="AA324" i="11" s="1"/>
  <c r="W325" i="11"/>
  <c r="X325" i="11"/>
  <c r="W326" i="11"/>
  <c r="X326" i="11"/>
  <c r="Z326" i="11" s="1"/>
  <c r="AA326" i="11" s="1"/>
  <c r="W327" i="11"/>
  <c r="X327" i="11"/>
  <c r="W328" i="11"/>
  <c r="X328" i="11"/>
  <c r="Z328" i="11" s="1"/>
  <c r="AA328" i="11" s="1"/>
  <c r="W329" i="11"/>
  <c r="X329" i="11"/>
  <c r="W330" i="11"/>
  <c r="X330" i="11"/>
  <c r="Z330" i="11" s="1"/>
  <c r="AA330" i="11" s="1"/>
  <c r="W331" i="11"/>
  <c r="X331" i="11"/>
  <c r="W332" i="11"/>
  <c r="X332" i="11"/>
  <c r="Z332" i="11" s="1"/>
  <c r="AA332" i="11" s="1"/>
  <c r="W333" i="11"/>
  <c r="X333" i="11"/>
  <c r="W334" i="11"/>
  <c r="X334" i="11"/>
  <c r="Z334" i="11" s="1"/>
  <c r="AA334" i="11" s="1"/>
  <c r="W335" i="11"/>
  <c r="X335" i="11"/>
  <c r="W336" i="11"/>
  <c r="X336" i="11"/>
  <c r="Z336" i="11" s="1"/>
  <c r="AA336" i="11" s="1"/>
  <c r="W337" i="11"/>
  <c r="X337" i="11"/>
  <c r="W338" i="11"/>
  <c r="X338" i="11"/>
  <c r="Z338" i="11" s="1"/>
  <c r="AA338" i="11" s="1"/>
  <c r="W339" i="11"/>
  <c r="X339" i="11"/>
  <c r="W340" i="11"/>
  <c r="X340" i="11"/>
  <c r="Z340" i="11" s="1"/>
  <c r="AA340" i="11" s="1"/>
  <c r="W341" i="11"/>
  <c r="X341" i="11"/>
  <c r="W342" i="11"/>
  <c r="X342" i="11"/>
  <c r="Z342" i="11" s="1"/>
  <c r="AA342" i="11" s="1"/>
  <c r="W343" i="11"/>
  <c r="X343" i="11"/>
  <c r="W344" i="11"/>
  <c r="X344" i="11"/>
  <c r="Z344" i="11" s="1"/>
  <c r="AA344" i="11" s="1"/>
  <c r="W345" i="11"/>
  <c r="X345" i="11"/>
  <c r="W346" i="11"/>
  <c r="X346" i="11"/>
  <c r="Z346" i="11" s="1"/>
  <c r="AA346" i="11" s="1"/>
  <c r="W347" i="11"/>
  <c r="X347" i="11"/>
  <c r="W348" i="11"/>
  <c r="X348" i="11"/>
  <c r="Z348" i="11" s="1"/>
  <c r="AA348" i="11" s="1"/>
  <c r="W349" i="11"/>
  <c r="X349" i="11"/>
  <c r="W350" i="11"/>
  <c r="X350" i="11"/>
  <c r="Z350" i="11" s="1"/>
  <c r="AA350" i="11" s="1"/>
  <c r="W351" i="11"/>
  <c r="X351" i="11"/>
  <c r="W352" i="11"/>
  <c r="X352" i="11"/>
  <c r="Z352" i="11" s="1"/>
  <c r="AA352" i="11" s="1"/>
  <c r="W353" i="11"/>
  <c r="X353" i="11"/>
  <c r="W354" i="11"/>
  <c r="X354" i="11"/>
  <c r="Z354" i="11" s="1"/>
  <c r="AA354" i="11" s="1"/>
  <c r="W355" i="11"/>
  <c r="X355" i="11"/>
  <c r="W356" i="11"/>
  <c r="X356" i="11"/>
  <c r="Z356" i="11" s="1"/>
  <c r="AA356" i="11" s="1"/>
  <c r="W357" i="11"/>
  <c r="X357" i="11"/>
  <c r="W358" i="11"/>
  <c r="X358" i="11"/>
  <c r="Z358" i="11" s="1"/>
  <c r="AA358" i="11" s="1"/>
  <c r="W359" i="11"/>
  <c r="X359" i="11"/>
  <c r="W360" i="11"/>
  <c r="X360" i="11"/>
  <c r="Z360" i="11" s="1"/>
  <c r="AA360" i="11" s="1"/>
  <c r="W361" i="11"/>
  <c r="X361" i="11"/>
  <c r="W362" i="11"/>
  <c r="X362" i="11"/>
  <c r="Z362" i="11" s="1"/>
  <c r="AA362" i="11" s="1"/>
  <c r="W363" i="11"/>
  <c r="X363" i="11"/>
  <c r="W364" i="11"/>
  <c r="X364" i="11"/>
  <c r="Z364" i="11" s="1"/>
  <c r="AA364" i="11" s="1"/>
  <c r="W365" i="11"/>
  <c r="X365" i="11"/>
  <c r="W366" i="11"/>
  <c r="X366" i="11"/>
  <c r="Z366" i="11" s="1"/>
  <c r="AA366" i="11" s="1"/>
  <c r="W367" i="11"/>
  <c r="X367" i="11"/>
  <c r="W368" i="11"/>
  <c r="X368" i="11"/>
  <c r="Z368" i="11" s="1"/>
  <c r="AA368" i="11" s="1"/>
  <c r="W369" i="11"/>
  <c r="X369" i="11"/>
  <c r="W370" i="11"/>
  <c r="X370" i="11"/>
  <c r="Z370" i="11" s="1"/>
  <c r="AA370" i="11" s="1"/>
  <c r="W371" i="11"/>
  <c r="X371" i="11"/>
  <c r="W372" i="11"/>
  <c r="X372" i="11"/>
  <c r="Z372" i="11" s="1"/>
  <c r="AA372" i="11" s="1"/>
  <c r="W373" i="11"/>
  <c r="X373" i="11"/>
  <c r="W374" i="11"/>
  <c r="X374" i="11"/>
  <c r="Z374" i="11" s="1"/>
  <c r="AA374" i="11" s="1"/>
  <c r="W375" i="11"/>
  <c r="X375" i="11"/>
  <c r="W376" i="11"/>
  <c r="X376" i="11"/>
  <c r="Z376" i="11" s="1"/>
  <c r="AA376" i="11" s="1"/>
  <c r="W377" i="11"/>
  <c r="X377" i="11"/>
  <c r="W378" i="11"/>
  <c r="X378" i="11"/>
  <c r="Z378" i="11" s="1"/>
  <c r="AA378" i="11" s="1"/>
  <c r="W379" i="11"/>
  <c r="X379" i="11"/>
  <c r="W380" i="11"/>
  <c r="X380" i="11"/>
  <c r="Z380" i="11" s="1"/>
  <c r="AA380" i="11" s="1"/>
  <c r="W381" i="11"/>
  <c r="X381" i="11"/>
  <c r="W382" i="11"/>
  <c r="X382" i="11"/>
  <c r="Z382" i="11" s="1"/>
  <c r="AA382" i="11" s="1"/>
  <c r="W383" i="11"/>
  <c r="X383" i="11"/>
  <c r="W384" i="11"/>
  <c r="X384" i="11"/>
  <c r="Z384" i="11" s="1"/>
  <c r="AA384" i="11" s="1"/>
  <c r="W385" i="11"/>
  <c r="X385" i="11"/>
  <c r="W386" i="11"/>
  <c r="X386" i="11"/>
  <c r="Z386" i="11" s="1"/>
  <c r="AA386" i="11" s="1"/>
  <c r="W387" i="11"/>
  <c r="X387" i="11"/>
  <c r="W388" i="11"/>
  <c r="X388" i="11"/>
  <c r="Z388" i="11" s="1"/>
  <c r="AA388" i="11" s="1"/>
  <c r="W389" i="11"/>
  <c r="X389" i="11"/>
  <c r="W390" i="11"/>
  <c r="X390" i="11"/>
  <c r="Z390" i="11" s="1"/>
  <c r="AA390" i="11" s="1"/>
  <c r="W391" i="11"/>
  <c r="X391" i="11"/>
  <c r="W392" i="11"/>
  <c r="X392" i="11"/>
  <c r="Z392" i="11" s="1"/>
  <c r="AA392" i="11" s="1"/>
  <c r="W393" i="11"/>
  <c r="X393" i="11"/>
  <c r="W394" i="11"/>
  <c r="X394" i="11"/>
  <c r="Z394" i="11" s="1"/>
  <c r="AA394" i="11" s="1"/>
  <c r="W395" i="11"/>
  <c r="X395" i="11"/>
  <c r="W396" i="11"/>
  <c r="X396" i="11"/>
  <c r="Z396" i="11" s="1"/>
  <c r="AA396" i="11" s="1"/>
  <c r="W397" i="11"/>
  <c r="X397" i="11"/>
  <c r="W398" i="11"/>
  <c r="X398" i="11"/>
  <c r="Z398" i="11" s="1"/>
  <c r="AA398" i="11" s="1"/>
  <c r="W399" i="11"/>
  <c r="X399" i="11"/>
  <c r="W400" i="11"/>
  <c r="X400" i="11"/>
  <c r="Z400" i="11" s="1"/>
  <c r="AA400" i="11" s="1"/>
  <c r="W401" i="11"/>
  <c r="X401" i="11"/>
  <c r="W402" i="11"/>
  <c r="X402" i="11"/>
  <c r="Z402" i="11" s="1"/>
  <c r="AA402" i="11" s="1"/>
  <c r="W403" i="11"/>
  <c r="X403" i="11"/>
  <c r="W404" i="11"/>
  <c r="X404" i="11"/>
  <c r="Z404" i="11" s="1"/>
  <c r="AA404" i="11" s="1"/>
  <c r="W405" i="11"/>
  <c r="X405" i="11"/>
  <c r="W406" i="11"/>
  <c r="X406" i="11"/>
  <c r="Z406" i="11" s="1"/>
  <c r="AA406" i="11" s="1"/>
  <c r="W407" i="11"/>
  <c r="X407" i="11"/>
  <c r="W408" i="11"/>
  <c r="X408" i="11"/>
  <c r="Z408" i="11" s="1"/>
  <c r="AA408" i="11" s="1"/>
  <c r="W409" i="11"/>
  <c r="X409" i="11"/>
  <c r="W410" i="11"/>
  <c r="X410" i="11"/>
  <c r="Z410" i="11" s="1"/>
  <c r="AA410" i="11" s="1"/>
  <c r="W411" i="11"/>
  <c r="X411" i="11"/>
  <c r="W412" i="11"/>
  <c r="X412" i="11"/>
  <c r="Z412" i="11" s="1"/>
  <c r="AA412" i="11" s="1"/>
  <c r="W413" i="11"/>
  <c r="X413" i="11"/>
  <c r="W414" i="11"/>
  <c r="X414" i="11"/>
  <c r="Z414" i="11" s="1"/>
  <c r="AA414" i="11" s="1"/>
  <c r="W415" i="11"/>
  <c r="X415" i="11"/>
  <c r="W416" i="11"/>
  <c r="X416" i="11"/>
  <c r="Z416" i="11" s="1"/>
  <c r="AA416" i="11" s="1"/>
  <c r="W417" i="11"/>
  <c r="X417" i="11"/>
  <c r="W418" i="11"/>
  <c r="X418" i="11"/>
  <c r="Z418" i="11" s="1"/>
  <c r="AA418" i="11" s="1"/>
  <c r="W419" i="11"/>
  <c r="X419" i="11"/>
  <c r="W420" i="11"/>
  <c r="X420" i="11"/>
  <c r="Z420" i="11" s="1"/>
  <c r="AA420" i="11" s="1"/>
  <c r="W421" i="11"/>
  <c r="X421" i="11"/>
  <c r="W422" i="11"/>
  <c r="X422" i="11"/>
  <c r="Z422" i="11" s="1"/>
  <c r="AA422" i="11" s="1"/>
  <c r="W423" i="11"/>
  <c r="X423" i="11"/>
  <c r="W424" i="11"/>
  <c r="X424" i="11"/>
  <c r="Z424" i="11" s="1"/>
  <c r="AA424" i="11" s="1"/>
  <c r="W425" i="11"/>
  <c r="X425" i="11"/>
  <c r="W426" i="11"/>
  <c r="X426" i="11"/>
  <c r="Z426" i="11" s="1"/>
  <c r="AA426" i="11" s="1"/>
  <c r="W427" i="11"/>
  <c r="X427" i="11"/>
  <c r="W428" i="11"/>
  <c r="X428" i="11"/>
  <c r="Z428" i="11" s="1"/>
  <c r="AA428" i="11" s="1"/>
  <c r="W429" i="11"/>
  <c r="X429" i="11"/>
  <c r="W430" i="11"/>
  <c r="X430" i="11"/>
  <c r="Z430" i="11" s="1"/>
  <c r="AA430" i="11" s="1"/>
  <c r="W431" i="11"/>
  <c r="X431" i="11"/>
  <c r="W432" i="11"/>
  <c r="X432" i="11"/>
  <c r="Z432" i="11" s="1"/>
  <c r="AA432" i="11" s="1"/>
  <c r="W433" i="11"/>
  <c r="X433" i="11"/>
  <c r="W434" i="11"/>
  <c r="X434" i="11"/>
  <c r="Z434" i="11" s="1"/>
  <c r="AA434" i="11" s="1"/>
  <c r="W435" i="11"/>
  <c r="X435" i="11"/>
  <c r="W436" i="11"/>
  <c r="X436" i="11"/>
  <c r="Z436" i="11" s="1"/>
  <c r="AA436" i="11" s="1"/>
  <c r="W437" i="11"/>
  <c r="X437" i="11"/>
  <c r="W438" i="11"/>
  <c r="X438" i="11"/>
  <c r="Z438" i="11" s="1"/>
  <c r="AA438" i="11" s="1"/>
  <c r="W439" i="11"/>
  <c r="X439" i="11"/>
  <c r="W440" i="11"/>
  <c r="X440" i="11"/>
  <c r="Z440" i="11" s="1"/>
  <c r="AA440" i="11" s="1"/>
  <c r="W441" i="11"/>
  <c r="X441" i="11"/>
  <c r="W442" i="11"/>
  <c r="X442" i="11"/>
  <c r="Z442" i="11" s="1"/>
  <c r="AA442" i="11" s="1"/>
  <c r="W443" i="11"/>
  <c r="X443" i="11"/>
  <c r="W444" i="11"/>
  <c r="X444" i="11"/>
  <c r="Z444" i="11" s="1"/>
  <c r="AA444" i="11" s="1"/>
  <c r="W445" i="11"/>
  <c r="X445" i="11"/>
  <c r="W446" i="11"/>
  <c r="X446" i="11"/>
  <c r="Z446" i="11" s="1"/>
  <c r="AA446" i="11" s="1"/>
  <c r="W447" i="11"/>
  <c r="X447" i="11"/>
  <c r="W448" i="11"/>
  <c r="X448" i="11"/>
  <c r="Z448" i="11" s="1"/>
  <c r="AA448" i="11" s="1"/>
  <c r="W449" i="11"/>
  <c r="X449" i="11"/>
  <c r="W450" i="11"/>
  <c r="X450" i="11"/>
  <c r="Z450" i="11" s="1"/>
  <c r="AA450" i="11" s="1"/>
  <c r="W451" i="11"/>
  <c r="X451" i="11"/>
  <c r="W452" i="11"/>
  <c r="X452" i="11"/>
  <c r="Z452" i="11" s="1"/>
  <c r="AA452" i="11" s="1"/>
  <c r="W453" i="11"/>
  <c r="X453" i="11"/>
  <c r="W454" i="11"/>
  <c r="X454" i="11"/>
  <c r="Z454" i="11" s="1"/>
  <c r="AA454" i="11" s="1"/>
  <c r="W455" i="11"/>
  <c r="X455" i="11"/>
  <c r="W456" i="11"/>
  <c r="X456" i="11"/>
  <c r="Z456" i="11" s="1"/>
  <c r="AA456" i="11" s="1"/>
  <c r="W457" i="11"/>
  <c r="X457" i="11"/>
  <c r="W458" i="11"/>
  <c r="X458" i="11"/>
  <c r="Z458" i="11" s="1"/>
  <c r="AA458" i="11" s="1"/>
  <c r="W459" i="11"/>
  <c r="X459" i="11"/>
  <c r="W460" i="11"/>
  <c r="X460" i="11"/>
  <c r="Z460" i="11" s="1"/>
  <c r="AA460" i="11" s="1"/>
  <c r="W461" i="11"/>
  <c r="X461" i="11"/>
  <c r="W462" i="11"/>
  <c r="X462" i="11"/>
  <c r="Z462" i="11" s="1"/>
  <c r="AA462" i="11" s="1"/>
  <c r="W463" i="11"/>
  <c r="X463" i="11"/>
  <c r="W464" i="11"/>
  <c r="X464" i="11"/>
  <c r="Z464" i="11" s="1"/>
  <c r="AA464" i="11" s="1"/>
  <c r="W465" i="11"/>
  <c r="X465" i="11"/>
  <c r="W466" i="11"/>
  <c r="X466" i="11"/>
  <c r="Z466" i="11" s="1"/>
  <c r="AA466" i="11" s="1"/>
  <c r="W467" i="11"/>
  <c r="X467" i="11"/>
  <c r="W468" i="11"/>
  <c r="X468" i="11"/>
  <c r="Z468" i="11" s="1"/>
  <c r="AA468" i="11" s="1"/>
  <c r="W469" i="11"/>
  <c r="X469" i="11"/>
  <c r="W470" i="11"/>
  <c r="X470" i="11"/>
  <c r="Z470" i="11" s="1"/>
  <c r="AA470" i="11" s="1"/>
  <c r="W471" i="11"/>
  <c r="X471" i="11"/>
  <c r="W472" i="11"/>
  <c r="X472" i="11"/>
  <c r="Z472" i="11" s="1"/>
  <c r="AA472" i="11" s="1"/>
  <c r="W473" i="11"/>
  <c r="X473" i="11"/>
  <c r="W474" i="11"/>
  <c r="X474" i="11"/>
  <c r="Z474" i="11" s="1"/>
  <c r="AA474" i="11" s="1"/>
  <c r="W475" i="11"/>
  <c r="X475" i="11"/>
  <c r="W476" i="11"/>
  <c r="X476" i="11"/>
  <c r="Z476" i="11" s="1"/>
  <c r="AA476" i="11" s="1"/>
  <c r="W477" i="11"/>
  <c r="X477" i="11"/>
  <c r="W478" i="11"/>
  <c r="X478" i="11"/>
  <c r="Z478" i="11" s="1"/>
  <c r="AA478" i="11" s="1"/>
  <c r="W479" i="11"/>
  <c r="X479" i="11"/>
  <c r="W480" i="11"/>
  <c r="X480" i="11"/>
  <c r="Z480" i="11" s="1"/>
  <c r="AA480" i="11" s="1"/>
  <c r="W481" i="11"/>
  <c r="X481" i="11"/>
  <c r="W482" i="11"/>
  <c r="X482" i="11"/>
  <c r="Z482" i="11" s="1"/>
  <c r="AA482" i="11" s="1"/>
  <c r="W483" i="11"/>
  <c r="X483" i="11"/>
  <c r="W484" i="11"/>
  <c r="X484" i="11"/>
  <c r="Z484" i="11" s="1"/>
  <c r="AA484" i="11" s="1"/>
  <c r="W485" i="11"/>
  <c r="X485" i="11"/>
  <c r="W486" i="11"/>
  <c r="X486" i="11"/>
  <c r="Z486" i="11" s="1"/>
  <c r="AA486" i="11" s="1"/>
  <c r="W487" i="11"/>
  <c r="X487" i="11"/>
  <c r="W488" i="11"/>
  <c r="X488" i="11"/>
  <c r="Z488" i="11" s="1"/>
  <c r="AA488" i="11" s="1"/>
  <c r="W489" i="11"/>
  <c r="X489" i="11"/>
  <c r="W490" i="11"/>
  <c r="X490" i="11"/>
  <c r="Z490" i="11" s="1"/>
  <c r="AA490" i="11" s="1"/>
  <c r="W491" i="11"/>
  <c r="X491" i="11"/>
  <c r="W492" i="11"/>
  <c r="X492" i="11"/>
  <c r="Z492" i="11" s="1"/>
  <c r="AA492" i="11" s="1"/>
  <c r="W493" i="11"/>
  <c r="X493" i="11"/>
  <c r="W494" i="11"/>
  <c r="X494" i="11"/>
  <c r="Z494" i="11" s="1"/>
  <c r="AA494" i="11" s="1"/>
  <c r="W495" i="11"/>
  <c r="X495" i="11"/>
  <c r="W496" i="11"/>
  <c r="X496" i="11"/>
  <c r="Z496" i="11" s="1"/>
  <c r="AA496" i="11" s="1"/>
  <c r="W497" i="11"/>
  <c r="X497" i="11"/>
  <c r="W498" i="11"/>
  <c r="X498" i="11"/>
  <c r="Z498" i="11" s="1"/>
  <c r="AA498" i="11" s="1"/>
  <c r="W499" i="11"/>
  <c r="X499" i="11"/>
  <c r="W500" i="11"/>
  <c r="X500" i="11"/>
  <c r="Z500" i="11" s="1"/>
  <c r="AA500" i="11" s="1"/>
  <c r="W501" i="11"/>
  <c r="X501" i="11"/>
  <c r="W502" i="11"/>
  <c r="X502" i="11"/>
  <c r="Z502" i="11" s="1"/>
  <c r="AA502" i="11" s="1"/>
  <c r="W503" i="11"/>
  <c r="X503" i="11"/>
  <c r="W504" i="11"/>
  <c r="X504" i="11"/>
  <c r="Z504" i="11" s="1"/>
  <c r="AA504" i="11" s="1"/>
  <c r="W505" i="11"/>
  <c r="X505" i="11"/>
  <c r="W506" i="11"/>
  <c r="X506" i="11"/>
  <c r="Z506" i="11" s="1"/>
  <c r="AA506" i="11" s="1"/>
  <c r="W507" i="11"/>
  <c r="X507" i="11"/>
  <c r="W508" i="11"/>
  <c r="X508" i="11"/>
  <c r="Z508" i="11" s="1"/>
  <c r="AA508" i="11" s="1"/>
  <c r="W509" i="11"/>
  <c r="X509" i="11"/>
  <c r="W510" i="11"/>
  <c r="X510" i="11"/>
  <c r="Z510" i="11" s="1"/>
  <c r="AA510" i="11" s="1"/>
  <c r="W511" i="11"/>
  <c r="X511" i="11"/>
  <c r="W512" i="11"/>
  <c r="X512" i="11"/>
  <c r="Z512" i="11" s="1"/>
  <c r="AA512" i="11" s="1"/>
  <c r="W513" i="11"/>
  <c r="X513" i="11"/>
  <c r="W514" i="11"/>
  <c r="X514" i="11"/>
  <c r="Z514" i="11" s="1"/>
  <c r="AA514" i="11" s="1"/>
  <c r="W515" i="11"/>
  <c r="X515" i="11"/>
  <c r="W516" i="11"/>
  <c r="X516" i="11"/>
  <c r="Z516" i="11" s="1"/>
  <c r="AA516" i="11" s="1"/>
  <c r="W517" i="11"/>
  <c r="X517" i="11"/>
  <c r="W518" i="11"/>
  <c r="X518" i="11"/>
  <c r="Z518" i="11" s="1"/>
  <c r="AA518" i="11" s="1"/>
  <c r="W519" i="11"/>
  <c r="X519" i="11"/>
  <c r="W520" i="11"/>
  <c r="X520" i="11"/>
  <c r="Z520" i="11" s="1"/>
  <c r="AA520" i="11" s="1"/>
  <c r="W521" i="11"/>
  <c r="X521" i="11"/>
  <c r="W522" i="11"/>
  <c r="X522" i="11"/>
  <c r="Z522" i="11" s="1"/>
  <c r="AA522" i="11" s="1"/>
  <c r="W523" i="11"/>
  <c r="X523" i="11"/>
  <c r="W524" i="11"/>
  <c r="X524" i="11"/>
  <c r="Z524" i="11" s="1"/>
  <c r="AA524" i="11" s="1"/>
  <c r="W525" i="11"/>
  <c r="X525" i="11"/>
  <c r="W526" i="11"/>
  <c r="X526" i="11"/>
  <c r="Z526" i="11" s="1"/>
  <c r="AA526" i="11" s="1"/>
  <c r="W527" i="11"/>
  <c r="X527" i="11"/>
  <c r="W528" i="11"/>
  <c r="X528" i="11"/>
  <c r="Z528" i="11" s="1"/>
  <c r="AA528" i="11" s="1"/>
  <c r="W529" i="11"/>
  <c r="X529" i="11"/>
  <c r="W530" i="11"/>
  <c r="X530" i="11"/>
  <c r="Z530" i="11" s="1"/>
  <c r="AA530" i="11" s="1"/>
  <c r="W531" i="11"/>
  <c r="X531" i="11"/>
  <c r="W532" i="11"/>
  <c r="X532" i="11"/>
  <c r="Z532" i="11" s="1"/>
  <c r="AA532" i="11" s="1"/>
  <c r="W533" i="11"/>
  <c r="X533" i="11"/>
  <c r="W534" i="11"/>
  <c r="X534" i="11"/>
  <c r="Z534" i="11" s="1"/>
  <c r="AA534" i="11" s="1"/>
  <c r="W535" i="11"/>
  <c r="X535" i="11"/>
  <c r="W536" i="11"/>
  <c r="X536" i="11"/>
  <c r="Z536" i="11" s="1"/>
  <c r="AA536" i="11" s="1"/>
  <c r="W537" i="11"/>
  <c r="X537" i="11"/>
  <c r="W538" i="11"/>
  <c r="X538" i="11"/>
  <c r="Z538" i="11" s="1"/>
  <c r="AA538" i="11" s="1"/>
  <c r="W539" i="11"/>
  <c r="X539" i="11"/>
  <c r="W540" i="11"/>
  <c r="X540" i="11"/>
  <c r="Z540" i="11" s="1"/>
  <c r="AA540" i="11" s="1"/>
  <c r="W541" i="11"/>
  <c r="X541" i="11"/>
  <c r="W542" i="11"/>
  <c r="X542" i="11"/>
  <c r="Z542" i="11" s="1"/>
  <c r="AA542" i="11" s="1"/>
  <c r="W543" i="11"/>
  <c r="X543" i="11"/>
  <c r="W544" i="11"/>
  <c r="X544" i="11"/>
  <c r="Z544" i="11" s="1"/>
  <c r="AA544" i="11" s="1"/>
  <c r="W545" i="11"/>
  <c r="X545" i="11"/>
  <c r="W546" i="11"/>
  <c r="X546" i="11"/>
  <c r="Z546" i="11" s="1"/>
  <c r="AA546" i="11" s="1"/>
  <c r="W547" i="11"/>
  <c r="X547" i="11"/>
  <c r="W548" i="11"/>
  <c r="X548" i="11"/>
  <c r="Z548" i="11" s="1"/>
  <c r="AA548" i="11" s="1"/>
  <c r="W549" i="11"/>
  <c r="X549" i="11"/>
  <c r="W550" i="11"/>
  <c r="X550" i="11"/>
  <c r="Z550" i="11" s="1"/>
  <c r="AA550" i="11" s="1"/>
  <c r="W551" i="11"/>
  <c r="X551" i="11"/>
  <c r="W552" i="11"/>
  <c r="X552" i="11"/>
  <c r="Z552" i="11" s="1"/>
  <c r="AA552" i="11" s="1"/>
  <c r="W553" i="11"/>
  <c r="X553" i="11"/>
  <c r="W554" i="11"/>
  <c r="X554" i="11"/>
  <c r="Z554" i="11" s="1"/>
  <c r="AA554" i="11" s="1"/>
  <c r="W555" i="11"/>
  <c r="X555" i="11"/>
  <c r="W556" i="11"/>
  <c r="X556" i="11"/>
  <c r="Z556" i="11" s="1"/>
  <c r="AA556" i="11" s="1"/>
  <c r="W557" i="11"/>
  <c r="X557" i="11"/>
  <c r="W558" i="11"/>
  <c r="X558" i="11"/>
  <c r="Z558" i="11" s="1"/>
  <c r="AA558" i="11" s="1"/>
  <c r="W559" i="11"/>
  <c r="X559" i="11"/>
  <c r="W560" i="11"/>
  <c r="X560" i="11"/>
  <c r="Z560" i="11" s="1"/>
  <c r="AA560" i="11" s="1"/>
  <c r="W561" i="11"/>
  <c r="X561" i="11"/>
  <c r="W562" i="11"/>
  <c r="X562" i="11"/>
  <c r="Z562" i="11" s="1"/>
  <c r="AA562" i="11" s="1"/>
  <c r="W563" i="11"/>
  <c r="X563" i="11"/>
  <c r="W564" i="11"/>
  <c r="X564" i="11"/>
  <c r="Z564" i="11" s="1"/>
  <c r="AA564" i="11" s="1"/>
  <c r="W565" i="11"/>
  <c r="X565" i="11"/>
  <c r="W566" i="11"/>
  <c r="X566" i="11"/>
  <c r="Z566" i="11" s="1"/>
  <c r="AA566" i="11" s="1"/>
  <c r="W567" i="11"/>
  <c r="X567" i="11"/>
  <c r="W568" i="11"/>
  <c r="X568" i="11"/>
  <c r="Z568" i="11" s="1"/>
  <c r="AA568" i="11" s="1"/>
  <c r="W569" i="11"/>
  <c r="X569" i="11"/>
  <c r="W570" i="11"/>
  <c r="X570" i="11"/>
  <c r="Z570" i="11" s="1"/>
  <c r="AA570" i="11" s="1"/>
  <c r="W571" i="11"/>
  <c r="X571" i="11"/>
  <c r="W572" i="11"/>
  <c r="X572" i="11"/>
  <c r="Z572" i="11" s="1"/>
  <c r="AA572" i="11" s="1"/>
  <c r="W573" i="11"/>
  <c r="X573" i="11"/>
  <c r="W574" i="11"/>
  <c r="X574" i="11"/>
  <c r="Z574" i="11" s="1"/>
  <c r="AA574" i="11" s="1"/>
  <c r="W575" i="11"/>
  <c r="X575" i="11"/>
  <c r="W576" i="11"/>
  <c r="X576" i="11"/>
  <c r="Z576" i="11" s="1"/>
  <c r="AA576" i="11" s="1"/>
  <c r="W577" i="11"/>
  <c r="X577" i="11"/>
  <c r="W578" i="11"/>
  <c r="X578" i="11"/>
  <c r="Z578" i="11" s="1"/>
  <c r="AA578" i="11" s="1"/>
  <c r="W579" i="11"/>
  <c r="X579" i="11"/>
  <c r="W580" i="11"/>
  <c r="X580" i="11"/>
  <c r="Z580" i="11" s="1"/>
  <c r="AA580" i="11" s="1"/>
  <c r="W581" i="11"/>
  <c r="X581" i="11"/>
  <c r="W582" i="11"/>
  <c r="X582" i="11"/>
  <c r="Z582" i="11" s="1"/>
  <c r="AA582" i="11" s="1"/>
  <c r="W583" i="11"/>
  <c r="X583" i="11"/>
  <c r="W584" i="11"/>
  <c r="X584" i="11"/>
  <c r="Z584" i="11" s="1"/>
  <c r="AA584" i="11" s="1"/>
  <c r="W585" i="11"/>
  <c r="X585" i="11"/>
  <c r="W586" i="11"/>
  <c r="X586" i="11"/>
  <c r="Z586" i="11" s="1"/>
  <c r="AA586" i="11" s="1"/>
  <c r="W587" i="11"/>
  <c r="X587" i="11"/>
  <c r="W588" i="11"/>
  <c r="X588" i="11"/>
  <c r="Z588" i="11" s="1"/>
  <c r="AA588" i="11" s="1"/>
  <c r="W589" i="11"/>
  <c r="X589" i="11"/>
  <c r="W590" i="11"/>
  <c r="X590" i="11"/>
  <c r="Z590" i="11" s="1"/>
  <c r="AA590" i="11" s="1"/>
  <c r="W591" i="11"/>
  <c r="X591" i="11"/>
  <c r="W592" i="11"/>
  <c r="X592" i="11"/>
  <c r="Z592" i="11" s="1"/>
  <c r="AA592" i="11" s="1"/>
  <c r="W593" i="11"/>
  <c r="X593" i="11"/>
  <c r="W594" i="11"/>
  <c r="X594" i="11"/>
  <c r="Z594" i="11" s="1"/>
  <c r="AA594" i="11" s="1"/>
  <c r="W595" i="11"/>
  <c r="X595" i="11"/>
  <c r="W596" i="11"/>
  <c r="X596" i="11"/>
  <c r="Z596" i="11" s="1"/>
  <c r="AA596" i="11" s="1"/>
  <c r="W597" i="11"/>
  <c r="X597" i="11"/>
  <c r="W598" i="11"/>
  <c r="X598" i="11"/>
  <c r="Z598" i="11" s="1"/>
  <c r="AA598" i="11" s="1"/>
  <c r="W599" i="11"/>
  <c r="X599" i="11"/>
  <c r="W600" i="11"/>
  <c r="X600" i="11"/>
  <c r="Z600" i="11" s="1"/>
  <c r="AA600" i="11" s="1"/>
  <c r="W601" i="11"/>
  <c r="X601" i="11"/>
  <c r="W602" i="11"/>
  <c r="X602" i="11"/>
  <c r="Z602" i="11" s="1"/>
  <c r="AA602" i="11" s="1"/>
  <c r="W603" i="11"/>
  <c r="X603" i="11"/>
  <c r="W604" i="11"/>
  <c r="X604" i="11"/>
  <c r="Z604" i="11" s="1"/>
  <c r="AA604" i="11" s="1"/>
  <c r="W605" i="11"/>
  <c r="X605" i="11"/>
  <c r="W606" i="11"/>
  <c r="X606" i="11"/>
  <c r="Z606" i="11" s="1"/>
  <c r="AA606" i="11" s="1"/>
  <c r="W607" i="11"/>
  <c r="X607" i="11"/>
  <c r="W608" i="11"/>
  <c r="X608" i="11"/>
  <c r="Z608" i="11" s="1"/>
  <c r="AA608" i="11" s="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G24" i="11"/>
  <c r="H24" i="11"/>
  <c r="H23" i="11" s="1"/>
  <c r="I24" i="11"/>
  <c r="I23" i="11" s="1"/>
  <c r="J24" i="11"/>
  <c r="J23" i="11" s="1"/>
  <c r="K24" i="11"/>
  <c r="K23" i="11" s="1"/>
  <c r="L24" i="11"/>
  <c r="L23" i="11" s="1"/>
  <c r="M24" i="11"/>
  <c r="M23" i="11" s="1"/>
  <c r="N24" i="11"/>
  <c r="N23" i="11" s="1"/>
  <c r="O24" i="11"/>
  <c r="O23" i="11" s="1"/>
  <c r="P24" i="11"/>
  <c r="P23" i="11" s="1"/>
  <c r="Q24" i="11"/>
  <c r="Q23" i="11" s="1"/>
  <c r="R24" i="11"/>
  <c r="R23" i="11" s="1"/>
  <c r="S24" i="11"/>
  <c r="S23" i="11" s="1"/>
  <c r="T24" i="11"/>
  <c r="T23" i="11" s="1"/>
  <c r="U24" i="11"/>
  <c r="U23" i="11" s="1"/>
  <c r="G26" i="11"/>
  <c r="H26" i="11"/>
  <c r="H25" i="11" s="1"/>
  <c r="I26" i="11"/>
  <c r="I25" i="11" s="1"/>
  <c r="J26" i="11"/>
  <c r="J25" i="11" s="1"/>
  <c r="K26" i="11"/>
  <c r="K25" i="11" s="1"/>
  <c r="L26" i="11"/>
  <c r="L25" i="11" s="1"/>
  <c r="M26" i="11"/>
  <c r="M25" i="11" s="1"/>
  <c r="N26" i="11"/>
  <c r="N25" i="11" s="1"/>
  <c r="O26" i="11"/>
  <c r="O25" i="11" s="1"/>
  <c r="P26" i="11"/>
  <c r="P25" i="11" s="1"/>
  <c r="Q26" i="11"/>
  <c r="Q25" i="11" s="1"/>
  <c r="R26" i="11"/>
  <c r="R25" i="11" s="1"/>
  <c r="S26" i="11"/>
  <c r="S25" i="11" s="1"/>
  <c r="T26" i="11"/>
  <c r="T25" i="11" s="1"/>
  <c r="U26" i="11"/>
  <c r="U25" i="11" s="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G38" i="11"/>
  <c r="H38" i="11"/>
  <c r="H37" i="11" s="1"/>
  <c r="I38" i="11"/>
  <c r="I37" i="11" s="1"/>
  <c r="J38" i="11"/>
  <c r="J37" i="11" s="1"/>
  <c r="K38" i="11"/>
  <c r="K37" i="11" s="1"/>
  <c r="L38" i="11"/>
  <c r="L37" i="11" s="1"/>
  <c r="M38" i="11"/>
  <c r="M37" i="11" s="1"/>
  <c r="N38" i="11"/>
  <c r="N37" i="11" s="1"/>
  <c r="O38" i="11"/>
  <c r="O37" i="11" s="1"/>
  <c r="P38" i="11"/>
  <c r="P37" i="11" s="1"/>
  <c r="Q38" i="11"/>
  <c r="Q37" i="11" s="1"/>
  <c r="R38" i="11"/>
  <c r="R37" i="11" s="1"/>
  <c r="S38" i="11"/>
  <c r="S37" i="11" s="1"/>
  <c r="T38" i="11"/>
  <c r="T37" i="11" s="1"/>
  <c r="U38" i="11"/>
  <c r="U37" i="11" s="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G49" i="11"/>
  <c r="H49" i="11"/>
  <c r="I49" i="11"/>
  <c r="J49" i="11"/>
  <c r="K49" i="11"/>
  <c r="K48" i="11" s="1"/>
  <c r="L49" i="11"/>
  <c r="M49" i="11"/>
  <c r="N49" i="11"/>
  <c r="O49" i="11"/>
  <c r="O48" i="11" s="1"/>
  <c r="P49" i="11"/>
  <c r="Q49" i="11"/>
  <c r="R49" i="11"/>
  <c r="S49" i="11"/>
  <c r="S48" i="11" s="1"/>
  <c r="T49" i="11"/>
  <c r="U49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G57" i="11"/>
  <c r="H57" i="11"/>
  <c r="H56" i="11" s="1"/>
  <c r="I57" i="11"/>
  <c r="I56" i="11" s="1"/>
  <c r="J57" i="11"/>
  <c r="J56" i="11" s="1"/>
  <c r="K57" i="11"/>
  <c r="K56" i="11" s="1"/>
  <c r="L57" i="11"/>
  <c r="L56" i="11" s="1"/>
  <c r="M57" i="11"/>
  <c r="M56" i="11" s="1"/>
  <c r="N57" i="11"/>
  <c r="N56" i="11" s="1"/>
  <c r="O57" i="11"/>
  <c r="O56" i="11" s="1"/>
  <c r="P57" i="11"/>
  <c r="P56" i="11" s="1"/>
  <c r="Q57" i="11"/>
  <c r="Q56" i="11" s="1"/>
  <c r="R57" i="11"/>
  <c r="R56" i="11" s="1"/>
  <c r="S57" i="11"/>
  <c r="S56" i="11" s="1"/>
  <c r="T57" i="11"/>
  <c r="T56" i="11" s="1"/>
  <c r="U57" i="11"/>
  <c r="U56" i="11" s="1"/>
  <c r="G59" i="11"/>
  <c r="H59" i="11"/>
  <c r="H58" i="11" s="1"/>
  <c r="I59" i="11"/>
  <c r="I58" i="11" s="1"/>
  <c r="J59" i="11"/>
  <c r="J58" i="11" s="1"/>
  <c r="K59" i="11"/>
  <c r="K58" i="11" s="1"/>
  <c r="L59" i="11"/>
  <c r="L58" i="11" s="1"/>
  <c r="M59" i="11"/>
  <c r="M58" i="11" s="1"/>
  <c r="N59" i="11"/>
  <c r="N58" i="11" s="1"/>
  <c r="O59" i="11"/>
  <c r="O58" i="11" s="1"/>
  <c r="P59" i="11"/>
  <c r="P58" i="11" s="1"/>
  <c r="Q59" i="11"/>
  <c r="Q58" i="11" s="1"/>
  <c r="R59" i="11"/>
  <c r="R58" i="11" s="1"/>
  <c r="S59" i="11"/>
  <c r="S58" i="11" s="1"/>
  <c r="T59" i="11"/>
  <c r="T58" i="11" s="1"/>
  <c r="U59" i="11"/>
  <c r="U58" i="11" s="1"/>
  <c r="G62" i="11"/>
  <c r="H62" i="11"/>
  <c r="H61" i="11" s="1"/>
  <c r="I62" i="11"/>
  <c r="I61" i="11" s="1"/>
  <c r="J62" i="11"/>
  <c r="J61" i="11" s="1"/>
  <c r="K62" i="11"/>
  <c r="K61" i="11" s="1"/>
  <c r="L62" i="11"/>
  <c r="L61" i="11" s="1"/>
  <c r="M62" i="11"/>
  <c r="M61" i="11" s="1"/>
  <c r="N62" i="11"/>
  <c r="N61" i="11" s="1"/>
  <c r="O62" i="11"/>
  <c r="O61" i="11" s="1"/>
  <c r="P62" i="11"/>
  <c r="P61" i="11" s="1"/>
  <c r="Q62" i="11"/>
  <c r="Q61" i="11" s="1"/>
  <c r="R62" i="11"/>
  <c r="R61" i="11" s="1"/>
  <c r="S62" i="11"/>
  <c r="S61" i="11" s="1"/>
  <c r="T62" i="11"/>
  <c r="T61" i="11" s="1"/>
  <c r="U62" i="11"/>
  <c r="U61" i="11" s="1"/>
  <c r="G64" i="11"/>
  <c r="H64" i="11"/>
  <c r="H63" i="11" s="1"/>
  <c r="I64" i="11"/>
  <c r="I63" i="11" s="1"/>
  <c r="J64" i="11"/>
  <c r="J63" i="11" s="1"/>
  <c r="K64" i="11"/>
  <c r="K63" i="11" s="1"/>
  <c r="L64" i="11"/>
  <c r="L63" i="11" s="1"/>
  <c r="M64" i="11"/>
  <c r="M63" i="11" s="1"/>
  <c r="N64" i="11"/>
  <c r="N63" i="11" s="1"/>
  <c r="O64" i="11"/>
  <c r="O63" i="11" s="1"/>
  <c r="P64" i="11"/>
  <c r="P63" i="11" s="1"/>
  <c r="Q64" i="11"/>
  <c r="Q63" i="11" s="1"/>
  <c r="R64" i="11"/>
  <c r="R63" i="11" s="1"/>
  <c r="S64" i="11"/>
  <c r="S63" i="11" s="1"/>
  <c r="T64" i="11"/>
  <c r="T63" i="11" s="1"/>
  <c r="U64" i="11"/>
  <c r="U63" i="11" s="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G76" i="11"/>
  <c r="H76" i="11"/>
  <c r="H75" i="11" s="1"/>
  <c r="I76" i="11"/>
  <c r="I75" i="11" s="1"/>
  <c r="J76" i="11"/>
  <c r="J75" i="11" s="1"/>
  <c r="K76" i="11"/>
  <c r="K75" i="11" s="1"/>
  <c r="L76" i="11"/>
  <c r="L75" i="11" s="1"/>
  <c r="M76" i="11"/>
  <c r="M75" i="11" s="1"/>
  <c r="N76" i="11"/>
  <c r="N75" i="11" s="1"/>
  <c r="O76" i="11"/>
  <c r="O75" i="11" s="1"/>
  <c r="P76" i="11"/>
  <c r="P75" i="11" s="1"/>
  <c r="Q76" i="11"/>
  <c r="Q75" i="11" s="1"/>
  <c r="R76" i="11"/>
  <c r="R75" i="11" s="1"/>
  <c r="S76" i="11"/>
  <c r="S75" i="11" s="1"/>
  <c r="T76" i="11"/>
  <c r="T75" i="11" s="1"/>
  <c r="U76" i="11"/>
  <c r="U75" i="11" s="1"/>
  <c r="G78" i="11"/>
  <c r="H78" i="11"/>
  <c r="H77" i="11" s="1"/>
  <c r="I78" i="11"/>
  <c r="I77" i="11" s="1"/>
  <c r="J78" i="11"/>
  <c r="J77" i="11" s="1"/>
  <c r="K78" i="11"/>
  <c r="K77" i="11" s="1"/>
  <c r="L78" i="11"/>
  <c r="L77" i="11" s="1"/>
  <c r="M78" i="11"/>
  <c r="M77" i="11" s="1"/>
  <c r="N78" i="11"/>
  <c r="N77" i="11" s="1"/>
  <c r="O78" i="11"/>
  <c r="O77" i="11" s="1"/>
  <c r="P78" i="11"/>
  <c r="P77" i="11" s="1"/>
  <c r="Q78" i="11"/>
  <c r="Q77" i="11" s="1"/>
  <c r="R78" i="11"/>
  <c r="R77" i="11" s="1"/>
  <c r="S78" i="11"/>
  <c r="S77" i="11" s="1"/>
  <c r="T78" i="11"/>
  <c r="T77" i="11" s="1"/>
  <c r="U78" i="11"/>
  <c r="U77" i="11" s="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T101" i="11"/>
  <c r="U101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T108" i="11"/>
  <c r="U108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T109" i="11"/>
  <c r="U109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T111" i="11"/>
  <c r="U111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117" i="11"/>
  <c r="U117" i="11"/>
  <c r="G118" i="11"/>
  <c r="H118" i="11"/>
  <c r="I118" i="11"/>
  <c r="J118" i="11"/>
  <c r="K118" i="11"/>
  <c r="L118" i="11"/>
  <c r="M118" i="11"/>
  <c r="N118" i="11"/>
  <c r="O118" i="11"/>
  <c r="P118" i="11"/>
  <c r="Q118" i="11"/>
  <c r="R118" i="11"/>
  <c r="S118" i="11"/>
  <c r="T118" i="11"/>
  <c r="U118" i="11"/>
  <c r="G119" i="11"/>
  <c r="H119" i="11"/>
  <c r="I119" i="11"/>
  <c r="J119" i="11"/>
  <c r="K119" i="11"/>
  <c r="L119" i="11"/>
  <c r="M119" i="11"/>
  <c r="N119" i="11"/>
  <c r="O119" i="11"/>
  <c r="P119" i="11"/>
  <c r="Q119" i="11"/>
  <c r="R119" i="11"/>
  <c r="S119" i="11"/>
  <c r="T119" i="11"/>
  <c r="U119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G121" i="11"/>
  <c r="H121" i="11"/>
  <c r="I121" i="11"/>
  <c r="J121" i="11"/>
  <c r="K121" i="11"/>
  <c r="L121" i="11"/>
  <c r="M121" i="11"/>
  <c r="N121" i="11"/>
  <c r="O121" i="11"/>
  <c r="P121" i="11"/>
  <c r="Q121" i="11"/>
  <c r="R121" i="11"/>
  <c r="S121" i="11"/>
  <c r="T121" i="11"/>
  <c r="U121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G123" i="11"/>
  <c r="H123" i="11"/>
  <c r="I123" i="11"/>
  <c r="J123" i="11"/>
  <c r="K123" i="11"/>
  <c r="L123" i="11"/>
  <c r="M123" i="11"/>
  <c r="N123" i="11"/>
  <c r="O123" i="11"/>
  <c r="P123" i="11"/>
  <c r="Q123" i="11"/>
  <c r="R123" i="11"/>
  <c r="S123" i="11"/>
  <c r="T123" i="11"/>
  <c r="U123" i="11"/>
  <c r="G124" i="11"/>
  <c r="H124" i="11"/>
  <c r="I124" i="11"/>
  <c r="J124" i="11"/>
  <c r="K124" i="11"/>
  <c r="L124" i="11"/>
  <c r="M124" i="11"/>
  <c r="N124" i="11"/>
  <c r="O124" i="11"/>
  <c r="P124" i="11"/>
  <c r="Q124" i="11"/>
  <c r="R124" i="11"/>
  <c r="S124" i="11"/>
  <c r="T124" i="11"/>
  <c r="U124" i="11"/>
  <c r="G127" i="11"/>
  <c r="H127" i="11"/>
  <c r="H126" i="11" s="1"/>
  <c r="I127" i="11"/>
  <c r="I126" i="11" s="1"/>
  <c r="J127" i="11"/>
  <c r="J126" i="11" s="1"/>
  <c r="K127" i="11"/>
  <c r="K126" i="11" s="1"/>
  <c r="L127" i="11"/>
  <c r="L126" i="11" s="1"/>
  <c r="M127" i="11"/>
  <c r="M126" i="11" s="1"/>
  <c r="N127" i="11"/>
  <c r="N126" i="11" s="1"/>
  <c r="O127" i="11"/>
  <c r="O126" i="11" s="1"/>
  <c r="P127" i="11"/>
  <c r="P126" i="11" s="1"/>
  <c r="Q127" i="11"/>
  <c r="Q126" i="11" s="1"/>
  <c r="R127" i="11"/>
  <c r="R126" i="11" s="1"/>
  <c r="S127" i="11"/>
  <c r="S126" i="11" s="1"/>
  <c r="T127" i="11"/>
  <c r="T126" i="11" s="1"/>
  <c r="U127" i="11"/>
  <c r="U126" i="11" s="1"/>
  <c r="G129" i="11"/>
  <c r="H129" i="11"/>
  <c r="H128" i="11" s="1"/>
  <c r="I129" i="11"/>
  <c r="I128" i="11" s="1"/>
  <c r="J129" i="11"/>
  <c r="J128" i="11" s="1"/>
  <c r="K129" i="11"/>
  <c r="K128" i="11" s="1"/>
  <c r="L129" i="11"/>
  <c r="L128" i="11" s="1"/>
  <c r="M129" i="11"/>
  <c r="M128" i="11" s="1"/>
  <c r="N129" i="11"/>
  <c r="N128" i="11" s="1"/>
  <c r="O129" i="11"/>
  <c r="O128" i="11" s="1"/>
  <c r="P129" i="11"/>
  <c r="P128" i="11" s="1"/>
  <c r="Q129" i="11"/>
  <c r="Q128" i="11" s="1"/>
  <c r="R129" i="11"/>
  <c r="R128" i="11" s="1"/>
  <c r="S129" i="11"/>
  <c r="S128" i="11" s="1"/>
  <c r="T129" i="11"/>
  <c r="T128" i="11" s="1"/>
  <c r="U129" i="11"/>
  <c r="U128" i="11" s="1"/>
  <c r="G131" i="11"/>
  <c r="H131" i="11"/>
  <c r="H130" i="11" s="1"/>
  <c r="I131" i="11"/>
  <c r="I130" i="11" s="1"/>
  <c r="J131" i="11"/>
  <c r="J130" i="11" s="1"/>
  <c r="K131" i="11"/>
  <c r="K130" i="11" s="1"/>
  <c r="L131" i="11"/>
  <c r="L130" i="11" s="1"/>
  <c r="M131" i="11"/>
  <c r="M130" i="11" s="1"/>
  <c r="N131" i="11"/>
  <c r="N130" i="11" s="1"/>
  <c r="O131" i="11"/>
  <c r="O130" i="11" s="1"/>
  <c r="P131" i="11"/>
  <c r="P130" i="11" s="1"/>
  <c r="Q131" i="11"/>
  <c r="Q130" i="11" s="1"/>
  <c r="R131" i="11"/>
  <c r="R130" i="11" s="1"/>
  <c r="S131" i="11"/>
  <c r="S130" i="11" s="1"/>
  <c r="T131" i="11"/>
  <c r="T130" i="11" s="1"/>
  <c r="U131" i="11"/>
  <c r="U130" i="11" s="1"/>
  <c r="G133" i="11"/>
  <c r="H133" i="11"/>
  <c r="H132" i="11" s="1"/>
  <c r="I133" i="11"/>
  <c r="I132" i="11" s="1"/>
  <c r="J133" i="11"/>
  <c r="J132" i="11" s="1"/>
  <c r="K133" i="11"/>
  <c r="K132" i="11" s="1"/>
  <c r="L133" i="11"/>
  <c r="L132" i="11" s="1"/>
  <c r="M133" i="11"/>
  <c r="M132" i="11" s="1"/>
  <c r="N133" i="11"/>
  <c r="N132" i="11" s="1"/>
  <c r="O133" i="11"/>
  <c r="O132" i="11" s="1"/>
  <c r="P133" i="11"/>
  <c r="P132" i="11" s="1"/>
  <c r="Q133" i="11"/>
  <c r="Q132" i="11" s="1"/>
  <c r="R133" i="11"/>
  <c r="R132" i="11" s="1"/>
  <c r="S133" i="11"/>
  <c r="S132" i="11" s="1"/>
  <c r="T133" i="11"/>
  <c r="T132" i="11" s="1"/>
  <c r="U133" i="11"/>
  <c r="U132" i="11" s="1"/>
  <c r="G136" i="11"/>
  <c r="H136" i="11"/>
  <c r="I136" i="11"/>
  <c r="J136" i="11"/>
  <c r="K136" i="11"/>
  <c r="L136" i="11"/>
  <c r="M136" i="11"/>
  <c r="N136" i="11"/>
  <c r="O136" i="11"/>
  <c r="P136" i="11"/>
  <c r="Q136" i="11"/>
  <c r="R136" i="11"/>
  <c r="S136" i="11"/>
  <c r="T136" i="11"/>
  <c r="U136" i="11"/>
  <c r="G137" i="11"/>
  <c r="H137" i="11"/>
  <c r="I137" i="11"/>
  <c r="J137" i="11"/>
  <c r="K137" i="11"/>
  <c r="L137" i="11"/>
  <c r="M137" i="11"/>
  <c r="N137" i="11"/>
  <c r="O137" i="11"/>
  <c r="P137" i="11"/>
  <c r="Q137" i="11"/>
  <c r="R137" i="11"/>
  <c r="S137" i="11"/>
  <c r="T137" i="11"/>
  <c r="U137" i="11"/>
  <c r="G138" i="11"/>
  <c r="H138" i="11"/>
  <c r="I138" i="11"/>
  <c r="J138" i="11"/>
  <c r="K138" i="11"/>
  <c r="L138" i="11"/>
  <c r="M138" i="11"/>
  <c r="N138" i="11"/>
  <c r="O138" i="11"/>
  <c r="P138" i="11"/>
  <c r="Q138" i="11"/>
  <c r="R138" i="11"/>
  <c r="S138" i="11"/>
  <c r="T138" i="11"/>
  <c r="U138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G141" i="11"/>
  <c r="H141" i="11"/>
  <c r="I141" i="11"/>
  <c r="J141" i="11"/>
  <c r="K141" i="11"/>
  <c r="L141" i="11"/>
  <c r="M141" i="11"/>
  <c r="N141" i="11"/>
  <c r="O141" i="11"/>
  <c r="P141" i="11"/>
  <c r="Q141" i="11"/>
  <c r="R141" i="11"/>
  <c r="S141" i="11"/>
  <c r="T141" i="11"/>
  <c r="U141" i="11"/>
  <c r="G142" i="11"/>
  <c r="H142" i="11"/>
  <c r="I142" i="11"/>
  <c r="J142" i="11"/>
  <c r="K142" i="11"/>
  <c r="L142" i="11"/>
  <c r="M142" i="11"/>
  <c r="N142" i="11"/>
  <c r="O142" i="11"/>
  <c r="P142" i="11"/>
  <c r="Q142" i="11"/>
  <c r="R142" i="11"/>
  <c r="S142" i="11"/>
  <c r="T142" i="11"/>
  <c r="U142" i="11"/>
  <c r="G144" i="11"/>
  <c r="H144" i="11"/>
  <c r="I144" i="11"/>
  <c r="J144" i="11"/>
  <c r="K144" i="11"/>
  <c r="L144" i="11"/>
  <c r="M144" i="11"/>
  <c r="N144" i="11"/>
  <c r="O144" i="11"/>
  <c r="P144" i="11"/>
  <c r="Q144" i="11"/>
  <c r="R144" i="11"/>
  <c r="S144" i="11"/>
  <c r="T144" i="11"/>
  <c r="U144" i="11"/>
  <c r="G145" i="11"/>
  <c r="H145" i="11"/>
  <c r="I145" i="11"/>
  <c r="J145" i="11"/>
  <c r="K145" i="11"/>
  <c r="L145" i="11"/>
  <c r="M145" i="11"/>
  <c r="N145" i="11"/>
  <c r="O145" i="11"/>
  <c r="P145" i="11"/>
  <c r="Q145" i="11"/>
  <c r="R145" i="11"/>
  <c r="S145" i="11"/>
  <c r="T145" i="11"/>
  <c r="U145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G148" i="11"/>
  <c r="H148" i="11"/>
  <c r="I148" i="11"/>
  <c r="J148" i="11"/>
  <c r="K148" i="11"/>
  <c r="L148" i="11"/>
  <c r="M148" i="11"/>
  <c r="N148" i="11"/>
  <c r="O148" i="11"/>
  <c r="P148" i="11"/>
  <c r="Q148" i="11"/>
  <c r="R148" i="11"/>
  <c r="S148" i="11"/>
  <c r="T148" i="11"/>
  <c r="U148" i="11"/>
  <c r="G149" i="11"/>
  <c r="H149" i="11"/>
  <c r="I149" i="11"/>
  <c r="J149" i="11"/>
  <c r="K149" i="11"/>
  <c r="L149" i="11"/>
  <c r="M149" i="11"/>
  <c r="N149" i="11"/>
  <c r="O149" i="11"/>
  <c r="P149" i="11"/>
  <c r="Q149" i="11"/>
  <c r="R149" i="11"/>
  <c r="S149" i="11"/>
  <c r="T149" i="11"/>
  <c r="U149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G151" i="11"/>
  <c r="H151" i="11"/>
  <c r="I151" i="11"/>
  <c r="J151" i="11"/>
  <c r="K151" i="11"/>
  <c r="L151" i="11"/>
  <c r="M151" i="11"/>
  <c r="N151" i="11"/>
  <c r="O151" i="11"/>
  <c r="P151" i="11"/>
  <c r="Q151" i="11"/>
  <c r="R151" i="11"/>
  <c r="S151" i="11"/>
  <c r="T151" i="11"/>
  <c r="U151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G154" i="11"/>
  <c r="H154" i="11"/>
  <c r="I154" i="11"/>
  <c r="J154" i="11"/>
  <c r="K154" i="11"/>
  <c r="L154" i="11"/>
  <c r="M154" i="11"/>
  <c r="N154" i="11"/>
  <c r="O154" i="11"/>
  <c r="P154" i="11"/>
  <c r="Q154" i="11"/>
  <c r="R154" i="11"/>
  <c r="S154" i="11"/>
  <c r="T154" i="11"/>
  <c r="U154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S155" i="11"/>
  <c r="T155" i="11"/>
  <c r="U155" i="11"/>
  <c r="G156" i="11"/>
  <c r="H156" i="11"/>
  <c r="I156" i="11"/>
  <c r="J156" i="11"/>
  <c r="K156" i="11"/>
  <c r="L156" i="11"/>
  <c r="M156" i="11"/>
  <c r="N156" i="11"/>
  <c r="O156" i="11"/>
  <c r="P156" i="11"/>
  <c r="Q156" i="11"/>
  <c r="R156" i="11"/>
  <c r="S156" i="11"/>
  <c r="T156" i="11"/>
  <c r="U156" i="11"/>
  <c r="G157" i="11"/>
  <c r="H157" i="11"/>
  <c r="I157" i="11"/>
  <c r="J157" i="11"/>
  <c r="K157" i="11"/>
  <c r="L157" i="11"/>
  <c r="M157" i="11"/>
  <c r="N157" i="11"/>
  <c r="O157" i="11"/>
  <c r="P157" i="11"/>
  <c r="Q157" i="11"/>
  <c r="R157" i="11"/>
  <c r="S157" i="11"/>
  <c r="T157" i="11"/>
  <c r="U157" i="11"/>
  <c r="G160" i="11"/>
  <c r="H160" i="11"/>
  <c r="I160" i="11"/>
  <c r="J160" i="11"/>
  <c r="K160" i="11"/>
  <c r="L160" i="11"/>
  <c r="M160" i="11"/>
  <c r="N160" i="11"/>
  <c r="O160" i="11"/>
  <c r="P160" i="11"/>
  <c r="Q160" i="11"/>
  <c r="R160" i="11"/>
  <c r="S160" i="11"/>
  <c r="T160" i="11"/>
  <c r="U160" i="11"/>
  <c r="G161" i="11"/>
  <c r="H161" i="11"/>
  <c r="I161" i="11"/>
  <c r="J161" i="11"/>
  <c r="K161" i="11"/>
  <c r="L161" i="11"/>
  <c r="M161" i="11"/>
  <c r="N161" i="11"/>
  <c r="O161" i="11"/>
  <c r="P161" i="11"/>
  <c r="Q161" i="11"/>
  <c r="R161" i="11"/>
  <c r="S161" i="11"/>
  <c r="T161" i="11"/>
  <c r="U161" i="11"/>
  <c r="G162" i="11"/>
  <c r="H162" i="11"/>
  <c r="I162" i="11"/>
  <c r="J162" i="11"/>
  <c r="K162" i="11"/>
  <c r="L162" i="11"/>
  <c r="M162" i="11"/>
  <c r="N162" i="11"/>
  <c r="O162" i="11"/>
  <c r="P162" i="11"/>
  <c r="Q162" i="11"/>
  <c r="R162" i="11"/>
  <c r="S162" i="11"/>
  <c r="T162" i="11"/>
  <c r="U162" i="11"/>
  <c r="G163" i="11"/>
  <c r="H163" i="11"/>
  <c r="I163" i="11"/>
  <c r="J163" i="11"/>
  <c r="K163" i="11"/>
  <c r="L163" i="11"/>
  <c r="M163" i="11"/>
  <c r="N163" i="11"/>
  <c r="O163" i="11"/>
  <c r="P163" i="11"/>
  <c r="Q163" i="11"/>
  <c r="R163" i="11"/>
  <c r="S163" i="11"/>
  <c r="T163" i="11"/>
  <c r="U163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G165" i="11"/>
  <c r="H165" i="11"/>
  <c r="I165" i="11"/>
  <c r="J165" i="11"/>
  <c r="K165" i="11"/>
  <c r="L165" i="11"/>
  <c r="M165" i="11"/>
  <c r="N165" i="11"/>
  <c r="O165" i="11"/>
  <c r="P165" i="11"/>
  <c r="Q165" i="11"/>
  <c r="R165" i="11"/>
  <c r="S165" i="11"/>
  <c r="T165" i="11"/>
  <c r="U165" i="11"/>
  <c r="G166" i="11"/>
  <c r="H166" i="11"/>
  <c r="I166" i="11"/>
  <c r="J166" i="11"/>
  <c r="K166" i="11"/>
  <c r="L166" i="11"/>
  <c r="M166" i="11"/>
  <c r="N166" i="11"/>
  <c r="O166" i="11"/>
  <c r="P166" i="11"/>
  <c r="Q166" i="11"/>
  <c r="R166" i="11"/>
  <c r="S166" i="11"/>
  <c r="T166" i="11"/>
  <c r="U166" i="1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G168" i="11"/>
  <c r="H168" i="11"/>
  <c r="I168" i="11"/>
  <c r="J168" i="11"/>
  <c r="K168" i="11"/>
  <c r="L168" i="11"/>
  <c r="M168" i="11"/>
  <c r="N168" i="11"/>
  <c r="O168" i="11"/>
  <c r="P168" i="11"/>
  <c r="Q168" i="11"/>
  <c r="R168" i="11"/>
  <c r="S168" i="11"/>
  <c r="T168" i="11"/>
  <c r="U168" i="11"/>
  <c r="G169" i="11"/>
  <c r="H169" i="11"/>
  <c r="I169" i="11"/>
  <c r="J169" i="11"/>
  <c r="K169" i="11"/>
  <c r="L169" i="11"/>
  <c r="M169" i="11"/>
  <c r="N169" i="11"/>
  <c r="O169" i="11"/>
  <c r="P169" i="11"/>
  <c r="Q169" i="11"/>
  <c r="R169" i="11"/>
  <c r="S169" i="11"/>
  <c r="T169" i="11"/>
  <c r="U169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G171" i="11"/>
  <c r="H171" i="11"/>
  <c r="I171" i="11"/>
  <c r="J171" i="11"/>
  <c r="K171" i="11"/>
  <c r="L171" i="11"/>
  <c r="M171" i="11"/>
  <c r="N171" i="11"/>
  <c r="O171" i="11"/>
  <c r="P171" i="11"/>
  <c r="Q171" i="11"/>
  <c r="R171" i="11"/>
  <c r="S171" i="11"/>
  <c r="T171" i="11"/>
  <c r="U171" i="11"/>
  <c r="G172" i="11"/>
  <c r="H172" i="11"/>
  <c r="I172" i="11"/>
  <c r="J172" i="11"/>
  <c r="K172" i="11"/>
  <c r="L172" i="11"/>
  <c r="M172" i="11"/>
  <c r="N172" i="11"/>
  <c r="O172" i="11"/>
  <c r="P172" i="11"/>
  <c r="Q172" i="11"/>
  <c r="R172" i="11"/>
  <c r="S172" i="11"/>
  <c r="T172" i="11"/>
  <c r="U172" i="11"/>
  <c r="G173" i="11"/>
  <c r="H173" i="11"/>
  <c r="I173" i="11"/>
  <c r="J173" i="11"/>
  <c r="K173" i="11"/>
  <c r="L173" i="11"/>
  <c r="M173" i="11"/>
  <c r="N173" i="11"/>
  <c r="O173" i="11"/>
  <c r="P173" i="11"/>
  <c r="Q173" i="11"/>
  <c r="R173" i="11"/>
  <c r="S173" i="11"/>
  <c r="T173" i="11"/>
  <c r="U173" i="11"/>
  <c r="G174" i="11"/>
  <c r="H174" i="11"/>
  <c r="I174" i="11"/>
  <c r="J174" i="11"/>
  <c r="K174" i="11"/>
  <c r="L174" i="11"/>
  <c r="M174" i="11"/>
  <c r="N174" i="11"/>
  <c r="O174" i="11"/>
  <c r="P174" i="11"/>
  <c r="Q174" i="11"/>
  <c r="R174" i="11"/>
  <c r="S174" i="11"/>
  <c r="T174" i="11"/>
  <c r="U174" i="11"/>
  <c r="G175" i="11"/>
  <c r="H175" i="11"/>
  <c r="I175" i="11"/>
  <c r="J175" i="11"/>
  <c r="K175" i="11"/>
  <c r="L175" i="11"/>
  <c r="M175" i="11"/>
  <c r="N175" i="11"/>
  <c r="O175" i="11"/>
  <c r="P175" i="11"/>
  <c r="Q175" i="11"/>
  <c r="R175" i="11"/>
  <c r="S175" i="11"/>
  <c r="T175" i="11"/>
  <c r="U175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G177" i="11"/>
  <c r="H177" i="11"/>
  <c r="I177" i="11"/>
  <c r="J177" i="11"/>
  <c r="K177" i="11"/>
  <c r="L177" i="11"/>
  <c r="M177" i="11"/>
  <c r="N177" i="11"/>
  <c r="O177" i="11"/>
  <c r="P177" i="11"/>
  <c r="Q177" i="11"/>
  <c r="R177" i="11"/>
  <c r="S177" i="11"/>
  <c r="T177" i="11"/>
  <c r="U177" i="11"/>
  <c r="G178" i="11"/>
  <c r="H178" i="11"/>
  <c r="I178" i="11"/>
  <c r="J178" i="11"/>
  <c r="K178" i="11"/>
  <c r="L178" i="11"/>
  <c r="M178" i="11"/>
  <c r="N178" i="11"/>
  <c r="O178" i="11"/>
  <c r="P178" i="11"/>
  <c r="Q178" i="11"/>
  <c r="R178" i="11"/>
  <c r="S178" i="11"/>
  <c r="T178" i="11"/>
  <c r="U178" i="11"/>
  <c r="G179" i="11"/>
  <c r="H179" i="11"/>
  <c r="I179" i="11"/>
  <c r="J179" i="11"/>
  <c r="K179" i="11"/>
  <c r="L179" i="11"/>
  <c r="M179" i="11"/>
  <c r="N179" i="11"/>
  <c r="O179" i="11"/>
  <c r="P179" i="11"/>
  <c r="Q179" i="11"/>
  <c r="R179" i="11"/>
  <c r="S179" i="11"/>
  <c r="T179" i="11"/>
  <c r="U179" i="11"/>
  <c r="G180" i="11"/>
  <c r="H180" i="11"/>
  <c r="I180" i="11"/>
  <c r="J180" i="11"/>
  <c r="K180" i="11"/>
  <c r="L180" i="11"/>
  <c r="M180" i="11"/>
  <c r="N180" i="11"/>
  <c r="O180" i="11"/>
  <c r="P180" i="11"/>
  <c r="Q180" i="11"/>
  <c r="R180" i="11"/>
  <c r="S180" i="11"/>
  <c r="T180" i="11"/>
  <c r="U180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S181" i="11"/>
  <c r="T181" i="11"/>
  <c r="U181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G183" i="11"/>
  <c r="H183" i="11"/>
  <c r="I183" i="11"/>
  <c r="J183" i="11"/>
  <c r="K183" i="11"/>
  <c r="L183" i="11"/>
  <c r="M183" i="11"/>
  <c r="N183" i="11"/>
  <c r="O183" i="11"/>
  <c r="P183" i="11"/>
  <c r="Q183" i="11"/>
  <c r="R183" i="11"/>
  <c r="S183" i="11"/>
  <c r="T183" i="11"/>
  <c r="U183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T184" i="11"/>
  <c r="U184" i="11"/>
  <c r="G186" i="11"/>
  <c r="H186" i="11"/>
  <c r="H185" i="11" s="1"/>
  <c r="I186" i="11"/>
  <c r="I185" i="11" s="1"/>
  <c r="J186" i="11"/>
  <c r="J185" i="11" s="1"/>
  <c r="K186" i="11"/>
  <c r="K185" i="11" s="1"/>
  <c r="L186" i="11"/>
  <c r="L185" i="11" s="1"/>
  <c r="M186" i="11"/>
  <c r="M185" i="11" s="1"/>
  <c r="N186" i="11"/>
  <c r="N185" i="11" s="1"/>
  <c r="O186" i="11"/>
  <c r="O185" i="11" s="1"/>
  <c r="P186" i="11"/>
  <c r="P185" i="11" s="1"/>
  <c r="Q186" i="11"/>
  <c r="Q185" i="11" s="1"/>
  <c r="R186" i="11"/>
  <c r="R185" i="11" s="1"/>
  <c r="S186" i="11"/>
  <c r="S185" i="11" s="1"/>
  <c r="T186" i="11"/>
  <c r="T185" i="11" s="1"/>
  <c r="U186" i="11"/>
  <c r="U185" i="11" s="1"/>
  <c r="G189" i="11"/>
  <c r="H189" i="11"/>
  <c r="H188" i="11" s="1"/>
  <c r="H187" i="11" s="1"/>
  <c r="I189" i="11"/>
  <c r="I188" i="11" s="1"/>
  <c r="I187" i="11" s="1"/>
  <c r="J189" i="11"/>
  <c r="J188" i="11" s="1"/>
  <c r="J187" i="11" s="1"/>
  <c r="K189" i="11"/>
  <c r="K188" i="11" s="1"/>
  <c r="K187" i="11" s="1"/>
  <c r="L189" i="11"/>
  <c r="L188" i="11" s="1"/>
  <c r="L187" i="11" s="1"/>
  <c r="M189" i="11"/>
  <c r="M188" i="11" s="1"/>
  <c r="M187" i="11" s="1"/>
  <c r="N189" i="11"/>
  <c r="N188" i="11" s="1"/>
  <c r="N187" i="11" s="1"/>
  <c r="O189" i="11"/>
  <c r="O188" i="11" s="1"/>
  <c r="O187" i="11" s="1"/>
  <c r="P189" i="11"/>
  <c r="P188" i="11" s="1"/>
  <c r="P187" i="11" s="1"/>
  <c r="Q189" i="11"/>
  <c r="Q188" i="11" s="1"/>
  <c r="Q187" i="11" s="1"/>
  <c r="R189" i="11"/>
  <c r="R188" i="11" s="1"/>
  <c r="R187" i="11" s="1"/>
  <c r="S189" i="11"/>
  <c r="S188" i="11" s="1"/>
  <c r="S187" i="11" s="1"/>
  <c r="T189" i="11"/>
  <c r="T188" i="11" s="1"/>
  <c r="T187" i="11" s="1"/>
  <c r="U189" i="11"/>
  <c r="U188" i="11" s="1"/>
  <c r="U187" i="11" s="1"/>
  <c r="G193" i="11"/>
  <c r="H193" i="11"/>
  <c r="H192" i="11" s="1"/>
  <c r="I193" i="11"/>
  <c r="I192" i="11" s="1"/>
  <c r="J193" i="11"/>
  <c r="J192" i="11" s="1"/>
  <c r="K193" i="11"/>
  <c r="K192" i="11" s="1"/>
  <c r="L193" i="11"/>
  <c r="L192" i="11" s="1"/>
  <c r="M193" i="11"/>
  <c r="M192" i="11" s="1"/>
  <c r="N193" i="11"/>
  <c r="N192" i="11" s="1"/>
  <c r="O193" i="11"/>
  <c r="O192" i="11" s="1"/>
  <c r="P193" i="11"/>
  <c r="P192" i="11" s="1"/>
  <c r="Q193" i="11"/>
  <c r="Q192" i="11" s="1"/>
  <c r="R193" i="11"/>
  <c r="R192" i="11" s="1"/>
  <c r="S193" i="11"/>
  <c r="S192" i="11" s="1"/>
  <c r="T193" i="11"/>
  <c r="T192" i="11" s="1"/>
  <c r="U193" i="11"/>
  <c r="U192" i="11" s="1"/>
  <c r="G195" i="11"/>
  <c r="H195" i="11"/>
  <c r="H194" i="11" s="1"/>
  <c r="I195" i="11"/>
  <c r="I194" i="11" s="1"/>
  <c r="J195" i="11"/>
  <c r="J194" i="11" s="1"/>
  <c r="K195" i="11"/>
  <c r="K194" i="11" s="1"/>
  <c r="L195" i="11"/>
  <c r="L194" i="11" s="1"/>
  <c r="M195" i="11"/>
  <c r="M194" i="11" s="1"/>
  <c r="N195" i="11"/>
  <c r="N194" i="11" s="1"/>
  <c r="O195" i="11"/>
  <c r="O194" i="11" s="1"/>
  <c r="P195" i="11"/>
  <c r="P194" i="11" s="1"/>
  <c r="Q195" i="11"/>
  <c r="Q194" i="11" s="1"/>
  <c r="R195" i="11"/>
  <c r="R194" i="11" s="1"/>
  <c r="S195" i="11"/>
  <c r="S194" i="11" s="1"/>
  <c r="T195" i="11"/>
  <c r="T194" i="11" s="1"/>
  <c r="U195" i="11"/>
  <c r="U194" i="11" s="1"/>
  <c r="G197" i="11"/>
  <c r="H197" i="11"/>
  <c r="H196" i="11" s="1"/>
  <c r="I197" i="11"/>
  <c r="I196" i="11" s="1"/>
  <c r="J197" i="11"/>
  <c r="J196" i="11" s="1"/>
  <c r="K197" i="11"/>
  <c r="K196" i="11" s="1"/>
  <c r="L197" i="11"/>
  <c r="L196" i="11" s="1"/>
  <c r="M197" i="11"/>
  <c r="M196" i="11" s="1"/>
  <c r="N197" i="11"/>
  <c r="N196" i="11" s="1"/>
  <c r="O197" i="11"/>
  <c r="O196" i="11" s="1"/>
  <c r="P197" i="11"/>
  <c r="P196" i="11" s="1"/>
  <c r="Q197" i="11"/>
  <c r="Q196" i="11" s="1"/>
  <c r="R197" i="11"/>
  <c r="R196" i="11" s="1"/>
  <c r="S197" i="11"/>
  <c r="S196" i="11" s="1"/>
  <c r="T197" i="11"/>
  <c r="T196" i="11" s="1"/>
  <c r="U197" i="11"/>
  <c r="U196" i="11" s="1"/>
  <c r="G199" i="11"/>
  <c r="H199" i="11"/>
  <c r="H198" i="11" s="1"/>
  <c r="I199" i="11"/>
  <c r="I198" i="11" s="1"/>
  <c r="J199" i="11"/>
  <c r="J198" i="11" s="1"/>
  <c r="K199" i="11"/>
  <c r="K198" i="11" s="1"/>
  <c r="L199" i="11"/>
  <c r="L198" i="11" s="1"/>
  <c r="M199" i="11"/>
  <c r="M198" i="11" s="1"/>
  <c r="N199" i="11"/>
  <c r="N198" i="11" s="1"/>
  <c r="O199" i="11"/>
  <c r="O198" i="11" s="1"/>
  <c r="P199" i="11"/>
  <c r="P198" i="11" s="1"/>
  <c r="Q199" i="11"/>
  <c r="Q198" i="11" s="1"/>
  <c r="R199" i="11"/>
  <c r="R198" i="11" s="1"/>
  <c r="S199" i="11"/>
  <c r="S198" i="11" s="1"/>
  <c r="T199" i="11"/>
  <c r="T198" i="11" s="1"/>
  <c r="U199" i="11"/>
  <c r="U198" i="11" s="1"/>
  <c r="G201" i="11"/>
  <c r="H201" i="11"/>
  <c r="I201" i="11"/>
  <c r="J201" i="11"/>
  <c r="K201" i="11"/>
  <c r="L201" i="11"/>
  <c r="M201" i="11"/>
  <c r="N201" i="11"/>
  <c r="O201" i="11"/>
  <c r="P201" i="11"/>
  <c r="Q201" i="11"/>
  <c r="R201" i="11"/>
  <c r="S201" i="11"/>
  <c r="T201" i="11"/>
  <c r="U201" i="11"/>
  <c r="G202" i="11"/>
  <c r="H202" i="11"/>
  <c r="I202" i="11"/>
  <c r="J202" i="11"/>
  <c r="K202" i="11"/>
  <c r="L202" i="11"/>
  <c r="M202" i="11"/>
  <c r="N202" i="11"/>
  <c r="O202" i="11"/>
  <c r="P202" i="11"/>
  <c r="Q202" i="11"/>
  <c r="R202" i="11"/>
  <c r="S202" i="11"/>
  <c r="T202" i="11"/>
  <c r="U202" i="11"/>
  <c r="G203" i="11"/>
  <c r="H203" i="11"/>
  <c r="I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G204" i="11"/>
  <c r="H204" i="11"/>
  <c r="I204" i="11"/>
  <c r="J204" i="11"/>
  <c r="K204" i="11"/>
  <c r="L204" i="11"/>
  <c r="M204" i="11"/>
  <c r="N204" i="11"/>
  <c r="O204" i="11"/>
  <c r="P204" i="11"/>
  <c r="Q204" i="11"/>
  <c r="R204" i="11"/>
  <c r="S204" i="11"/>
  <c r="T204" i="11"/>
  <c r="U204" i="11"/>
  <c r="G205" i="11"/>
  <c r="H205" i="11"/>
  <c r="I205" i="11"/>
  <c r="J205" i="11"/>
  <c r="K205" i="11"/>
  <c r="L205" i="11"/>
  <c r="M205" i="11"/>
  <c r="N205" i="11"/>
  <c r="O205" i="11"/>
  <c r="P205" i="11"/>
  <c r="Q205" i="11"/>
  <c r="R205" i="11"/>
  <c r="S205" i="11"/>
  <c r="T205" i="11"/>
  <c r="U205" i="11"/>
  <c r="G208" i="11"/>
  <c r="H208" i="11"/>
  <c r="I208" i="11"/>
  <c r="J208" i="11"/>
  <c r="K208" i="11"/>
  <c r="L208" i="11"/>
  <c r="M208" i="11"/>
  <c r="N208" i="11"/>
  <c r="O208" i="11"/>
  <c r="P208" i="11"/>
  <c r="Q208" i="11"/>
  <c r="R208" i="11"/>
  <c r="S208" i="11"/>
  <c r="T208" i="11"/>
  <c r="U208" i="11"/>
  <c r="G209" i="11"/>
  <c r="H209" i="11"/>
  <c r="I209" i="11"/>
  <c r="J209" i="11"/>
  <c r="K209" i="11"/>
  <c r="L209" i="11"/>
  <c r="M209" i="11"/>
  <c r="N209" i="11"/>
  <c r="O209" i="11"/>
  <c r="P209" i="11"/>
  <c r="Q209" i="11"/>
  <c r="R209" i="11"/>
  <c r="S209" i="11"/>
  <c r="T209" i="11"/>
  <c r="U209" i="11"/>
  <c r="G210" i="11"/>
  <c r="H210" i="11"/>
  <c r="I210" i="11"/>
  <c r="J210" i="11"/>
  <c r="K210" i="11"/>
  <c r="L210" i="11"/>
  <c r="M210" i="11"/>
  <c r="N210" i="11"/>
  <c r="O210" i="11"/>
  <c r="P210" i="11"/>
  <c r="Q210" i="11"/>
  <c r="R210" i="11"/>
  <c r="S210" i="11"/>
  <c r="T210" i="11"/>
  <c r="U210" i="11"/>
  <c r="G211" i="11"/>
  <c r="H211" i="11"/>
  <c r="I211" i="11"/>
  <c r="J211" i="11"/>
  <c r="K211" i="11"/>
  <c r="L211" i="11"/>
  <c r="M211" i="11"/>
  <c r="N211" i="11"/>
  <c r="O211" i="11"/>
  <c r="P211" i="11"/>
  <c r="Q211" i="11"/>
  <c r="R211" i="11"/>
  <c r="S211" i="11"/>
  <c r="T211" i="11"/>
  <c r="U211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G213" i="11"/>
  <c r="H213" i="11"/>
  <c r="I213" i="11"/>
  <c r="J213" i="11"/>
  <c r="K213" i="11"/>
  <c r="L213" i="11"/>
  <c r="M213" i="11"/>
  <c r="N213" i="11"/>
  <c r="O213" i="11"/>
  <c r="P213" i="11"/>
  <c r="Q213" i="11"/>
  <c r="R213" i="11"/>
  <c r="S213" i="11"/>
  <c r="T213" i="11"/>
  <c r="U213" i="11"/>
  <c r="G214" i="11"/>
  <c r="H214" i="11"/>
  <c r="I214" i="11"/>
  <c r="J214" i="11"/>
  <c r="K214" i="11"/>
  <c r="L214" i="11"/>
  <c r="M214" i="11"/>
  <c r="N214" i="11"/>
  <c r="O214" i="11"/>
  <c r="P214" i="11"/>
  <c r="Q214" i="11"/>
  <c r="R214" i="11"/>
  <c r="S214" i="11"/>
  <c r="T214" i="11"/>
  <c r="U214" i="11"/>
  <c r="G215" i="11"/>
  <c r="H215" i="11"/>
  <c r="I215" i="11"/>
  <c r="J215" i="11"/>
  <c r="K215" i="11"/>
  <c r="L215" i="11"/>
  <c r="M215" i="11"/>
  <c r="N215" i="11"/>
  <c r="O215" i="11"/>
  <c r="P215" i="11"/>
  <c r="Q215" i="11"/>
  <c r="R215" i="11"/>
  <c r="S215" i="11"/>
  <c r="T215" i="11"/>
  <c r="U215" i="11"/>
  <c r="G216" i="11"/>
  <c r="H216" i="11"/>
  <c r="I216" i="11"/>
  <c r="J216" i="11"/>
  <c r="K216" i="11"/>
  <c r="L216" i="11"/>
  <c r="M216" i="11"/>
  <c r="N216" i="11"/>
  <c r="O216" i="11"/>
  <c r="P216" i="11"/>
  <c r="Q216" i="11"/>
  <c r="R216" i="11"/>
  <c r="S216" i="11"/>
  <c r="T216" i="11"/>
  <c r="U216" i="11"/>
  <c r="G217" i="11"/>
  <c r="H217" i="11"/>
  <c r="I217" i="11"/>
  <c r="J217" i="11"/>
  <c r="K217" i="11"/>
  <c r="L217" i="11"/>
  <c r="M217" i="11"/>
  <c r="N217" i="11"/>
  <c r="O217" i="11"/>
  <c r="P217" i="11"/>
  <c r="Q217" i="11"/>
  <c r="R217" i="11"/>
  <c r="S217" i="11"/>
  <c r="T217" i="11"/>
  <c r="U217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G219" i="11"/>
  <c r="H219" i="11"/>
  <c r="I219" i="11"/>
  <c r="J219" i="11"/>
  <c r="K219" i="11"/>
  <c r="L219" i="11"/>
  <c r="M219" i="11"/>
  <c r="N219" i="11"/>
  <c r="O219" i="11"/>
  <c r="P219" i="11"/>
  <c r="Q219" i="11"/>
  <c r="R219" i="11"/>
  <c r="S219" i="11"/>
  <c r="T219" i="11"/>
  <c r="U219" i="11"/>
  <c r="G220" i="11"/>
  <c r="H220" i="11"/>
  <c r="I220" i="11"/>
  <c r="J220" i="11"/>
  <c r="K220" i="11"/>
  <c r="L220" i="11"/>
  <c r="M220" i="11"/>
  <c r="N220" i="11"/>
  <c r="O220" i="11"/>
  <c r="P220" i="11"/>
  <c r="Q220" i="11"/>
  <c r="R220" i="11"/>
  <c r="S220" i="11"/>
  <c r="T220" i="11"/>
  <c r="U220" i="11"/>
  <c r="G221" i="11"/>
  <c r="H221" i="11"/>
  <c r="I221" i="11"/>
  <c r="J221" i="11"/>
  <c r="K221" i="11"/>
  <c r="L221" i="11"/>
  <c r="M221" i="11"/>
  <c r="N221" i="11"/>
  <c r="O221" i="11"/>
  <c r="P221" i="11"/>
  <c r="Q221" i="11"/>
  <c r="R221" i="11"/>
  <c r="S221" i="11"/>
  <c r="T221" i="11"/>
  <c r="U221" i="11"/>
  <c r="G222" i="11"/>
  <c r="H222" i="11"/>
  <c r="I222" i="11"/>
  <c r="J222" i="11"/>
  <c r="K222" i="11"/>
  <c r="L222" i="11"/>
  <c r="M222" i="11"/>
  <c r="N222" i="11"/>
  <c r="O222" i="11"/>
  <c r="P222" i="11"/>
  <c r="Q222" i="11"/>
  <c r="R222" i="11"/>
  <c r="S222" i="11"/>
  <c r="T222" i="11"/>
  <c r="U222" i="11"/>
  <c r="G223" i="11"/>
  <c r="H223" i="11"/>
  <c r="I223" i="11"/>
  <c r="J223" i="11"/>
  <c r="K223" i="11"/>
  <c r="L223" i="11"/>
  <c r="M223" i="11"/>
  <c r="N223" i="11"/>
  <c r="O223" i="11"/>
  <c r="P223" i="11"/>
  <c r="Q223" i="11"/>
  <c r="R223" i="11"/>
  <c r="S223" i="11"/>
  <c r="T223" i="11"/>
  <c r="U223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G225" i="11"/>
  <c r="H225" i="11"/>
  <c r="I225" i="11"/>
  <c r="J225" i="11"/>
  <c r="K225" i="11"/>
  <c r="L225" i="11"/>
  <c r="M225" i="11"/>
  <c r="N225" i="11"/>
  <c r="O225" i="11"/>
  <c r="P225" i="11"/>
  <c r="Q225" i="11"/>
  <c r="R225" i="11"/>
  <c r="S225" i="11"/>
  <c r="T225" i="11"/>
  <c r="U225" i="11"/>
  <c r="G226" i="11"/>
  <c r="H226" i="11"/>
  <c r="I226" i="11"/>
  <c r="J226" i="11"/>
  <c r="K226" i="11"/>
  <c r="L226" i="11"/>
  <c r="M226" i="11"/>
  <c r="N226" i="11"/>
  <c r="O226" i="11"/>
  <c r="P226" i="11"/>
  <c r="Q226" i="11"/>
  <c r="R226" i="11"/>
  <c r="S226" i="11"/>
  <c r="T226" i="11"/>
  <c r="U226" i="11"/>
  <c r="G227" i="11"/>
  <c r="H227" i="11"/>
  <c r="I227" i="11"/>
  <c r="J227" i="11"/>
  <c r="K227" i="11"/>
  <c r="L227" i="11"/>
  <c r="M227" i="11"/>
  <c r="N227" i="11"/>
  <c r="O227" i="11"/>
  <c r="P227" i="11"/>
  <c r="Q227" i="11"/>
  <c r="R227" i="11"/>
  <c r="S227" i="11"/>
  <c r="T227" i="11"/>
  <c r="U227" i="11"/>
  <c r="G228" i="11"/>
  <c r="H228" i="11"/>
  <c r="I228" i="11"/>
  <c r="J228" i="11"/>
  <c r="K228" i="11"/>
  <c r="L228" i="11"/>
  <c r="M228" i="11"/>
  <c r="N228" i="11"/>
  <c r="O228" i="11"/>
  <c r="P228" i="11"/>
  <c r="Q228" i="11"/>
  <c r="R228" i="11"/>
  <c r="S228" i="11"/>
  <c r="T228" i="11"/>
  <c r="U228" i="11"/>
  <c r="G229" i="11"/>
  <c r="H229" i="11"/>
  <c r="I229" i="11"/>
  <c r="J229" i="11"/>
  <c r="K229" i="11"/>
  <c r="L229" i="11"/>
  <c r="M229" i="11"/>
  <c r="N229" i="11"/>
  <c r="O229" i="11"/>
  <c r="P229" i="11"/>
  <c r="Q229" i="11"/>
  <c r="R229" i="11"/>
  <c r="S229" i="11"/>
  <c r="T229" i="11"/>
  <c r="U229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G232" i="11"/>
  <c r="H232" i="11"/>
  <c r="I232" i="11"/>
  <c r="J232" i="11"/>
  <c r="K232" i="11"/>
  <c r="L232" i="11"/>
  <c r="M232" i="11"/>
  <c r="N232" i="11"/>
  <c r="O232" i="11"/>
  <c r="P232" i="11"/>
  <c r="Q232" i="11"/>
  <c r="R232" i="11"/>
  <c r="S232" i="11"/>
  <c r="T232" i="11"/>
  <c r="U232" i="11"/>
  <c r="G234" i="11"/>
  <c r="H234" i="11"/>
  <c r="I234" i="11"/>
  <c r="J234" i="11"/>
  <c r="K234" i="11"/>
  <c r="L234" i="11"/>
  <c r="M234" i="11"/>
  <c r="N234" i="11"/>
  <c r="O234" i="11"/>
  <c r="P234" i="11"/>
  <c r="Q234" i="11"/>
  <c r="R234" i="11"/>
  <c r="S234" i="11"/>
  <c r="T234" i="11"/>
  <c r="U234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G237" i="11"/>
  <c r="H237" i="11"/>
  <c r="I237" i="11"/>
  <c r="J237" i="11"/>
  <c r="K237" i="11"/>
  <c r="L237" i="11"/>
  <c r="M237" i="11"/>
  <c r="N237" i="11"/>
  <c r="O237" i="11"/>
  <c r="P237" i="11"/>
  <c r="Q237" i="11"/>
  <c r="R237" i="11"/>
  <c r="S237" i="11"/>
  <c r="T237" i="11"/>
  <c r="U237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G239" i="11"/>
  <c r="H239" i="11"/>
  <c r="I239" i="11"/>
  <c r="J239" i="11"/>
  <c r="K239" i="11"/>
  <c r="L239" i="11"/>
  <c r="M239" i="11"/>
  <c r="N239" i="11"/>
  <c r="O239" i="11"/>
  <c r="P239" i="11"/>
  <c r="Q239" i="11"/>
  <c r="R239" i="11"/>
  <c r="S239" i="11"/>
  <c r="T239" i="11"/>
  <c r="U239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G241" i="11"/>
  <c r="H241" i="11"/>
  <c r="I241" i="11"/>
  <c r="J241" i="11"/>
  <c r="K241" i="11"/>
  <c r="L241" i="11"/>
  <c r="M241" i="11"/>
  <c r="N241" i="11"/>
  <c r="O241" i="11"/>
  <c r="P241" i="11"/>
  <c r="Q241" i="11"/>
  <c r="R241" i="11"/>
  <c r="S241" i="11"/>
  <c r="T241" i="11"/>
  <c r="U241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G243" i="11"/>
  <c r="H243" i="11"/>
  <c r="I243" i="11"/>
  <c r="J243" i="11"/>
  <c r="K243" i="11"/>
  <c r="L243" i="11"/>
  <c r="M243" i="11"/>
  <c r="N243" i="11"/>
  <c r="O243" i="11"/>
  <c r="P243" i="11"/>
  <c r="Q243" i="11"/>
  <c r="R243" i="11"/>
  <c r="S243" i="11"/>
  <c r="T243" i="11"/>
  <c r="U243" i="11"/>
  <c r="G244" i="11"/>
  <c r="H244" i="11"/>
  <c r="I244" i="11"/>
  <c r="J244" i="11"/>
  <c r="K244" i="11"/>
  <c r="L244" i="11"/>
  <c r="M244" i="11"/>
  <c r="N244" i="11"/>
  <c r="O244" i="11"/>
  <c r="P244" i="11"/>
  <c r="Q244" i="11"/>
  <c r="R244" i="11"/>
  <c r="S244" i="11"/>
  <c r="T244" i="11"/>
  <c r="U244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G246" i="11"/>
  <c r="H246" i="11"/>
  <c r="I246" i="11"/>
  <c r="J246" i="11"/>
  <c r="K246" i="11"/>
  <c r="L246" i="11"/>
  <c r="M246" i="11"/>
  <c r="N246" i="11"/>
  <c r="O246" i="11"/>
  <c r="P246" i="11"/>
  <c r="Q246" i="11"/>
  <c r="R246" i="11"/>
  <c r="S246" i="11"/>
  <c r="T246" i="11"/>
  <c r="U246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G250" i="11"/>
  <c r="H250" i="11"/>
  <c r="I250" i="11"/>
  <c r="J250" i="11"/>
  <c r="K250" i="11"/>
  <c r="L250" i="11"/>
  <c r="M250" i="11"/>
  <c r="N250" i="11"/>
  <c r="O250" i="11"/>
  <c r="P250" i="11"/>
  <c r="Q250" i="11"/>
  <c r="R250" i="11"/>
  <c r="S250" i="11"/>
  <c r="T250" i="11"/>
  <c r="U250" i="11"/>
  <c r="G251" i="11"/>
  <c r="H251" i="11"/>
  <c r="I251" i="11"/>
  <c r="J251" i="11"/>
  <c r="K251" i="11"/>
  <c r="L251" i="11"/>
  <c r="M251" i="11"/>
  <c r="N251" i="11"/>
  <c r="O251" i="11"/>
  <c r="P251" i="11"/>
  <c r="Q251" i="11"/>
  <c r="R251" i="11"/>
  <c r="S251" i="11"/>
  <c r="T251" i="11"/>
  <c r="U251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G253" i="11"/>
  <c r="H253" i="11"/>
  <c r="I253" i="11"/>
  <c r="J253" i="11"/>
  <c r="K253" i="11"/>
  <c r="L253" i="11"/>
  <c r="M253" i="11"/>
  <c r="N253" i="11"/>
  <c r="O253" i="11"/>
  <c r="P253" i="11"/>
  <c r="Q253" i="11"/>
  <c r="R253" i="11"/>
  <c r="S253" i="11"/>
  <c r="T253" i="11"/>
  <c r="U253" i="11"/>
  <c r="G255" i="11"/>
  <c r="H255" i="11"/>
  <c r="H254" i="11" s="1"/>
  <c r="I255" i="11"/>
  <c r="I254" i="11" s="1"/>
  <c r="J255" i="11"/>
  <c r="J254" i="11" s="1"/>
  <c r="K255" i="11"/>
  <c r="K254" i="11" s="1"/>
  <c r="L255" i="11"/>
  <c r="L254" i="11" s="1"/>
  <c r="M255" i="11"/>
  <c r="M254" i="11" s="1"/>
  <c r="N255" i="11"/>
  <c r="N254" i="11" s="1"/>
  <c r="O255" i="11"/>
  <c r="O254" i="11" s="1"/>
  <c r="P255" i="11"/>
  <c r="P254" i="11" s="1"/>
  <c r="Q255" i="11"/>
  <c r="Q254" i="11" s="1"/>
  <c r="R255" i="11"/>
  <c r="R254" i="11" s="1"/>
  <c r="S255" i="11"/>
  <c r="S254" i="11" s="1"/>
  <c r="T255" i="11"/>
  <c r="T254" i="11" s="1"/>
  <c r="U255" i="11"/>
  <c r="U254" i="11" s="1"/>
  <c r="G257" i="11"/>
  <c r="H257" i="11"/>
  <c r="H256" i="11" s="1"/>
  <c r="I257" i="11"/>
  <c r="I256" i="11" s="1"/>
  <c r="J257" i="11"/>
  <c r="J256" i="11" s="1"/>
  <c r="K257" i="11"/>
  <c r="K256" i="11" s="1"/>
  <c r="L257" i="11"/>
  <c r="L256" i="11" s="1"/>
  <c r="M257" i="11"/>
  <c r="M256" i="11" s="1"/>
  <c r="N257" i="11"/>
  <c r="N256" i="11" s="1"/>
  <c r="O257" i="11"/>
  <c r="O256" i="11" s="1"/>
  <c r="P257" i="11"/>
  <c r="P256" i="11" s="1"/>
  <c r="Q257" i="11"/>
  <c r="Q256" i="11" s="1"/>
  <c r="R257" i="11"/>
  <c r="R256" i="11" s="1"/>
  <c r="S257" i="11"/>
  <c r="S256" i="11" s="1"/>
  <c r="T257" i="11"/>
  <c r="T256" i="11" s="1"/>
  <c r="U257" i="11"/>
  <c r="U256" i="11" s="1"/>
  <c r="G260" i="11"/>
  <c r="H260" i="11"/>
  <c r="H259" i="11" s="1"/>
  <c r="I260" i="11"/>
  <c r="I259" i="11" s="1"/>
  <c r="J260" i="11"/>
  <c r="J259" i="11" s="1"/>
  <c r="K260" i="11"/>
  <c r="K259" i="11" s="1"/>
  <c r="L260" i="11"/>
  <c r="L259" i="11" s="1"/>
  <c r="M260" i="11"/>
  <c r="M259" i="11" s="1"/>
  <c r="N260" i="11"/>
  <c r="N259" i="11" s="1"/>
  <c r="O260" i="11"/>
  <c r="O259" i="11" s="1"/>
  <c r="P260" i="11"/>
  <c r="P259" i="11" s="1"/>
  <c r="Q260" i="11"/>
  <c r="Q259" i="11" s="1"/>
  <c r="R260" i="11"/>
  <c r="R259" i="11" s="1"/>
  <c r="S260" i="11"/>
  <c r="S259" i="11" s="1"/>
  <c r="T260" i="11"/>
  <c r="T259" i="11" s="1"/>
  <c r="U260" i="11"/>
  <c r="U259" i="11" s="1"/>
  <c r="G262" i="11"/>
  <c r="H262" i="11"/>
  <c r="H261" i="11" s="1"/>
  <c r="I262" i="11"/>
  <c r="I261" i="11" s="1"/>
  <c r="J262" i="11"/>
  <c r="J261" i="11" s="1"/>
  <c r="K262" i="11"/>
  <c r="K261" i="11" s="1"/>
  <c r="L262" i="11"/>
  <c r="L261" i="11" s="1"/>
  <c r="M262" i="11"/>
  <c r="M261" i="11" s="1"/>
  <c r="N262" i="11"/>
  <c r="N261" i="11" s="1"/>
  <c r="O262" i="11"/>
  <c r="O261" i="11" s="1"/>
  <c r="P262" i="11"/>
  <c r="P261" i="11" s="1"/>
  <c r="Q262" i="11"/>
  <c r="Q261" i="11" s="1"/>
  <c r="R262" i="11"/>
  <c r="R261" i="11" s="1"/>
  <c r="S262" i="11"/>
  <c r="S261" i="11" s="1"/>
  <c r="T262" i="11"/>
  <c r="T261" i="11" s="1"/>
  <c r="U262" i="11"/>
  <c r="U261" i="11" s="1"/>
  <c r="G264" i="11"/>
  <c r="H264" i="11"/>
  <c r="H263" i="11" s="1"/>
  <c r="I264" i="11"/>
  <c r="I263" i="11" s="1"/>
  <c r="J264" i="11"/>
  <c r="J263" i="11" s="1"/>
  <c r="K264" i="11"/>
  <c r="K263" i="11" s="1"/>
  <c r="L264" i="11"/>
  <c r="L263" i="11" s="1"/>
  <c r="M264" i="11"/>
  <c r="M263" i="11" s="1"/>
  <c r="N264" i="11"/>
  <c r="N263" i="11" s="1"/>
  <c r="O264" i="11"/>
  <c r="O263" i="11" s="1"/>
  <c r="P264" i="11"/>
  <c r="P263" i="11" s="1"/>
  <c r="Q264" i="11"/>
  <c r="Q263" i="11" s="1"/>
  <c r="R264" i="11"/>
  <c r="R263" i="11" s="1"/>
  <c r="S264" i="11"/>
  <c r="S263" i="11" s="1"/>
  <c r="T264" i="11"/>
  <c r="T263" i="11" s="1"/>
  <c r="U264" i="11"/>
  <c r="U263" i="11" s="1"/>
  <c r="G266" i="11"/>
  <c r="H266" i="11"/>
  <c r="H265" i="11" s="1"/>
  <c r="I266" i="11"/>
  <c r="I265" i="11" s="1"/>
  <c r="J266" i="11"/>
  <c r="J265" i="11" s="1"/>
  <c r="K266" i="11"/>
  <c r="K265" i="11" s="1"/>
  <c r="L266" i="11"/>
  <c r="L265" i="11" s="1"/>
  <c r="M266" i="11"/>
  <c r="M265" i="11" s="1"/>
  <c r="N266" i="11"/>
  <c r="N265" i="11" s="1"/>
  <c r="O266" i="11"/>
  <c r="O265" i="11" s="1"/>
  <c r="P266" i="11"/>
  <c r="P265" i="11" s="1"/>
  <c r="Q266" i="11"/>
  <c r="Q265" i="11" s="1"/>
  <c r="R266" i="11"/>
  <c r="R265" i="11" s="1"/>
  <c r="S266" i="11"/>
  <c r="S265" i="11" s="1"/>
  <c r="T266" i="11"/>
  <c r="T265" i="11" s="1"/>
  <c r="U266" i="11"/>
  <c r="U265" i="11" s="1"/>
  <c r="G268" i="11"/>
  <c r="H268" i="11"/>
  <c r="H267" i="11" s="1"/>
  <c r="I268" i="11"/>
  <c r="I267" i="11" s="1"/>
  <c r="J268" i="11"/>
  <c r="J267" i="11" s="1"/>
  <c r="K268" i="11"/>
  <c r="K267" i="11" s="1"/>
  <c r="L268" i="11"/>
  <c r="L267" i="11" s="1"/>
  <c r="M268" i="11"/>
  <c r="M267" i="11" s="1"/>
  <c r="N268" i="11"/>
  <c r="N267" i="11" s="1"/>
  <c r="O268" i="11"/>
  <c r="O267" i="11" s="1"/>
  <c r="P268" i="11"/>
  <c r="P267" i="11" s="1"/>
  <c r="Q268" i="11"/>
  <c r="Q267" i="11" s="1"/>
  <c r="R268" i="11"/>
  <c r="R267" i="11" s="1"/>
  <c r="S268" i="11"/>
  <c r="S267" i="11" s="1"/>
  <c r="T268" i="11"/>
  <c r="T267" i="11" s="1"/>
  <c r="U268" i="11"/>
  <c r="U267" i="11" s="1"/>
  <c r="G271" i="11"/>
  <c r="H271" i="11"/>
  <c r="H270" i="11" s="1"/>
  <c r="I271" i="11"/>
  <c r="I270" i="11" s="1"/>
  <c r="J271" i="11"/>
  <c r="J270" i="11" s="1"/>
  <c r="K271" i="11"/>
  <c r="K270" i="11" s="1"/>
  <c r="L271" i="11"/>
  <c r="L270" i="11" s="1"/>
  <c r="M271" i="11"/>
  <c r="M270" i="11" s="1"/>
  <c r="N271" i="11"/>
  <c r="N270" i="11" s="1"/>
  <c r="O271" i="11"/>
  <c r="O270" i="11" s="1"/>
  <c r="P271" i="11"/>
  <c r="P270" i="11" s="1"/>
  <c r="Q271" i="11"/>
  <c r="Q270" i="11" s="1"/>
  <c r="R271" i="11"/>
  <c r="R270" i="11" s="1"/>
  <c r="S271" i="11"/>
  <c r="S270" i="11" s="1"/>
  <c r="T271" i="11"/>
  <c r="T270" i="11" s="1"/>
  <c r="U271" i="11"/>
  <c r="U270" i="11" s="1"/>
  <c r="G273" i="11"/>
  <c r="H273" i="11"/>
  <c r="H272" i="11" s="1"/>
  <c r="I273" i="11"/>
  <c r="I272" i="11" s="1"/>
  <c r="J273" i="11"/>
  <c r="J272" i="11" s="1"/>
  <c r="K273" i="11"/>
  <c r="K272" i="11" s="1"/>
  <c r="L273" i="11"/>
  <c r="L272" i="11" s="1"/>
  <c r="M273" i="11"/>
  <c r="M272" i="11" s="1"/>
  <c r="N273" i="11"/>
  <c r="N272" i="11" s="1"/>
  <c r="O273" i="11"/>
  <c r="O272" i="11" s="1"/>
  <c r="P273" i="11"/>
  <c r="P272" i="11" s="1"/>
  <c r="Q273" i="11"/>
  <c r="Q272" i="11" s="1"/>
  <c r="R273" i="11"/>
  <c r="R272" i="11" s="1"/>
  <c r="S273" i="11"/>
  <c r="S272" i="11" s="1"/>
  <c r="T273" i="11"/>
  <c r="T272" i="11" s="1"/>
  <c r="U273" i="11"/>
  <c r="U272" i="11" s="1"/>
  <c r="G275" i="11"/>
  <c r="H275" i="11"/>
  <c r="H274" i="11" s="1"/>
  <c r="I275" i="11"/>
  <c r="I274" i="11" s="1"/>
  <c r="J275" i="11"/>
  <c r="J274" i="11" s="1"/>
  <c r="K275" i="11"/>
  <c r="K274" i="11" s="1"/>
  <c r="L275" i="11"/>
  <c r="L274" i="11" s="1"/>
  <c r="M275" i="11"/>
  <c r="M274" i="11" s="1"/>
  <c r="N275" i="11"/>
  <c r="N274" i="11" s="1"/>
  <c r="O275" i="11"/>
  <c r="O274" i="11" s="1"/>
  <c r="P275" i="11"/>
  <c r="P274" i="11" s="1"/>
  <c r="Q275" i="11"/>
  <c r="Q274" i="11" s="1"/>
  <c r="R275" i="11"/>
  <c r="R274" i="11" s="1"/>
  <c r="S275" i="11"/>
  <c r="S274" i="11" s="1"/>
  <c r="T275" i="11"/>
  <c r="T274" i="11" s="1"/>
  <c r="U275" i="11"/>
  <c r="U274" i="11" s="1"/>
  <c r="G277" i="11"/>
  <c r="H277" i="11"/>
  <c r="H276" i="11" s="1"/>
  <c r="I277" i="11"/>
  <c r="I276" i="11" s="1"/>
  <c r="J277" i="11"/>
  <c r="J276" i="11" s="1"/>
  <c r="K277" i="11"/>
  <c r="K276" i="11" s="1"/>
  <c r="L277" i="11"/>
  <c r="L276" i="11" s="1"/>
  <c r="M277" i="11"/>
  <c r="M276" i="11" s="1"/>
  <c r="N277" i="11"/>
  <c r="N276" i="11" s="1"/>
  <c r="O277" i="11"/>
  <c r="O276" i="11" s="1"/>
  <c r="P277" i="11"/>
  <c r="P276" i="11" s="1"/>
  <c r="Q277" i="11"/>
  <c r="Q276" i="11" s="1"/>
  <c r="R277" i="11"/>
  <c r="R276" i="11" s="1"/>
  <c r="S277" i="11"/>
  <c r="S276" i="11" s="1"/>
  <c r="T277" i="11"/>
  <c r="T276" i="11" s="1"/>
  <c r="U277" i="11"/>
  <c r="U276" i="11" s="1"/>
  <c r="G279" i="11"/>
  <c r="H279" i="11"/>
  <c r="H278" i="11" s="1"/>
  <c r="I279" i="11"/>
  <c r="I278" i="11" s="1"/>
  <c r="J279" i="11"/>
  <c r="J278" i="11" s="1"/>
  <c r="K279" i="11"/>
  <c r="K278" i="11" s="1"/>
  <c r="L279" i="11"/>
  <c r="L278" i="11" s="1"/>
  <c r="M279" i="11"/>
  <c r="M278" i="11" s="1"/>
  <c r="N279" i="11"/>
  <c r="N278" i="11" s="1"/>
  <c r="O279" i="11"/>
  <c r="O278" i="11" s="1"/>
  <c r="P279" i="11"/>
  <c r="P278" i="11" s="1"/>
  <c r="Q279" i="11"/>
  <c r="Q278" i="11" s="1"/>
  <c r="R279" i="11"/>
  <c r="R278" i="11" s="1"/>
  <c r="S279" i="11"/>
  <c r="S278" i="11" s="1"/>
  <c r="T279" i="11"/>
  <c r="T278" i="11" s="1"/>
  <c r="U279" i="11"/>
  <c r="U278" i="11" s="1"/>
  <c r="G281" i="11"/>
  <c r="H281" i="11"/>
  <c r="I281" i="11"/>
  <c r="J281" i="11"/>
  <c r="K281" i="11"/>
  <c r="L281" i="11"/>
  <c r="M281" i="11"/>
  <c r="N281" i="11"/>
  <c r="O281" i="11"/>
  <c r="P281" i="11"/>
  <c r="Q281" i="11"/>
  <c r="R281" i="11"/>
  <c r="S281" i="11"/>
  <c r="T281" i="11"/>
  <c r="U281" i="11"/>
  <c r="G282" i="11"/>
  <c r="H282" i="11"/>
  <c r="I282" i="11"/>
  <c r="J282" i="11"/>
  <c r="K282" i="11"/>
  <c r="L282" i="11"/>
  <c r="M282" i="11"/>
  <c r="N282" i="11"/>
  <c r="O282" i="11"/>
  <c r="P282" i="11"/>
  <c r="Q282" i="11"/>
  <c r="R282" i="11"/>
  <c r="S282" i="11"/>
  <c r="T282" i="11"/>
  <c r="U282" i="11"/>
  <c r="G285" i="11"/>
  <c r="H285" i="11"/>
  <c r="H284" i="11" s="1"/>
  <c r="I285" i="11"/>
  <c r="I284" i="11" s="1"/>
  <c r="J285" i="11"/>
  <c r="J284" i="11" s="1"/>
  <c r="K285" i="11"/>
  <c r="K284" i="11" s="1"/>
  <c r="L285" i="11"/>
  <c r="L284" i="11" s="1"/>
  <c r="M285" i="11"/>
  <c r="M284" i="11" s="1"/>
  <c r="N285" i="11"/>
  <c r="N284" i="11" s="1"/>
  <c r="O285" i="11"/>
  <c r="O284" i="11" s="1"/>
  <c r="P285" i="11"/>
  <c r="P284" i="11" s="1"/>
  <c r="Q285" i="11"/>
  <c r="Q284" i="11" s="1"/>
  <c r="R285" i="11"/>
  <c r="R284" i="11" s="1"/>
  <c r="S285" i="11"/>
  <c r="S284" i="11" s="1"/>
  <c r="T285" i="11"/>
  <c r="T284" i="11" s="1"/>
  <c r="U285" i="11"/>
  <c r="U284" i="11" s="1"/>
  <c r="G287" i="11"/>
  <c r="H287" i="11"/>
  <c r="H286" i="11" s="1"/>
  <c r="I287" i="11"/>
  <c r="I286" i="11" s="1"/>
  <c r="J287" i="11"/>
  <c r="J286" i="11" s="1"/>
  <c r="K287" i="11"/>
  <c r="K286" i="11" s="1"/>
  <c r="L287" i="11"/>
  <c r="L286" i="11" s="1"/>
  <c r="M287" i="11"/>
  <c r="M286" i="11" s="1"/>
  <c r="N287" i="11"/>
  <c r="N286" i="11" s="1"/>
  <c r="O287" i="11"/>
  <c r="O286" i="11" s="1"/>
  <c r="P287" i="11"/>
  <c r="P286" i="11" s="1"/>
  <c r="Q287" i="11"/>
  <c r="Q286" i="11" s="1"/>
  <c r="R287" i="11"/>
  <c r="R286" i="11" s="1"/>
  <c r="S287" i="11"/>
  <c r="S286" i="11" s="1"/>
  <c r="T287" i="11"/>
  <c r="T286" i="11" s="1"/>
  <c r="U287" i="11"/>
  <c r="U286" i="11" s="1"/>
  <c r="G289" i="11"/>
  <c r="H289" i="11"/>
  <c r="H288" i="11" s="1"/>
  <c r="I289" i="11"/>
  <c r="I288" i="11" s="1"/>
  <c r="J289" i="11"/>
  <c r="J288" i="11" s="1"/>
  <c r="K289" i="11"/>
  <c r="K288" i="11" s="1"/>
  <c r="L289" i="11"/>
  <c r="L288" i="11" s="1"/>
  <c r="M289" i="11"/>
  <c r="M288" i="11" s="1"/>
  <c r="N289" i="11"/>
  <c r="N288" i="11" s="1"/>
  <c r="O289" i="11"/>
  <c r="O288" i="11" s="1"/>
  <c r="P289" i="11"/>
  <c r="P288" i="11" s="1"/>
  <c r="Q289" i="11"/>
  <c r="Q288" i="11" s="1"/>
  <c r="R289" i="11"/>
  <c r="R288" i="11" s="1"/>
  <c r="S289" i="11"/>
  <c r="S288" i="11" s="1"/>
  <c r="T289" i="11"/>
  <c r="T288" i="11" s="1"/>
  <c r="U289" i="11"/>
  <c r="U288" i="11" s="1"/>
  <c r="G291" i="11"/>
  <c r="H291" i="11"/>
  <c r="H290" i="11" s="1"/>
  <c r="I291" i="11"/>
  <c r="I290" i="11" s="1"/>
  <c r="J291" i="11"/>
  <c r="J290" i="11" s="1"/>
  <c r="K291" i="11"/>
  <c r="K290" i="11" s="1"/>
  <c r="L291" i="11"/>
  <c r="L290" i="11" s="1"/>
  <c r="M291" i="11"/>
  <c r="M290" i="11" s="1"/>
  <c r="N291" i="11"/>
  <c r="N290" i="11" s="1"/>
  <c r="O291" i="11"/>
  <c r="O290" i="11" s="1"/>
  <c r="P291" i="11"/>
  <c r="P290" i="11" s="1"/>
  <c r="Q291" i="11"/>
  <c r="Q290" i="11" s="1"/>
  <c r="R291" i="11"/>
  <c r="R290" i="11" s="1"/>
  <c r="S291" i="11"/>
  <c r="S290" i="11" s="1"/>
  <c r="T291" i="11"/>
  <c r="T290" i="11" s="1"/>
  <c r="U291" i="11"/>
  <c r="U290" i="11" s="1"/>
  <c r="G293" i="11"/>
  <c r="H293" i="11"/>
  <c r="H292" i="11" s="1"/>
  <c r="I293" i="11"/>
  <c r="I292" i="11" s="1"/>
  <c r="J293" i="11"/>
  <c r="J292" i="11" s="1"/>
  <c r="K293" i="11"/>
  <c r="K292" i="11" s="1"/>
  <c r="L293" i="11"/>
  <c r="L292" i="11" s="1"/>
  <c r="M293" i="11"/>
  <c r="M292" i="11" s="1"/>
  <c r="N293" i="11"/>
  <c r="N292" i="11" s="1"/>
  <c r="O293" i="11"/>
  <c r="O292" i="11" s="1"/>
  <c r="P293" i="11"/>
  <c r="P292" i="11" s="1"/>
  <c r="Q293" i="11"/>
  <c r="Q292" i="11" s="1"/>
  <c r="R293" i="11"/>
  <c r="R292" i="11" s="1"/>
  <c r="S293" i="11"/>
  <c r="S292" i="11" s="1"/>
  <c r="T293" i="11"/>
  <c r="T292" i="11" s="1"/>
  <c r="U293" i="11"/>
  <c r="U292" i="11" s="1"/>
  <c r="G295" i="11"/>
  <c r="H295" i="11"/>
  <c r="H294" i="11" s="1"/>
  <c r="I295" i="11"/>
  <c r="I294" i="11" s="1"/>
  <c r="J295" i="11"/>
  <c r="J294" i="11" s="1"/>
  <c r="K295" i="11"/>
  <c r="K294" i="11" s="1"/>
  <c r="L295" i="11"/>
  <c r="L294" i="11" s="1"/>
  <c r="M295" i="11"/>
  <c r="M294" i="11" s="1"/>
  <c r="N295" i="11"/>
  <c r="N294" i="11" s="1"/>
  <c r="O295" i="11"/>
  <c r="O294" i="11" s="1"/>
  <c r="P295" i="11"/>
  <c r="P294" i="11" s="1"/>
  <c r="Q295" i="11"/>
  <c r="Q294" i="11" s="1"/>
  <c r="R295" i="11"/>
  <c r="R294" i="11" s="1"/>
  <c r="S295" i="11"/>
  <c r="S294" i="11" s="1"/>
  <c r="T295" i="11"/>
  <c r="T294" i="11" s="1"/>
  <c r="U295" i="11"/>
  <c r="U294" i="11" s="1"/>
  <c r="G298" i="11"/>
  <c r="H298" i="11"/>
  <c r="H297" i="11" s="1"/>
  <c r="I298" i="11"/>
  <c r="I297" i="11" s="1"/>
  <c r="J298" i="11"/>
  <c r="J297" i="11" s="1"/>
  <c r="K298" i="11"/>
  <c r="K297" i="11" s="1"/>
  <c r="L298" i="11"/>
  <c r="L297" i="11" s="1"/>
  <c r="M298" i="11"/>
  <c r="M297" i="11" s="1"/>
  <c r="N298" i="11"/>
  <c r="N297" i="11" s="1"/>
  <c r="O298" i="11"/>
  <c r="O297" i="11" s="1"/>
  <c r="P298" i="11"/>
  <c r="P297" i="11" s="1"/>
  <c r="Q298" i="11"/>
  <c r="Q297" i="11" s="1"/>
  <c r="R298" i="11"/>
  <c r="R297" i="11" s="1"/>
  <c r="S298" i="11"/>
  <c r="S297" i="11" s="1"/>
  <c r="T298" i="11"/>
  <c r="T297" i="11" s="1"/>
  <c r="U298" i="11"/>
  <c r="U297" i="11" s="1"/>
  <c r="G300" i="11"/>
  <c r="H300" i="11"/>
  <c r="H299" i="11" s="1"/>
  <c r="I300" i="11"/>
  <c r="I299" i="11" s="1"/>
  <c r="J300" i="11"/>
  <c r="J299" i="11" s="1"/>
  <c r="K300" i="11"/>
  <c r="K299" i="11" s="1"/>
  <c r="L300" i="11"/>
  <c r="L299" i="11" s="1"/>
  <c r="M300" i="11"/>
  <c r="M299" i="11" s="1"/>
  <c r="N300" i="11"/>
  <c r="N299" i="11" s="1"/>
  <c r="O300" i="11"/>
  <c r="O299" i="11" s="1"/>
  <c r="P300" i="11"/>
  <c r="P299" i="11" s="1"/>
  <c r="Q300" i="11"/>
  <c r="Q299" i="11" s="1"/>
  <c r="R300" i="11"/>
  <c r="R299" i="11" s="1"/>
  <c r="S300" i="11"/>
  <c r="S299" i="11" s="1"/>
  <c r="T300" i="11"/>
  <c r="T299" i="11" s="1"/>
  <c r="U300" i="11"/>
  <c r="U299" i="11" s="1"/>
  <c r="G302" i="11"/>
  <c r="H302" i="11"/>
  <c r="H301" i="11" s="1"/>
  <c r="I302" i="11"/>
  <c r="I301" i="11" s="1"/>
  <c r="J302" i="11"/>
  <c r="J301" i="11" s="1"/>
  <c r="K302" i="11"/>
  <c r="K301" i="11" s="1"/>
  <c r="L302" i="11"/>
  <c r="L301" i="11" s="1"/>
  <c r="M302" i="11"/>
  <c r="M301" i="11" s="1"/>
  <c r="N302" i="11"/>
  <c r="N301" i="11" s="1"/>
  <c r="O302" i="11"/>
  <c r="O301" i="11" s="1"/>
  <c r="P302" i="11"/>
  <c r="P301" i="11" s="1"/>
  <c r="Q302" i="11"/>
  <c r="Q301" i="11" s="1"/>
  <c r="R302" i="11"/>
  <c r="R301" i="11" s="1"/>
  <c r="S302" i="11"/>
  <c r="S301" i="11" s="1"/>
  <c r="T302" i="11"/>
  <c r="T301" i="11" s="1"/>
  <c r="U302" i="11"/>
  <c r="U301" i="11" s="1"/>
  <c r="G304" i="11"/>
  <c r="H304" i="11"/>
  <c r="H303" i="11" s="1"/>
  <c r="I304" i="11"/>
  <c r="I303" i="11" s="1"/>
  <c r="J304" i="11"/>
  <c r="J303" i="11" s="1"/>
  <c r="K304" i="11"/>
  <c r="K303" i="11" s="1"/>
  <c r="L304" i="11"/>
  <c r="L303" i="11" s="1"/>
  <c r="M304" i="11"/>
  <c r="M303" i="11" s="1"/>
  <c r="N304" i="11"/>
  <c r="N303" i="11" s="1"/>
  <c r="O304" i="11"/>
  <c r="O303" i="11" s="1"/>
  <c r="P304" i="11"/>
  <c r="P303" i="11" s="1"/>
  <c r="Q304" i="11"/>
  <c r="Q303" i="11" s="1"/>
  <c r="R304" i="11"/>
  <c r="R303" i="11" s="1"/>
  <c r="S304" i="11"/>
  <c r="S303" i="11" s="1"/>
  <c r="T304" i="11"/>
  <c r="T303" i="11" s="1"/>
  <c r="U304" i="11"/>
  <c r="U303" i="11" s="1"/>
  <c r="G307" i="11"/>
  <c r="H307" i="11"/>
  <c r="H306" i="11" s="1"/>
  <c r="I307" i="11"/>
  <c r="I306" i="11" s="1"/>
  <c r="J307" i="11"/>
  <c r="J306" i="11" s="1"/>
  <c r="K307" i="11"/>
  <c r="K306" i="11" s="1"/>
  <c r="L307" i="11"/>
  <c r="L306" i="11" s="1"/>
  <c r="M307" i="11"/>
  <c r="M306" i="11" s="1"/>
  <c r="N307" i="11"/>
  <c r="N306" i="11" s="1"/>
  <c r="O307" i="11"/>
  <c r="O306" i="11" s="1"/>
  <c r="P307" i="11"/>
  <c r="P306" i="11" s="1"/>
  <c r="Q307" i="11"/>
  <c r="Q306" i="11" s="1"/>
  <c r="R307" i="11"/>
  <c r="R306" i="11" s="1"/>
  <c r="S307" i="11"/>
  <c r="S306" i="11" s="1"/>
  <c r="T307" i="11"/>
  <c r="T306" i="11" s="1"/>
  <c r="U307" i="11"/>
  <c r="U306" i="11" s="1"/>
  <c r="G309" i="11"/>
  <c r="H309" i="11"/>
  <c r="H308" i="11" s="1"/>
  <c r="I309" i="11"/>
  <c r="I308" i="11" s="1"/>
  <c r="J309" i="11"/>
  <c r="J308" i="11" s="1"/>
  <c r="K309" i="11"/>
  <c r="K308" i="11" s="1"/>
  <c r="L309" i="11"/>
  <c r="L308" i="11" s="1"/>
  <c r="M309" i="11"/>
  <c r="M308" i="11" s="1"/>
  <c r="N309" i="11"/>
  <c r="N308" i="11" s="1"/>
  <c r="O309" i="11"/>
  <c r="O308" i="11" s="1"/>
  <c r="P309" i="11"/>
  <c r="P308" i="11" s="1"/>
  <c r="Q309" i="11"/>
  <c r="Q308" i="11" s="1"/>
  <c r="R309" i="11"/>
  <c r="R308" i="11" s="1"/>
  <c r="S309" i="11"/>
  <c r="S308" i="11" s="1"/>
  <c r="T309" i="11"/>
  <c r="T308" i="11" s="1"/>
  <c r="U309" i="11"/>
  <c r="U308" i="11" s="1"/>
  <c r="G311" i="11"/>
  <c r="H311" i="11"/>
  <c r="H310" i="11" s="1"/>
  <c r="I311" i="11"/>
  <c r="I310" i="11" s="1"/>
  <c r="J311" i="11"/>
  <c r="J310" i="11" s="1"/>
  <c r="K311" i="11"/>
  <c r="K310" i="11" s="1"/>
  <c r="L311" i="11"/>
  <c r="L310" i="11" s="1"/>
  <c r="M311" i="11"/>
  <c r="M310" i="11" s="1"/>
  <c r="N311" i="11"/>
  <c r="N310" i="11" s="1"/>
  <c r="O311" i="11"/>
  <c r="O310" i="11" s="1"/>
  <c r="P311" i="11"/>
  <c r="P310" i="11" s="1"/>
  <c r="Q311" i="11"/>
  <c r="Q310" i="11" s="1"/>
  <c r="R311" i="11"/>
  <c r="R310" i="11" s="1"/>
  <c r="S311" i="11"/>
  <c r="S310" i="11" s="1"/>
  <c r="T311" i="11"/>
  <c r="T310" i="11" s="1"/>
  <c r="U311" i="11"/>
  <c r="U310" i="11" s="1"/>
  <c r="G313" i="11"/>
  <c r="H313" i="11"/>
  <c r="H312" i="11" s="1"/>
  <c r="I313" i="11"/>
  <c r="I312" i="11" s="1"/>
  <c r="J313" i="11"/>
  <c r="J312" i="11" s="1"/>
  <c r="K313" i="11"/>
  <c r="K312" i="11" s="1"/>
  <c r="L313" i="11"/>
  <c r="L312" i="11" s="1"/>
  <c r="M313" i="11"/>
  <c r="M312" i="11" s="1"/>
  <c r="N313" i="11"/>
  <c r="N312" i="11" s="1"/>
  <c r="O313" i="11"/>
  <c r="O312" i="11" s="1"/>
  <c r="P313" i="11"/>
  <c r="P312" i="11" s="1"/>
  <c r="Q313" i="11"/>
  <c r="Q312" i="11" s="1"/>
  <c r="R313" i="11"/>
  <c r="R312" i="11" s="1"/>
  <c r="S313" i="11"/>
  <c r="S312" i="11" s="1"/>
  <c r="T313" i="11"/>
  <c r="T312" i="11" s="1"/>
  <c r="U313" i="11"/>
  <c r="U312" i="11" s="1"/>
  <c r="G315" i="11"/>
  <c r="H315" i="11"/>
  <c r="H314" i="11" s="1"/>
  <c r="I315" i="11"/>
  <c r="I314" i="11" s="1"/>
  <c r="J315" i="11"/>
  <c r="J314" i="11" s="1"/>
  <c r="K315" i="11"/>
  <c r="K314" i="11" s="1"/>
  <c r="L315" i="11"/>
  <c r="L314" i="11" s="1"/>
  <c r="M315" i="11"/>
  <c r="M314" i="11" s="1"/>
  <c r="N315" i="11"/>
  <c r="N314" i="11" s="1"/>
  <c r="O315" i="11"/>
  <c r="O314" i="11" s="1"/>
  <c r="P315" i="11"/>
  <c r="P314" i="11" s="1"/>
  <c r="Q315" i="11"/>
  <c r="Q314" i="11" s="1"/>
  <c r="R315" i="11"/>
  <c r="R314" i="11" s="1"/>
  <c r="S315" i="11"/>
  <c r="S314" i="11" s="1"/>
  <c r="T315" i="11"/>
  <c r="T314" i="11" s="1"/>
  <c r="U315" i="11"/>
  <c r="U314" i="11" s="1"/>
  <c r="G317" i="11"/>
  <c r="H317" i="11"/>
  <c r="H316" i="11" s="1"/>
  <c r="I317" i="11"/>
  <c r="I316" i="11" s="1"/>
  <c r="J317" i="11"/>
  <c r="J316" i="11" s="1"/>
  <c r="K317" i="11"/>
  <c r="K316" i="11" s="1"/>
  <c r="L317" i="11"/>
  <c r="L316" i="11" s="1"/>
  <c r="M317" i="11"/>
  <c r="M316" i="11" s="1"/>
  <c r="N317" i="11"/>
  <c r="N316" i="11" s="1"/>
  <c r="O317" i="11"/>
  <c r="O316" i="11" s="1"/>
  <c r="P317" i="11"/>
  <c r="P316" i="11" s="1"/>
  <c r="Q317" i="11"/>
  <c r="Q316" i="11" s="1"/>
  <c r="R317" i="11"/>
  <c r="R316" i="11" s="1"/>
  <c r="S317" i="11"/>
  <c r="S316" i="11" s="1"/>
  <c r="T317" i="11"/>
  <c r="T316" i="11" s="1"/>
  <c r="U317" i="11"/>
  <c r="U316" i="11" s="1"/>
  <c r="G319" i="11"/>
  <c r="H319" i="11"/>
  <c r="H318" i="11" s="1"/>
  <c r="I319" i="11"/>
  <c r="I318" i="11" s="1"/>
  <c r="J319" i="11"/>
  <c r="J318" i="11" s="1"/>
  <c r="K319" i="11"/>
  <c r="K318" i="11" s="1"/>
  <c r="L319" i="11"/>
  <c r="L318" i="11" s="1"/>
  <c r="M319" i="11"/>
  <c r="M318" i="11" s="1"/>
  <c r="N319" i="11"/>
  <c r="N318" i="11" s="1"/>
  <c r="O319" i="11"/>
  <c r="O318" i="11" s="1"/>
  <c r="P319" i="11"/>
  <c r="P318" i="11" s="1"/>
  <c r="Q319" i="11"/>
  <c r="Q318" i="11" s="1"/>
  <c r="R319" i="11"/>
  <c r="R318" i="11" s="1"/>
  <c r="S319" i="11"/>
  <c r="S318" i="11" s="1"/>
  <c r="T319" i="11"/>
  <c r="T318" i="11" s="1"/>
  <c r="U319" i="11"/>
  <c r="U318" i="11" s="1"/>
  <c r="G321" i="11"/>
  <c r="H321" i="11"/>
  <c r="H320" i="11" s="1"/>
  <c r="I321" i="11"/>
  <c r="I320" i="11" s="1"/>
  <c r="J321" i="11"/>
  <c r="J320" i="11" s="1"/>
  <c r="K321" i="11"/>
  <c r="K320" i="11" s="1"/>
  <c r="L321" i="11"/>
  <c r="L320" i="11" s="1"/>
  <c r="M321" i="11"/>
  <c r="M320" i="11" s="1"/>
  <c r="N321" i="11"/>
  <c r="N320" i="11" s="1"/>
  <c r="O321" i="11"/>
  <c r="O320" i="11" s="1"/>
  <c r="P321" i="11"/>
  <c r="P320" i="11" s="1"/>
  <c r="Q321" i="11"/>
  <c r="Q320" i="11" s="1"/>
  <c r="R321" i="11"/>
  <c r="R320" i="11" s="1"/>
  <c r="S321" i="11"/>
  <c r="S320" i="11" s="1"/>
  <c r="T321" i="11"/>
  <c r="T320" i="11" s="1"/>
  <c r="U321" i="11"/>
  <c r="U320" i="11" s="1"/>
  <c r="G323" i="11"/>
  <c r="H323" i="11"/>
  <c r="I323" i="11"/>
  <c r="J323" i="11"/>
  <c r="K323" i="11"/>
  <c r="L323" i="11"/>
  <c r="M323" i="11"/>
  <c r="N323" i="11"/>
  <c r="O323" i="11"/>
  <c r="P323" i="11"/>
  <c r="Q323" i="11"/>
  <c r="R323" i="11"/>
  <c r="S323" i="11"/>
  <c r="T323" i="11"/>
  <c r="U323" i="11"/>
  <c r="G324" i="11"/>
  <c r="H324" i="11"/>
  <c r="I324" i="11"/>
  <c r="J324" i="11"/>
  <c r="K324" i="11"/>
  <c r="L324" i="11"/>
  <c r="M324" i="11"/>
  <c r="N324" i="11"/>
  <c r="O324" i="11"/>
  <c r="P324" i="11"/>
  <c r="Q324" i="11"/>
  <c r="R324" i="11"/>
  <c r="S324" i="11"/>
  <c r="T324" i="11"/>
  <c r="U324" i="11"/>
  <c r="G325" i="11"/>
  <c r="H325" i="11"/>
  <c r="I325" i="11"/>
  <c r="J325" i="11"/>
  <c r="K325" i="11"/>
  <c r="L325" i="11"/>
  <c r="M325" i="11"/>
  <c r="N325" i="11"/>
  <c r="O325" i="11"/>
  <c r="P325" i="11"/>
  <c r="Q325" i="11"/>
  <c r="R325" i="11"/>
  <c r="S325" i="11"/>
  <c r="T325" i="11"/>
  <c r="U325" i="11"/>
  <c r="G326" i="11"/>
  <c r="H326" i="11"/>
  <c r="I326" i="11"/>
  <c r="J326" i="11"/>
  <c r="K326" i="11"/>
  <c r="L326" i="11"/>
  <c r="M326" i="11"/>
  <c r="N326" i="11"/>
  <c r="O326" i="11"/>
  <c r="P326" i="11"/>
  <c r="Q326" i="11"/>
  <c r="R326" i="11"/>
  <c r="S326" i="11"/>
  <c r="T326" i="11"/>
  <c r="U326" i="11"/>
  <c r="G327" i="1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G330" i="11"/>
  <c r="H330" i="11"/>
  <c r="H329" i="11" s="1"/>
  <c r="I330" i="11"/>
  <c r="I329" i="11" s="1"/>
  <c r="J330" i="11"/>
  <c r="J329" i="11" s="1"/>
  <c r="K330" i="11"/>
  <c r="K329" i="11" s="1"/>
  <c r="L330" i="11"/>
  <c r="L329" i="11" s="1"/>
  <c r="M330" i="11"/>
  <c r="M329" i="11" s="1"/>
  <c r="N330" i="11"/>
  <c r="N329" i="11" s="1"/>
  <c r="O330" i="11"/>
  <c r="O329" i="11" s="1"/>
  <c r="P330" i="11"/>
  <c r="P329" i="11" s="1"/>
  <c r="Q330" i="11"/>
  <c r="Q329" i="11" s="1"/>
  <c r="R330" i="11"/>
  <c r="R329" i="11" s="1"/>
  <c r="S330" i="11"/>
  <c r="S329" i="11" s="1"/>
  <c r="T330" i="11"/>
  <c r="T329" i="11" s="1"/>
  <c r="U330" i="11"/>
  <c r="U329" i="11" s="1"/>
  <c r="G332" i="11"/>
  <c r="H332" i="11"/>
  <c r="H331" i="11" s="1"/>
  <c r="I332" i="11"/>
  <c r="I331" i="11" s="1"/>
  <c r="J332" i="11"/>
  <c r="J331" i="11" s="1"/>
  <c r="K332" i="11"/>
  <c r="K331" i="11" s="1"/>
  <c r="L332" i="11"/>
  <c r="L331" i="11" s="1"/>
  <c r="M332" i="11"/>
  <c r="M331" i="11" s="1"/>
  <c r="N332" i="11"/>
  <c r="N331" i="11" s="1"/>
  <c r="O332" i="11"/>
  <c r="O331" i="11" s="1"/>
  <c r="P332" i="11"/>
  <c r="P331" i="11" s="1"/>
  <c r="Q332" i="11"/>
  <c r="Q331" i="11" s="1"/>
  <c r="R332" i="11"/>
  <c r="R331" i="11" s="1"/>
  <c r="S332" i="11"/>
  <c r="S331" i="11" s="1"/>
  <c r="T332" i="11"/>
  <c r="T331" i="11" s="1"/>
  <c r="U332" i="11"/>
  <c r="U331" i="11" s="1"/>
  <c r="G334" i="11"/>
  <c r="H334" i="11"/>
  <c r="H333" i="11" s="1"/>
  <c r="I334" i="11"/>
  <c r="I333" i="11" s="1"/>
  <c r="J334" i="11"/>
  <c r="J333" i="11" s="1"/>
  <c r="K334" i="11"/>
  <c r="K333" i="11" s="1"/>
  <c r="L334" i="11"/>
  <c r="L333" i="11" s="1"/>
  <c r="M334" i="11"/>
  <c r="M333" i="11" s="1"/>
  <c r="N334" i="11"/>
  <c r="N333" i="11" s="1"/>
  <c r="O334" i="11"/>
  <c r="O333" i="11" s="1"/>
  <c r="P334" i="11"/>
  <c r="P333" i="11" s="1"/>
  <c r="Q334" i="11"/>
  <c r="Q333" i="11" s="1"/>
  <c r="R334" i="11"/>
  <c r="R333" i="11" s="1"/>
  <c r="S334" i="11"/>
  <c r="S333" i="11" s="1"/>
  <c r="T334" i="11"/>
  <c r="T333" i="11" s="1"/>
  <c r="U334" i="11"/>
  <c r="U333" i="11" s="1"/>
  <c r="G337" i="11"/>
  <c r="H337" i="11"/>
  <c r="H336" i="11" s="1"/>
  <c r="I337" i="11"/>
  <c r="I336" i="11" s="1"/>
  <c r="J337" i="11"/>
  <c r="J336" i="11" s="1"/>
  <c r="K337" i="11"/>
  <c r="K336" i="11" s="1"/>
  <c r="L337" i="11"/>
  <c r="L336" i="11" s="1"/>
  <c r="M337" i="11"/>
  <c r="M336" i="11" s="1"/>
  <c r="N337" i="11"/>
  <c r="N336" i="11" s="1"/>
  <c r="O337" i="11"/>
  <c r="O336" i="11" s="1"/>
  <c r="P337" i="11"/>
  <c r="P336" i="11" s="1"/>
  <c r="Q337" i="11"/>
  <c r="Q336" i="11" s="1"/>
  <c r="R337" i="11"/>
  <c r="R336" i="11" s="1"/>
  <c r="S337" i="11"/>
  <c r="S336" i="11" s="1"/>
  <c r="T337" i="11"/>
  <c r="T336" i="11" s="1"/>
  <c r="U337" i="11"/>
  <c r="U336" i="11" s="1"/>
  <c r="G339" i="11"/>
  <c r="H339" i="11"/>
  <c r="H338" i="11" s="1"/>
  <c r="I339" i="11"/>
  <c r="I338" i="11" s="1"/>
  <c r="J339" i="11"/>
  <c r="J338" i="11" s="1"/>
  <c r="K339" i="11"/>
  <c r="K338" i="11" s="1"/>
  <c r="L339" i="11"/>
  <c r="L338" i="11" s="1"/>
  <c r="M339" i="11"/>
  <c r="M338" i="11" s="1"/>
  <c r="N339" i="11"/>
  <c r="N338" i="11" s="1"/>
  <c r="O339" i="11"/>
  <c r="O338" i="11" s="1"/>
  <c r="P339" i="11"/>
  <c r="P338" i="11" s="1"/>
  <c r="Q339" i="11"/>
  <c r="Q338" i="11" s="1"/>
  <c r="R339" i="11"/>
  <c r="R338" i="11" s="1"/>
  <c r="S339" i="11"/>
  <c r="S338" i="11" s="1"/>
  <c r="T339" i="11"/>
  <c r="T338" i="11" s="1"/>
  <c r="U339" i="11"/>
  <c r="U338" i="11" s="1"/>
  <c r="G341" i="11"/>
  <c r="H341" i="11"/>
  <c r="H340" i="11" s="1"/>
  <c r="I341" i="11"/>
  <c r="I340" i="11" s="1"/>
  <c r="J341" i="11"/>
  <c r="J340" i="11" s="1"/>
  <c r="K341" i="11"/>
  <c r="K340" i="11" s="1"/>
  <c r="L341" i="11"/>
  <c r="L340" i="11" s="1"/>
  <c r="M341" i="11"/>
  <c r="M340" i="11" s="1"/>
  <c r="N341" i="11"/>
  <c r="N340" i="11" s="1"/>
  <c r="O341" i="11"/>
  <c r="O340" i="11" s="1"/>
  <c r="P341" i="11"/>
  <c r="P340" i="11" s="1"/>
  <c r="Q341" i="11"/>
  <c r="Q340" i="11" s="1"/>
  <c r="R341" i="11"/>
  <c r="R340" i="11" s="1"/>
  <c r="S341" i="11"/>
  <c r="S340" i="11" s="1"/>
  <c r="T341" i="11"/>
  <c r="T340" i="11" s="1"/>
  <c r="U341" i="11"/>
  <c r="U340" i="11" s="1"/>
  <c r="G343" i="11"/>
  <c r="H343" i="11"/>
  <c r="H342" i="11" s="1"/>
  <c r="I343" i="11"/>
  <c r="I342" i="11" s="1"/>
  <c r="J343" i="11"/>
  <c r="J342" i="11" s="1"/>
  <c r="K343" i="11"/>
  <c r="K342" i="11" s="1"/>
  <c r="L343" i="11"/>
  <c r="L342" i="11" s="1"/>
  <c r="M343" i="11"/>
  <c r="M342" i="11" s="1"/>
  <c r="N343" i="11"/>
  <c r="N342" i="11" s="1"/>
  <c r="O343" i="11"/>
  <c r="O342" i="11" s="1"/>
  <c r="P343" i="11"/>
  <c r="P342" i="11" s="1"/>
  <c r="Q343" i="11"/>
  <c r="Q342" i="11" s="1"/>
  <c r="R343" i="11"/>
  <c r="R342" i="11" s="1"/>
  <c r="S343" i="11"/>
  <c r="S342" i="11" s="1"/>
  <c r="T343" i="11"/>
  <c r="T342" i="11" s="1"/>
  <c r="U343" i="11"/>
  <c r="U342" i="11" s="1"/>
  <c r="G345" i="11"/>
  <c r="H345" i="11"/>
  <c r="H344" i="11" s="1"/>
  <c r="I345" i="11"/>
  <c r="I344" i="11" s="1"/>
  <c r="J345" i="11"/>
  <c r="J344" i="11" s="1"/>
  <c r="K345" i="11"/>
  <c r="K344" i="11" s="1"/>
  <c r="L345" i="11"/>
  <c r="L344" i="11" s="1"/>
  <c r="M345" i="11"/>
  <c r="M344" i="11" s="1"/>
  <c r="N345" i="11"/>
  <c r="N344" i="11" s="1"/>
  <c r="O345" i="11"/>
  <c r="O344" i="11" s="1"/>
  <c r="P345" i="11"/>
  <c r="P344" i="11" s="1"/>
  <c r="Q345" i="11"/>
  <c r="Q344" i="11" s="1"/>
  <c r="R345" i="11"/>
  <c r="R344" i="11" s="1"/>
  <c r="S345" i="11"/>
  <c r="S344" i="11" s="1"/>
  <c r="T345" i="11"/>
  <c r="T344" i="11" s="1"/>
  <c r="U345" i="11"/>
  <c r="U344" i="11" s="1"/>
  <c r="G347" i="11"/>
  <c r="H347" i="11"/>
  <c r="H346" i="11" s="1"/>
  <c r="I347" i="11"/>
  <c r="I346" i="11" s="1"/>
  <c r="J347" i="11"/>
  <c r="J346" i="11" s="1"/>
  <c r="K347" i="11"/>
  <c r="K346" i="11" s="1"/>
  <c r="L347" i="11"/>
  <c r="L346" i="11" s="1"/>
  <c r="M347" i="11"/>
  <c r="M346" i="11" s="1"/>
  <c r="N347" i="11"/>
  <c r="N346" i="11" s="1"/>
  <c r="O347" i="11"/>
  <c r="O346" i="11" s="1"/>
  <c r="P347" i="11"/>
  <c r="P346" i="11" s="1"/>
  <c r="Q347" i="11"/>
  <c r="Q346" i="11" s="1"/>
  <c r="R347" i="11"/>
  <c r="R346" i="11" s="1"/>
  <c r="S347" i="11"/>
  <c r="S346" i="11" s="1"/>
  <c r="T347" i="11"/>
  <c r="T346" i="11" s="1"/>
  <c r="U347" i="11"/>
  <c r="U346" i="11" s="1"/>
  <c r="G349" i="11"/>
  <c r="H349" i="11"/>
  <c r="H348" i="11" s="1"/>
  <c r="I349" i="11"/>
  <c r="I348" i="11" s="1"/>
  <c r="J349" i="11"/>
  <c r="J348" i="11" s="1"/>
  <c r="K349" i="11"/>
  <c r="K348" i="11" s="1"/>
  <c r="L349" i="11"/>
  <c r="L348" i="11" s="1"/>
  <c r="M349" i="11"/>
  <c r="M348" i="11" s="1"/>
  <c r="N349" i="11"/>
  <c r="N348" i="11" s="1"/>
  <c r="O349" i="11"/>
  <c r="O348" i="11" s="1"/>
  <c r="P349" i="11"/>
  <c r="P348" i="11" s="1"/>
  <c r="Q349" i="11"/>
  <c r="Q348" i="11" s="1"/>
  <c r="R349" i="11"/>
  <c r="R348" i="11" s="1"/>
  <c r="S349" i="11"/>
  <c r="S348" i="11" s="1"/>
  <c r="T349" i="11"/>
  <c r="T348" i="11" s="1"/>
  <c r="U349" i="11"/>
  <c r="U348" i="11" s="1"/>
  <c r="G351" i="11"/>
  <c r="H351" i="11"/>
  <c r="I351" i="11"/>
  <c r="J351" i="11"/>
  <c r="K351" i="11"/>
  <c r="L351" i="11"/>
  <c r="M351" i="11"/>
  <c r="N351" i="11"/>
  <c r="O351" i="11"/>
  <c r="P351" i="11"/>
  <c r="Q351" i="11"/>
  <c r="R351" i="11"/>
  <c r="S351" i="11"/>
  <c r="T351" i="11"/>
  <c r="U351" i="11"/>
  <c r="G352" i="11"/>
  <c r="H352" i="11"/>
  <c r="I352" i="11"/>
  <c r="J352" i="11"/>
  <c r="K352" i="11"/>
  <c r="L352" i="11"/>
  <c r="M352" i="11"/>
  <c r="N352" i="11"/>
  <c r="O352" i="11"/>
  <c r="P352" i="11"/>
  <c r="Q352" i="11"/>
  <c r="R352" i="11"/>
  <c r="S352" i="11"/>
  <c r="T352" i="11"/>
  <c r="U352" i="11"/>
  <c r="G353" i="11"/>
  <c r="H353" i="11"/>
  <c r="I353" i="11"/>
  <c r="J353" i="11"/>
  <c r="K353" i="11"/>
  <c r="L353" i="11"/>
  <c r="M353" i="11"/>
  <c r="N353" i="11"/>
  <c r="O353" i="11"/>
  <c r="P353" i="11"/>
  <c r="Q353" i="11"/>
  <c r="R353" i="11"/>
  <c r="S353" i="11"/>
  <c r="T353" i="11"/>
  <c r="U353" i="11"/>
  <c r="G354" i="11"/>
  <c r="H354" i="11"/>
  <c r="I354" i="11"/>
  <c r="J354" i="11"/>
  <c r="K354" i="11"/>
  <c r="L354" i="11"/>
  <c r="M354" i="11"/>
  <c r="N354" i="11"/>
  <c r="O354" i="11"/>
  <c r="P354" i="11"/>
  <c r="Q354" i="11"/>
  <c r="R354" i="11"/>
  <c r="S354" i="11"/>
  <c r="T354" i="11"/>
  <c r="U354" i="11"/>
  <c r="G355" i="11"/>
  <c r="H355" i="11"/>
  <c r="I355" i="11"/>
  <c r="J355" i="11"/>
  <c r="K355" i="11"/>
  <c r="L355" i="11"/>
  <c r="M355" i="11"/>
  <c r="N355" i="11"/>
  <c r="O355" i="11"/>
  <c r="P355" i="11"/>
  <c r="Q355" i="11"/>
  <c r="R355" i="11"/>
  <c r="S355" i="11"/>
  <c r="T355" i="11"/>
  <c r="U355" i="11"/>
  <c r="G356" i="11"/>
  <c r="H356" i="11"/>
  <c r="I356" i="11"/>
  <c r="J356" i="11"/>
  <c r="K356" i="11"/>
  <c r="L356" i="11"/>
  <c r="M356" i="11"/>
  <c r="N356" i="11"/>
  <c r="O356" i="11"/>
  <c r="P356" i="11"/>
  <c r="Q356" i="11"/>
  <c r="R356" i="11"/>
  <c r="S356" i="11"/>
  <c r="T356" i="11"/>
  <c r="U356" i="11"/>
  <c r="G357" i="11"/>
  <c r="H357" i="11"/>
  <c r="I357" i="11"/>
  <c r="J357" i="11"/>
  <c r="K357" i="11"/>
  <c r="L357" i="11"/>
  <c r="M357" i="11"/>
  <c r="N357" i="11"/>
  <c r="O357" i="11"/>
  <c r="P357" i="11"/>
  <c r="Q357" i="11"/>
  <c r="R357" i="11"/>
  <c r="S357" i="11"/>
  <c r="T357" i="11"/>
  <c r="U357" i="11"/>
  <c r="G358" i="11"/>
  <c r="H358" i="11"/>
  <c r="I358" i="11"/>
  <c r="J358" i="11"/>
  <c r="K358" i="11"/>
  <c r="L358" i="11"/>
  <c r="M358" i="11"/>
  <c r="N358" i="11"/>
  <c r="O358" i="11"/>
  <c r="P358" i="11"/>
  <c r="Q358" i="11"/>
  <c r="R358" i="11"/>
  <c r="S358" i="11"/>
  <c r="T358" i="11"/>
  <c r="U358" i="11"/>
  <c r="G359" i="11"/>
  <c r="H359" i="11"/>
  <c r="I359" i="11"/>
  <c r="J359" i="11"/>
  <c r="K359" i="11"/>
  <c r="L359" i="11"/>
  <c r="M359" i="11"/>
  <c r="N359" i="11"/>
  <c r="O359" i="11"/>
  <c r="P359" i="11"/>
  <c r="Q359" i="11"/>
  <c r="R359" i="11"/>
  <c r="S359" i="11"/>
  <c r="T359" i="11"/>
  <c r="U359" i="11"/>
  <c r="G360" i="11"/>
  <c r="H360" i="11"/>
  <c r="I360" i="11"/>
  <c r="J360" i="11"/>
  <c r="K360" i="11"/>
  <c r="L360" i="11"/>
  <c r="M360" i="11"/>
  <c r="N360" i="11"/>
  <c r="O360" i="11"/>
  <c r="P360" i="11"/>
  <c r="Q360" i="11"/>
  <c r="R360" i="11"/>
  <c r="S360" i="11"/>
  <c r="T360" i="11"/>
  <c r="U360" i="11"/>
  <c r="G364" i="11"/>
  <c r="H364" i="11"/>
  <c r="H363" i="11" s="1"/>
  <c r="I364" i="11"/>
  <c r="I363" i="11" s="1"/>
  <c r="J364" i="11"/>
  <c r="J363" i="11" s="1"/>
  <c r="K364" i="11"/>
  <c r="K363" i="11" s="1"/>
  <c r="L364" i="11"/>
  <c r="L363" i="11" s="1"/>
  <c r="M364" i="11"/>
  <c r="M363" i="11" s="1"/>
  <c r="N364" i="11"/>
  <c r="N363" i="11" s="1"/>
  <c r="O364" i="11"/>
  <c r="O363" i="11" s="1"/>
  <c r="P364" i="11"/>
  <c r="P363" i="11" s="1"/>
  <c r="Q364" i="11"/>
  <c r="Q363" i="11" s="1"/>
  <c r="R364" i="11"/>
  <c r="R363" i="11" s="1"/>
  <c r="S364" i="11"/>
  <c r="S363" i="11" s="1"/>
  <c r="T364" i="11"/>
  <c r="T363" i="11" s="1"/>
  <c r="U364" i="11"/>
  <c r="U363" i="11" s="1"/>
  <c r="G366" i="11"/>
  <c r="H366" i="11"/>
  <c r="H365" i="11" s="1"/>
  <c r="I366" i="11"/>
  <c r="I365" i="11" s="1"/>
  <c r="J366" i="11"/>
  <c r="J365" i="11" s="1"/>
  <c r="K366" i="11"/>
  <c r="K365" i="11" s="1"/>
  <c r="L366" i="11"/>
  <c r="L365" i="11" s="1"/>
  <c r="M366" i="11"/>
  <c r="M365" i="11" s="1"/>
  <c r="N366" i="11"/>
  <c r="N365" i="11" s="1"/>
  <c r="O366" i="11"/>
  <c r="O365" i="11" s="1"/>
  <c r="P366" i="11"/>
  <c r="P365" i="11" s="1"/>
  <c r="Q366" i="11"/>
  <c r="Q365" i="11" s="1"/>
  <c r="R366" i="11"/>
  <c r="R365" i="11" s="1"/>
  <c r="S366" i="11"/>
  <c r="S365" i="11" s="1"/>
  <c r="T366" i="11"/>
  <c r="T365" i="11" s="1"/>
  <c r="U366" i="11"/>
  <c r="U365" i="11" s="1"/>
  <c r="G370" i="11"/>
  <c r="H370" i="11"/>
  <c r="H369" i="11" s="1"/>
  <c r="I370" i="11"/>
  <c r="I369" i="11" s="1"/>
  <c r="J370" i="11"/>
  <c r="J369" i="11" s="1"/>
  <c r="K370" i="11"/>
  <c r="K369" i="11" s="1"/>
  <c r="L370" i="11"/>
  <c r="L369" i="11" s="1"/>
  <c r="M370" i="11"/>
  <c r="M369" i="11" s="1"/>
  <c r="N370" i="11"/>
  <c r="N369" i="11" s="1"/>
  <c r="O370" i="11"/>
  <c r="O369" i="11" s="1"/>
  <c r="P370" i="11"/>
  <c r="P369" i="11" s="1"/>
  <c r="Q370" i="11"/>
  <c r="Q369" i="11" s="1"/>
  <c r="R370" i="11"/>
  <c r="R369" i="11" s="1"/>
  <c r="S370" i="11"/>
  <c r="S369" i="11" s="1"/>
  <c r="T370" i="11"/>
  <c r="T369" i="11" s="1"/>
  <c r="U370" i="11"/>
  <c r="U369" i="11" s="1"/>
  <c r="G372" i="11"/>
  <c r="H372" i="11"/>
  <c r="H371" i="11" s="1"/>
  <c r="I372" i="11"/>
  <c r="I371" i="11" s="1"/>
  <c r="J372" i="11"/>
  <c r="J371" i="11" s="1"/>
  <c r="K372" i="11"/>
  <c r="K371" i="11" s="1"/>
  <c r="L372" i="11"/>
  <c r="L371" i="11" s="1"/>
  <c r="M372" i="11"/>
  <c r="M371" i="11" s="1"/>
  <c r="N372" i="11"/>
  <c r="N371" i="11" s="1"/>
  <c r="O372" i="11"/>
  <c r="O371" i="11" s="1"/>
  <c r="P372" i="11"/>
  <c r="P371" i="11" s="1"/>
  <c r="Q372" i="11"/>
  <c r="Q371" i="11" s="1"/>
  <c r="R372" i="11"/>
  <c r="R371" i="11" s="1"/>
  <c r="S372" i="11"/>
  <c r="S371" i="11" s="1"/>
  <c r="T372" i="11"/>
  <c r="T371" i="11" s="1"/>
  <c r="U372" i="11"/>
  <c r="U371" i="11" s="1"/>
  <c r="G374" i="11"/>
  <c r="H374" i="11"/>
  <c r="H373" i="11" s="1"/>
  <c r="I374" i="11"/>
  <c r="I373" i="11" s="1"/>
  <c r="J374" i="11"/>
  <c r="J373" i="11" s="1"/>
  <c r="K374" i="11"/>
  <c r="K373" i="11" s="1"/>
  <c r="L374" i="11"/>
  <c r="L373" i="11" s="1"/>
  <c r="M374" i="11"/>
  <c r="M373" i="11" s="1"/>
  <c r="N374" i="11"/>
  <c r="N373" i="11" s="1"/>
  <c r="O374" i="11"/>
  <c r="O373" i="11" s="1"/>
  <c r="P374" i="11"/>
  <c r="P373" i="11" s="1"/>
  <c r="Q374" i="11"/>
  <c r="Q373" i="11" s="1"/>
  <c r="R374" i="11"/>
  <c r="R373" i="11" s="1"/>
  <c r="S374" i="11"/>
  <c r="S373" i="11" s="1"/>
  <c r="T374" i="11"/>
  <c r="T373" i="11" s="1"/>
  <c r="U374" i="11"/>
  <c r="U373" i="11" s="1"/>
  <c r="G376" i="11"/>
  <c r="H376" i="11"/>
  <c r="H375" i="11" s="1"/>
  <c r="I376" i="11"/>
  <c r="I375" i="11" s="1"/>
  <c r="J376" i="11"/>
  <c r="J375" i="11" s="1"/>
  <c r="K376" i="11"/>
  <c r="K375" i="11" s="1"/>
  <c r="L376" i="11"/>
  <c r="L375" i="11" s="1"/>
  <c r="M376" i="11"/>
  <c r="M375" i="11" s="1"/>
  <c r="N376" i="11"/>
  <c r="N375" i="11" s="1"/>
  <c r="O376" i="11"/>
  <c r="O375" i="11" s="1"/>
  <c r="P376" i="11"/>
  <c r="P375" i="11" s="1"/>
  <c r="Q376" i="11"/>
  <c r="Q375" i="11" s="1"/>
  <c r="R376" i="11"/>
  <c r="R375" i="11" s="1"/>
  <c r="S376" i="11"/>
  <c r="S375" i="11" s="1"/>
  <c r="T376" i="11"/>
  <c r="T375" i="11" s="1"/>
  <c r="U376" i="11"/>
  <c r="U375" i="11" s="1"/>
  <c r="G379" i="11"/>
  <c r="H379" i="11"/>
  <c r="H378" i="11" s="1"/>
  <c r="I379" i="11"/>
  <c r="I378" i="11" s="1"/>
  <c r="J379" i="11"/>
  <c r="J378" i="11" s="1"/>
  <c r="K379" i="11"/>
  <c r="K378" i="11" s="1"/>
  <c r="L379" i="11"/>
  <c r="L378" i="11" s="1"/>
  <c r="M379" i="11"/>
  <c r="M378" i="11" s="1"/>
  <c r="N379" i="11"/>
  <c r="N378" i="11" s="1"/>
  <c r="O379" i="11"/>
  <c r="O378" i="11" s="1"/>
  <c r="P379" i="11"/>
  <c r="P378" i="11" s="1"/>
  <c r="Q379" i="11"/>
  <c r="Q378" i="11" s="1"/>
  <c r="R379" i="11"/>
  <c r="R378" i="11" s="1"/>
  <c r="S379" i="11"/>
  <c r="S378" i="11" s="1"/>
  <c r="T379" i="11"/>
  <c r="T378" i="11" s="1"/>
  <c r="U379" i="11"/>
  <c r="U378" i="11" s="1"/>
  <c r="G381" i="11"/>
  <c r="H381" i="11"/>
  <c r="H380" i="11" s="1"/>
  <c r="I381" i="11"/>
  <c r="I380" i="11" s="1"/>
  <c r="J381" i="11"/>
  <c r="J380" i="11" s="1"/>
  <c r="K381" i="11"/>
  <c r="K380" i="11" s="1"/>
  <c r="L381" i="11"/>
  <c r="L380" i="11" s="1"/>
  <c r="M381" i="11"/>
  <c r="M380" i="11" s="1"/>
  <c r="N381" i="11"/>
  <c r="N380" i="11" s="1"/>
  <c r="O381" i="11"/>
  <c r="O380" i="11" s="1"/>
  <c r="P381" i="11"/>
  <c r="P380" i="11" s="1"/>
  <c r="Q381" i="11"/>
  <c r="Q380" i="11" s="1"/>
  <c r="R381" i="11"/>
  <c r="R380" i="11" s="1"/>
  <c r="S381" i="11"/>
  <c r="S380" i="11" s="1"/>
  <c r="T381" i="11"/>
  <c r="T380" i="11" s="1"/>
  <c r="U381" i="11"/>
  <c r="U380" i="11" s="1"/>
  <c r="G384" i="11"/>
  <c r="H384" i="11"/>
  <c r="I384" i="11"/>
  <c r="J384" i="11"/>
  <c r="K384" i="11"/>
  <c r="L384" i="11"/>
  <c r="M384" i="11"/>
  <c r="N384" i="11"/>
  <c r="O384" i="11"/>
  <c r="P384" i="11"/>
  <c r="Q384" i="11"/>
  <c r="R384" i="11"/>
  <c r="S384" i="11"/>
  <c r="T384" i="11"/>
  <c r="U384" i="11"/>
  <c r="G385" i="11"/>
  <c r="H385" i="11"/>
  <c r="I385" i="11"/>
  <c r="J385" i="11"/>
  <c r="K385" i="11"/>
  <c r="L385" i="11"/>
  <c r="M385" i="11"/>
  <c r="N385" i="11"/>
  <c r="O385" i="11"/>
  <c r="P385" i="11"/>
  <c r="Q385" i="11"/>
  <c r="R385" i="11"/>
  <c r="S385" i="11"/>
  <c r="T385" i="11"/>
  <c r="U385" i="11"/>
  <c r="G388" i="11"/>
  <c r="H388" i="11"/>
  <c r="H387" i="11" s="1"/>
  <c r="I388" i="11"/>
  <c r="I387" i="11" s="1"/>
  <c r="J388" i="11"/>
  <c r="J387" i="11" s="1"/>
  <c r="K388" i="11"/>
  <c r="K387" i="11" s="1"/>
  <c r="L388" i="11"/>
  <c r="L387" i="11" s="1"/>
  <c r="M388" i="11"/>
  <c r="M387" i="11" s="1"/>
  <c r="N388" i="11"/>
  <c r="N387" i="11" s="1"/>
  <c r="O388" i="11"/>
  <c r="O387" i="11" s="1"/>
  <c r="P388" i="11"/>
  <c r="P387" i="11" s="1"/>
  <c r="Q388" i="11"/>
  <c r="Q387" i="11" s="1"/>
  <c r="R388" i="11"/>
  <c r="R387" i="11" s="1"/>
  <c r="S388" i="11"/>
  <c r="S387" i="11" s="1"/>
  <c r="T388" i="11"/>
  <c r="T387" i="11" s="1"/>
  <c r="U388" i="11"/>
  <c r="U387" i="11" s="1"/>
  <c r="G390" i="11"/>
  <c r="H390" i="11"/>
  <c r="H389" i="11" s="1"/>
  <c r="I390" i="11"/>
  <c r="I389" i="11" s="1"/>
  <c r="J390" i="11"/>
  <c r="J389" i="11" s="1"/>
  <c r="K390" i="11"/>
  <c r="K389" i="11" s="1"/>
  <c r="L390" i="11"/>
  <c r="L389" i="11" s="1"/>
  <c r="M390" i="11"/>
  <c r="M389" i="11" s="1"/>
  <c r="N390" i="11"/>
  <c r="N389" i="11" s="1"/>
  <c r="O390" i="11"/>
  <c r="O389" i="11" s="1"/>
  <c r="P390" i="11"/>
  <c r="P389" i="11" s="1"/>
  <c r="Q390" i="11"/>
  <c r="Q389" i="11" s="1"/>
  <c r="R390" i="11"/>
  <c r="R389" i="11" s="1"/>
  <c r="S390" i="11"/>
  <c r="S389" i="11" s="1"/>
  <c r="T390" i="11"/>
  <c r="T389" i="11" s="1"/>
  <c r="U390" i="11"/>
  <c r="U389" i="11" s="1"/>
  <c r="G392" i="11"/>
  <c r="H392" i="11"/>
  <c r="H391" i="11" s="1"/>
  <c r="I392" i="11"/>
  <c r="I391" i="11" s="1"/>
  <c r="J392" i="11"/>
  <c r="J391" i="11" s="1"/>
  <c r="K392" i="11"/>
  <c r="K391" i="11" s="1"/>
  <c r="L392" i="11"/>
  <c r="L391" i="11" s="1"/>
  <c r="M392" i="11"/>
  <c r="M391" i="11" s="1"/>
  <c r="N392" i="11"/>
  <c r="N391" i="11" s="1"/>
  <c r="O392" i="11"/>
  <c r="O391" i="11" s="1"/>
  <c r="P392" i="11"/>
  <c r="P391" i="11" s="1"/>
  <c r="Q392" i="11"/>
  <c r="Q391" i="11" s="1"/>
  <c r="R392" i="11"/>
  <c r="R391" i="11" s="1"/>
  <c r="S392" i="11"/>
  <c r="S391" i="11" s="1"/>
  <c r="T392" i="11"/>
  <c r="T391" i="11" s="1"/>
  <c r="U392" i="11"/>
  <c r="U391" i="11" s="1"/>
  <c r="G395" i="11"/>
  <c r="H395" i="11"/>
  <c r="H394" i="11" s="1"/>
  <c r="I395" i="11"/>
  <c r="I394" i="11" s="1"/>
  <c r="J395" i="11"/>
  <c r="J394" i="11" s="1"/>
  <c r="K395" i="11"/>
  <c r="K394" i="11" s="1"/>
  <c r="L395" i="11"/>
  <c r="L394" i="11" s="1"/>
  <c r="M395" i="11"/>
  <c r="M394" i="11" s="1"/>
  <c r="N395" i="11"/>
  <c r="N394" i="11" s="1"/>
  <c r="O395" i="11"/>
  <c r="O394" i="11" s="1"/>
  <c r="P395" i="11"/>
  <c r="P394" i="11" s="1"/>
  <c r="Q395" i="11"/>
  <c r="Q394" i="11" s="1"/>
  <c r="R395" i="11"/>
  <c r="R394" i="11" s="1"/>
  <c r="S395" i="11"/>
  <c r="S394" i="11" s="1"/>
  <c r="T395" i="11"/>
  <c r="T394" i="11" s="1"/>
  <c r="U395" i="11"/>
  <c r="U394" i="11" s="1"/>
  <c r="G397" i="11"/>
  <c r="H397" i="11"/>
  <c r="H396" i="11" s="1"/>
  <c r="I397" i="11"/>
  <c r="I396" i="11" s="1"/>
  <c r="J397" i="11"/>
  <c r="J396" i="11" s="1"/>
  <c r="K397" i="11"/>
  <c r="K396" i="11" s="1"/>
  <c r="L397" i="11"/>
  <c r="L396" i="11" s="1"/>
  <c r="M397" i="11"/>
  <c r="M396" i="11" s="1"/>
  <c r="N397" i="11"/>
  <c r="N396" i="11" s="1"/>
  <c r="O397" i="11"/>
  <c r="O396" i="11" s="1"/>
  <c r="P397" i="11"/>
  <c r="P396" i="11" s="1"/>
  <c r="Q397" i="11"/>
  <c r="Q396" i="11" s="1"/>
  <c r="R397" i="11"/>
  <c r="R396" i="11" s="1"/>
  <c r="S397" i="11"/>
  <c r="S396" i="11" s="1"/>
  <c r="T397" i="11"/>
  <c r="T396" i="11" s="1"/>
  <c r="U397" i="11"/>
  <c r="U396" i="11" s="1"/>
  <c r="G399" i="11"/>
  <c r="H399" i="11"/>
  <c r="H398" i="11" s="1"/>
  <c r="I399" i="11"/>
  <c r="I398" i="11" s="1"/>
  <c r="J399" i="11"/>
  <c r="J398" i="11" s="1"/>
  <c r="K399" i="11"/>
  <c r="K398" i="11" s="1"/>
  <c r="L399" i="11"/>
  <c r="L398" i="11" s="1"/>
  <c r="M399" i="11"/>
  <c r="M398" i="11" s="1"/>
  <c r="N399" i="11"/>
  <c r="N398" i="11" s="1"/>
  <c r="O399" i="11"/>
  <c r="O398" i="11" s="1"/>
  <c r="P399" i="11"/>
  <c r="P398" i="11" s="1"/>
  <c r="Q399" i="11"/>
  <c r="Q398" i="11" s="1"/>
  <c r="R399" i="11"/>
  <c r="R398" i="11" s="1"/>
  <c r="S399" i="11"/>
  <c r="S398" i="11" s="1"/>
  <c r="T399" i="11"/>
  <c r="T398" i="11" s="1"/>
  <c r="U399" i="11"/>
  <c r="U398" i="11" s="1"/>
  <c r="G401" i="11"/>
  <c r="H401" i="11"/>
  <c r="H400" i="11" s="1"/>
  <c r="I401" i="11"/>
  <c r="I400" i="11" s="1"/>
  <c r="J401" i="11"/>
  <c r="J400" i="11" s="1"/>
  <c r="K401" i="11"/>
  <c r="K400" i="11" s="1"/>
  <c r="L401" i="11"/>
  <c r="L400" i="11" s="1"/>
  <c r="M401" i="11"/>
  <c r="M400" i="11" s="1"/>
  <c r="N401" i="11"/>
  <c r="N400" i="11" s="1"/>
  <c r="O401" i="11"/>
  <c r="O400" i="11" s="1"/>
  <c r="P401" i="11"/>
  <c r="P400" i="11" s="1"/>
  <c r="Q401" i="11"/>
  <c r="Q400" i="11" s="1"/>
  <c r="R401" i="11"/>
  <c r="R400" i="11" s="1"/>
  <c r="S401" i="11"/>
  <c r="S400" i="11" s="1"/>
  <c r="T401" i="11"/>
  <c r="T400" i="11" s="1"/>
  <c r="U401" i="11"/>
  <c r="U400" i="11" s="1"/>
  <c r="G403" i="11"/>
  <c r="H403" i="11"/>
  <c r="H402" i="11" s="1"/>
  <c r="I403" i="11"/>
  <c r="I402" i="11" s="1"/>
  <c r="J403" i="11"/>
  <c r="J402" i="11" s="1"/>
  <c r="K403" i="11"/>
  <c r="K402" i="11" s="1"/>
  <c r="L403" i="11"/>
  <c r="L402" i="11" s="1"/>
  <c r="M403" i="11"/>
  <c r="M402" i="11" s="1"/>
  <c r="N403" i="11"/>
  <c r="N402" i="11" s="1"/>
  <c r="O403" i="11"/>
  <c r="O402" i="11" s="1"/>
  <c r="P403" i="11"/>
  <c r="P402" i="11" s="1"/>
  <c r="Q403" i="11"/>
  <c r="Q402" i="11" s="1"/>
  <c r="R403" i="11"/>
  <c r="R402" i="11" s="1"/>
  <c r="S403" i="11"/>
  <c r="S402" i="11" s="1"/>
  <c r="T403" i="11"/>
  <c r="T402" i="11" s="1"/>
  <c r="U403" i="11"/>
  <c r="U402" i="11" s="1"/>
  <c r="G406" i="11"/>
  <c r="H406" i="11"/>
  <c r="H405" i="11" s="1"/>
  <c r="H404" i="11" s="1"/>
  <c r="I406" i="11"/>
  <c r="I405" i="11" s="1"/>
  <c r="I404" i="11" s="1"/>
  <c r="J406" i="11"/>
  <c r="J405" i="11" s="1"/>
  <c r="J404" i="11" s="1"/>
  <c r="K406" i="11"/>
  <c r="K405" i="11" s="1"/>
  <c r="K404" i="11" s="1"/>
  <c r="L406" i="11"/>
  <c r="L405" i="11" s="1"/>
  <c r="L404" i="11" s="1"/>
  <c r="M406" i="11"/>
  <c r="M405" i="11" s="1"/>
  <c r="M404" i="11" s="1"/>
  <c r="N406" i="11"/>
  <c r="N405" i="11" s="1"/>
  <c r="N404" i="11" s="1"/>
  <c r="O406" i="11"/>
  <c r="O405" i="11" s="1"/>
  <c r="O404" i="11" s="1"/>
  <c r="P406" i="11"/>
  <c r="P405" i="11" s="1"/>
  <c r="P404" i="11" s="1"/>
  <c r="Q406" i="11"/>
  <c r="Q405" i="11" s="1"/>
  <c r="Q404" i="11" s="1"/>
  <c r="R406" i="11"/>
  <c r="R405" i="11" s="1"/>
  <c r="R404" i="11" s="1"/>
  <c r="S406" i="11"/>
  <c r="S405" i="11" s="1"/>
  <c r="S404" i="11" s="1"/>
  <c r="T406" i="11"/>
  <c r="T405" i="11" s="1"/>
  <c r="T404" i="11" s="1"/>
  <c r="U406" i="11"/>
  <c r="U405" i="11" s="1"/>
  <c r="U404" i="11" s="1"/>
  <c r="G409" i="11"/>
  <c r="H409" i="11"/>
  <c r="H408" i="11" s="1"/>
  <c r="I409" i="11"/>
  <c r="I408" i="11" s="1"/>
  <c r="J409" i="11"/>
  <c r="J408" i="11" s="1"/>
  <c r="K409" i="11"/>
  <c r="K408" i="11" s="1"/>
  <c r="L409" i="11"/>
  <c r="L408" i="11" s="1"/>
  <c r="M409" i="11"/>
  <c r="M408" i="11" s="1"/>
  <c r="N409" i="11"/>
  <c r="N408" i="11" s="1"/>
  <c r="O409" i="11"/>
  <c r="O408" i="11" s="1"/>
  <c r="P409" i="11"/>
  <c r="P408" i="11" s="1"/>
  <c r="Q409" i="11"/>
  <c r="Q408" i="11" s="1"/>
  <c r="R409" i="11"/>
  <c r="R408" i="11" s="1"/>
  <c r="S409" i="11"/>
  <c r="S408" i="11" s="1"/>
  <c r="T409" i="11"/>
  <c r="T408" i="11" s="1"/>
  <c r="U409" i="11"/>
  <c r="U408" i="11" s="1"/>
  <c r="G411" i="11"/>
  <c r="H411" i="11"/>
  <c r="I411" i="11"/>
  <c r="J411" i="11"/>
  <c r="K411" i="11"/>
  <c r="L411" i="11"/>
  <c r="M411" i="11"/>
  <c r="N411" i="11"/>
  <c r="O411" i="11"/>
  <c r="P411" i="11"/>
  <c r="Q411" i="11"/>
  <c r="R411" i="11"/>
  <c r="S411" i="11"/>
  <c r="T411" i="11"/>
  <c r="U411" i="11"/>
  <c r="G412" i="11"/>
  <c r="H412" i="11"/>
  <c r="I412" i="11"/>
  <c r="J412" i="11"/>
  <c r="K412" i="11"/>
  <c r="L412" i="11"/>
  <c r="M412" i="11"/>
  <c r="N412" i="11"/>
  <c r="O412" i="11"/>
  <c r="P412" i="11"/>
  <c r="Q412" i="11"/>
  <c r="R412" i="11"/>
  <c r="S412" i="11"/>
  <c r="T412" i="11"/>
  <c r="U412" i="11"/>
  <c r="G413" i="11"/>
  <c r="H413" i="11"/>
  <c r="I413" i="11"/>
  <c r="J413" i="11"/>
  <c r="K413" i="11"/>
  <c r="L413" i="11"/>
  <c r="M413" i="11"/>
  <c r="N413" i="11"/>
  <c r="O413" i="11"/>
  <c r="P413" i="11"/>
  <c r="Q413" i="11"/>
  <c r="R413" i="11"/>
  <c r="S413" i="11"/>
  <c r="T413" i="11"/>
  <c r="U413" i="11"/>
  <c r="G414" i="11"/>
  <c r="H414" i="11"/>
  <c r="I414" i="11"/>
  <c r="J414" i="11"/>
  <c r="K414" i="11"/>
  <c r="L414" i="11"/>
  <c r="M414" i="11"/>
  <c r="N414" i="11"/>
  <c r="O414" i="11"/>
  <c r="P414" i="11"/>
  <c r="Q414" i="11"/>
  <c r="R414" i="11"/>
  <c r="S414" i="11"/>
  <c r="T414" i="11"/>
  <c r="U414" i="11"/>
  <c r="G415" i="11"/>
  <c r="H415" i="11"/>
  <c r="I415" i="11"/>
  <c r="J415" i="11"/>
  <c r="K415" i="11"/>
  <c r="L415" i="11"/>
  <c r="M415" i="11"/>
  <c r="N415" i="11"/>
  <c r="O415" i="11"/>
  <c r="P415" i="11"/>
  <c r="Q415" i="11"/>
  <c r="R415" i="11"/>
  <c r="S415" i="11"/>
  <c r="T415" i="11"/>
  <c r="U415" i="11"/>
  <c r="G416" i="11"/>
  <c r="H416" i="11"/>
  <c r="I416" i="11"/>
  <c r="J416" i="11"/>
  <c r="K416" i="11"/>
  <c r="L416" i="11"/>
  <c r="M416" i="11"/>
  <c r="N416" i="11"/>
  <c r="O416" i="11"/>
  <c r="P416" i="11"/>
  <c r="Q416" i="11"/>
  <c r="R416" i="11"/>
  <c r="S416" i="11"/>
  <c r="T416" i="11"/>
  <c r="U416" i="11"/>
  <c r="G417" i="11"/>
  <c r="H417" i="11"/>
  <c r="I417" i="11"/>
  <c r="J417" i="11"/>
  <c r="K417" i="11"/>
  <c r="L417" i="11"/>
  <c r="M417" i="11"/>
  <c r="N417" i="11"/>
  <c r="O417" i="11"/>
  <c r="P417" i="11"/>
  <c r="Q417" i="11"/>
  <c r="R417" i="11"/>
  <c r="S417" i="11"/>
  <c r="T417" i="11"/>
  <c r="U417" i="11"/>
  <c r="G418" i="11"/>
  <c r="H418" i="11"/>
  <c r="I418" i="11"/>
  <c r="J418" i="11"/>
  <c r="K418" i="11"/>
  <c r="L418" i="11"/>
  <c r="M418" i="11"/>
  <c r="N418" i="11"/>
  <c r="O418" i="11"/>
  <c r="P418" i="11"/>
  <c r="Q418" i="11"/>
  <c r="R418" i="11"/>
  <c r="S418" i="11"/>
  <c r="T418" i="11"/>
  <c r="U418" i="11"/>
  <c r="G419" i="11"/>
  <c r="H419" i="11"/>
  <c r="I419" i="11"/>
  <c r="J419" i="11"/>
  <c r="K419" i="11"/>
  <c r="L419" i="11"/>
  <c r="M419" i="11"/>
  <c r="N419" i="11"/>
  <c r="O419" i="11"/>
  <c r="P419" i="11"/>
  <c r="Q419" i="11"/>
  <c r="R419" i="11"/>
  <c r="S419" i="11"/>
  <c r="T419" i="11"/>
  <c r="U419" i="11"/>
  <c r="G420" i="11"/>
  <c r="H420" i="11"/>
  <c r="I420" i="11"/>
  <c r="J420" i="11"/>
  <c r="K420" i="11"/>
  <c r="L420" i="11"/>
  <c r="M420" i="11"/>
  <c r="N420" i="11"/>
  <c r="O420" i="11"/>
  <c r="P420" i="11"/>
  <c r="Q420" i="11"/>
  <c r="R420" i="11"/>
  <c r="S420" i="11"/>
  <c r="T420" i="11"/>
  <c r="U420" i="11"/>
  <c r="G421" i="11"/>
  <c r="H421" i="11"/>
  <c r="I421" i="11"/>
  <c r="J421" i="11"/>
  <c r="K421" i="11"/>
  <c r="L421" i="11"/>
  <c r="M421" i="11"/>
  <c r="N421" i="11"/>
  <c r="O421" i="11"/>
  <c r="P421" i="11"/>
  <c r="Q421" i="11"/>
  <c r="R421" i="11"/>
  <c r="S421" i="11"/>
  <c r="T421" i="11"/>
  <c r="U421" i="11"/>
  <c r="G422" i="11"/>
  <c r="H422" i="11"/>
  <c r="I422" i="11"/>
  <c r="J422" i="11"/>
  <c r="K422" i="11"/>
  <c r="L422" i="11"/>
  <c r="M422" i="11"/>
  <c r="N422" i="11"/>
  <c r="O422" i="11"/>
  <c r="P422" i="11"/>
  <c r="Q422" i="11"/>
  <c r="R422" i="11"/>
  <c r="S422" i="11"/>
  <c r="T422" i="11"/>
  <c r="U422" i="11"/>
  <c r="G423" i="11"/>
  <c r="H423" i="11"/>
  <c r="I423" i="11"/>
  <c r="J423" i="11"/>
  <c r="K423" i="11"/>
  <c r="L423" i="11"/>
  <c r="M423" i="11"/>
  <c r="N423" i="11"/>
  <c r="O423" i="11"/>
  <c r="P423" i="11"/>
  <c r="Q423" i="11"/>
  <c r="R423" i="11"/>
  <c r="S423" i="11"/>
  <c r="T423" i="11"/>
  <c r="U423" i="11"/>
  <c r="G424" i="11"/>
  <c r="H424" i="11"/>
  <c r="I424" i="11"/>
  <c r="J424" i="11"/>
  <c r="K424" i="11"/>
  <c r="L424" i="11"/>
  <c r="M424" i="11"/>
  <c r="N424" i="11"/>
  <c r="O424" i="11"/>
  <c r="P424" i="11"/>
  <c r="Q424" i="11"/>
  <c r="R424" i="11"/>
  <c r="S424" i="11"/>
  <c r="T424" i="11"/>
  <c r="U424" i="11"/>
  <c r="G425" i="11"/>
  <c r="H425" i="11"/>
  <c r="I425" i="11"/>
  <c r="J425" i="11"/>
  <c r="K425" i="11"/>
  <c r="L425" i="11"/>
  <c r="M425" i="11"/>
  <c r="N425" i="11"/>
  <c r="O425" i="11"/>
  <c r="P425" i="11"/>
  <c r="Q425" i="11"/>
  <c r="R425" i="11"/>
  <c r="S425" i="11"/>
  <c r="T425" i="11"/>
  <c r="U425" i="11"/>
  <c r="G430" i="11"/>
  <c r="H430" i="11"/>
  <c r="H429" i="11" s="1"/>
  <c r="H428" i="11" s="1"/>
  <c r="I430" i="11"/>
  <c r="I429" i="11" s="1"/>
  <c r="I428" i="11" s="1"/>
  <c r="J430" i="11"/>
  <c r="J429" i="11" s="1"/>
  <c r="J428" i="11" s="1"/>
  <c r="K430" i="11"/>
  <c r="K429" i="11" s="1"/>
  <c r="K428" i="11" s="1"/>
  <c r="L430" i="11"/>
  <c r="L429" i="11" s="1"/>
  <c r="L428" i="11" s="1"/>
  <c r="M430" i="11"/>
  <c r="M429" i="11" s="1"/>
  <c r="M428" i="11" s="1"/>
  <c r="N430" i="11"/>
  <c r="N429" i="11" s="1"/>
  <c r="N428" i="11" s="1"/>
  <c r="O430" i="11"/>
  <c r="O429" i="11" s="1"/>
  <c r="O428" i="11" s="1"/>
  <c r="P430" i="11"/>
  <c r="P429" i="11" s="1"/>
  <c r="P428" i="11" s="1"/>
  <c r="Q430" i="11"/>
  <c r="Q429" i="11" s="1"/>
  <c r="Q428" i="11" s="1"/>
  <c r="R430" i="11"/>
  <c r="R429" i="11" s="1"/>
  <c r="R428" i="11" s="1"/>
  <c r="S430" i="11"/>
  <c r="S429" i="11" s="1"/>
  <c r="S428" i="11" s="1"/>
  <c r="T430" i="11"/>
  <c r="T429" i="11" s="1"/>
  <c r="T428" i="11" s="1"/>
  <c r="U430" i="11"/>
  <c r="U429" i="11" s="1"/>
  <c r="U428" i="11" s="1"/>
  <c r="G433" i="11"/>
  <c r="H433" i="11"/>
  <c r="H432" i="11" s="1"/>
  <c r="I433" i="11"/>
  <c r="I432" i="11" s="1"/>
  <c r="J433" i="11"/>
  <c r="J432" i="11" s="1"/>
  <c r="K433" i="11"/>
  <c r="K432" i="11" s="1"/>
  <c r="L433" i="11"/>
  <c r="L432" i="11" s="1"/>
  <c r="M433" i="11"/>
  <c r="M432" i="11" s="1"/>
  <c r="N433" i="11"/>
  <c r="N432" i="11" s="1"/>
  <c r="O433" i="11"/>
  <c r="O432" i="11" s="1"/>
  <c r="P433" i="11"/>
  <c r="P432" i="11" s="1"/>
  <c r="Q433" i="11"/>
  <c r="Q432" i="11" s="1"/>
  <c r="R433" i="11"/>
  <c r="R432" i="11" s="1"/>
  <c r="S433" i="11"/>
  <c r="S432" i="11" s="1"/>
  <c r="T433" i="11"/>
  <c r="T432" i="11" s="1"/>
  <c r="U433" i="11"/>
  <c r="U432" i="11" s="1"/>
  <c r="G435" i="11"/>
  <c r="H435" i="11"/>
  <c r="H434" i="11" s="1"/>
  <c r="I435" i="11"/>
  <c r="I434" i="11" s="1"/>
  <c r="J435" i="11"/>
  <c r="J434" i="11" s="1"/>
  <c r="K435" i="11"/>
  <c r="K434" i="11" s="1"/>
  <c r="L435" i="11"/>
  <c r="L434" i="11" s="1"/>
  <c r="M435" i="11"/>
  <c r="M434" i="11" s="1"/>
  <c r="N435" i="11"/>
  <c r="N434" i="11" s="1"/>
  <c r="O435" i="11"/>
  <c r="O434" i="11" s="1"/>
  <c r="P435" i="11"/>
  <c r="P434" i="11" s="1"/>
  <c r="Q435" i="11"/>
  <c r="Q434" i="11" s="1"/>
  <c r="R435" i="11"/>
  <c r="R434" i="11" s="1"/>
  <c r="S435" i="11"/>
  <c r="S434" i="11" s="1"/>
  <c r="T435" i="11"/>
  <c r="T434" i="11" s="1"/>
  <c r="U435" i="11"/>
  <c r="U434" i="11" s="1"/>
  <c r="G437" i="11"/>
  <c r="H437" i="11"/>
  <c r="H436" i="11" s="1"/>
  <c r="I437" i="11"/>
  <c r="I436" i="11" s="1"/>
  <c r="J437" i="11"/>
  <c r="J436" i="11" s="1"/>
  <c r="K437" i="11"/>
  <c r="K436" i="11" s="1"/>
  <c r="L437" i="11"/>
  <c r="L436" i="11" s="1"/>
  <c r="M437" i="11"/>
  <c r="M436" i="11" s="1"/>
  <c r="N437" i="11"/>
  <c r="N436" i="11" s="1"/>
  <c r="O437" i="11"/>
  <c r="O436" i="11" s="1"/>
  <c r="P437" i="11"/>
  <c r="P436" i="11" s="1"/>
  <c r="Q437" i="11"/>
  <c r="Q436" i="11" s="1"/>
  <c r="R437" i="11"/>
  <c r="R436" i="11" s="1"/>
  <c r="S437" i="11"/>
  <c r="S436" i="11" s="1"/>
  <c r="T437" i="11"/>
  <c r="T436" i="11" s="1"/>
  <c r="U437" i="11"/>
  <c r="U436" i="11" s="1"/>
  <c r="G439" i="11"/>
  <c r="H439" i="11"/>
  <c r="H438" i="11" s="1"/>
  <c r="I439" i="11"/>
  <c r="I438" i="11" s="1"/>
  <c r="J439" i="11"/>
  <c r="J438" i="11" s="1"/>
  <c r="K439" i="11"/>
  <c r="K438" i="11" s="1"/>
  <c r="L439" i="11"/>
  <c r="L438" i="11" s="1"/>
  <c r="M439" i="11"/>
  <c r="M438" i="11" s="1"/>
  <c r="N439" i="11"/>
  <c r="N438" i="11" s="1"/>
  <c r="O439" i="11"/>
  <c r="O438" i="11" s="1"/>
  <c r="P439" i="11"/>
  <c r="P438" i="11" s="1"/>
  <c r="Q439" i="11"/>
  <c r="Q438" i="11" s="1"/>
  <c r="R439" i="11"/>
  <c r="R438" i="11" s="1"/>
  <c r="S439" i="11"/>
  <c r="S438" i="11" s="1"/>
  <c r="T439" i="11"/>
  <c r="T438" i="11" s="1"/>
  <c r="U439" i="11"/>
  <c r="U438" i="11" s="1"/>
  <c r="G444" i="11"/>
  <c r="H444" i="11"/>
  <c r="H443" i="11" s="1"/>
  <c r="I444" i="11"/>
  <c r="I443" i="11" s="1"/>
  <c r="J444" i="11"/>
  <c r="J443" i="11" s="1"/>
  <c r="K444" i="11"/>
  <c r="K443" i="11" s="1"/>
  <c r="L444" i="11"/>
  <c r="L443" i="11" s="1"/>
  <c r="M444" i="11"/>
  <c r="M443" i="11" s="1"/>
  <c r="N444" i="11"/>
  <c r="N443" i="11" s="1"/>
  <c r="O444" i="11"/>
  <c r="O443" i="11" s="1"/>
  <c r="P444" i="11"/>
  <c r="P443" i="11" s="1"/>
  <c r="Q444" i="11"/>
  <c r="Q443" i="11" s="1"/>
  <c r="R444" i="11"/>
  <c r="R443" i="11" s="1"/>
  <c r="S444" i="11"/>
  <c r="S443" i="11" s="1"/>
  <c r="T444" i="11"/>
  <c r="T443" i="11" s="1"/>
  <c r="U444" i="11"/>
  <c r="U443" i="11" s="1"/>
  <c r="G446" i="11"/>
  <c r="H446" i="11"/>
  <c r="H445" i="11" s="1"/>
  <c r="I446" i="11"/>
  <c r="I445" i="11" s="1"/>
  <c r="J446" i="11"/>
  <c r="J445" i="11" s="1"/>
  <c r="K446" i="11"/>
  <c r="K445" i="11" s="1"/>
  <c r="L446" i="11"/>
  <c r="L445" i="11" s="1"/>
  <c r="M446" i="11"/>
  <c r="M445" i="11" s="1"/>
  <c r="N446" i="11"/>
  <c r="N445" i="11" s="1"/>
  <c r="O446" i="11"/>
  <c r="O445" i="11" s="1"/>
  <c r="P446" i="11"/>
  <c r="P445" i="11" s="1"/>
  <c r="Q446" i="11"/>
  <c r="Q445" i="11" s="1"/>
  <c r="R446" i="11"/>
  <c r="R445" i="11" s="1"/>
  <c r="S446" i="11"/>
  <c r="S445" i="11" s="1"/>
  <c r="T446" i="11"/>
  <c r="T445" i="11" s="1"/>
  <c r="U446" i="11"/>
  <c r="U445" i="11" s="1"/>
  <c r="G449" i="11"/>
  <c r="H449" i="11"/>
  <c r="I449" i="11"/>
  <c r="J449" i="11"/>
  <c r="K449" i="11"/>
  <c r="L449" i="11"/>
  <c r="M449" i="11"/>
  <c r="N449" i="11"/>
  <c r="O449" i="11"/>
  <c r="P449" i="11"/>
  <c r="Q449" i="11"/>
  <c r="R449" i="11"/>
  <c r="S449" i="11"/>
  <c r="T449" i="11"/>
  <c r="U449" i="11"/>
  <c r="G450" i="11"/>
  <c r="H450" i="11"/>
  <c r="I450" i="11"/>
  <c r="J450" i="11"/>
  <c r="K450" i="11"/>
  <c r="L450" i="11"/>
  <c r="M450" i="11"/>
  <c r="N450" i="11"/>
  <c r="O450" i="11"/>
  <c r="P450" i="11"/>
  <c r="Q450" i="11"/>
  <c r="R450" i="11"/>
  <c r="S450" i="11"/>
  <c r="T450" i="11"/>
  <c r="U450" i="11"/>
  <c r="G451" i="11"/>
  <c r="H451" i="11"/>
  <c r="I451" i="11"/>
  <c r="J451" i="11"/>
  <c r="K451" i="11"/>
  <c r="L451" i="11"/>
  <c r="M451" i="11"/>
  <c r="N451" i="11"/>
  <c r="O451" i="11"/>
  <c r="P451" i="11"/>
  <c r="Q451" i="11"/>
  <c r="R451" i="11"/>
  <c r="S451" i="11"/>
  <c r="T451" i="11"/>
  <c r="U451" i="11"/>
  <c r="G452" i="11"/>
  <c r="H452" i="11"/>
  <c r="I452" i="11"/>
  <c r="J452" i="11"/>
  <c r="K452" i="11"/>
  <c r="L452" i="11"/>
  <c r="M452" i="11"/>
  <c r="N452" i="11"/>
  <c r="O452" i="11"/>
  <c r="P452" i="11"/>
  <c r="Q452" i="11"/>
  <c r="R452" i="11"/>
  <c r="S452" i="11"/>
  <c r="T452" i="11"/>
  <c r="U452" i="11"/>
  <c r="G453" i="11"/>
  <c r="H453" i="11"/>
  <c r="I453" i="11"/>
  <c r="J453" i="11"/>
  <c r="K453" i="11"/>
  <c r="L453" i="11"/>
  <c r="M453" i="11"/>
  <c r="N453" i="11"/>
  <c r="O453" i="11"/>
  <c r="P453" i="11"/>
  <c r="Q453" i="11"/>
  <c r="R453" i="11"/>
  <c r="S453" i="11"/>
  <c r="T453" i="11"/>
  <c r="U453" i="11"/>
  <c r="G454" i="11"/>
  <c r="H454" i="11"/>
  <c r="I454" i="11"/>
  <c r="J454" i="11"/>
  <c r="K454" i="11"/>
  <c r="L454" i="11"/>
  <c r="M454" i="11"/>
  <c r="N454" i="11"/>
  <c r="O454" i="11"/>
  <c r="P454" i="11"/>
  <c r="Q454" i="11"/>
  <c r="R454" i="11"/>
  <c r="S454" i="11"/>
  <c r="T454" i="11"/>
  <c r="U454" i="11"/>
  <c r="G455" i="11"/>
  <c r="H455" i="11"/>
  <c r="I455" i="11"/>
  <c r="J455" i="11"/>
  <c r="K455" i="11"/>
  <c r="L455" i="11"/>
  <c r="M455" i="11"/>
  <c r="N455" i="11"/>
  <c r="O455" i="11"/>
  <c r="P455" i="11"/>
  <c r="Q455" i="11"/>
  <c r="R455" i="11"/>
  <c r="S455" i="11"/>
  <c r="T455" i="11"/>
  <c r="U455" i="11"/>
  <c r="G456" i="11"/>
  <c r="H456" i="11"/>
  <c r="I456" i="11"/>
  <c r="J456" i="11"/>
  <c r="K456" i="11"/>
  <c r="L456" i="11"/>
  <c r="M456" i="11"/>
  <c r="N456" i="11"/>
  <c r="O456" i="11"/>
  <c r="P456" i="11"/>
  <c r="Q456" i="11"/>
  <c r="R456" i="11"/>
  <c r="S456" i="11"/>
  <c r="T456" i="11"/>
  <c r="U456" i="11"/>
  <c r="G457" i="11"/>
  <c r="H457" i="11"/>
  <c r="I457" i="11"/>
  <c r="J457" i="11"/>
  <c r="K457" i="11"/>
  <c r="L457" i="11"/>
  <c r="M457" i="11"/>
  <c r="N457" i="11"/>
  <c r="O457" i="11"/>
  <c r="P457" i="11"/>
  <c r="Q457" i="11"/>
  <c r="R457" i="11"/>
  <c r="S457" i="11"/>
  <c r="T457" i="11"/>
  <c r="U457" i="11"/>
  <c r="G458" i="11"/>
  <c r="H458" i="11"/>
  <c r="I458" i="11"/>
  <c r="J458" i="11"/>
  <c r="K458" i="11"/>
  <c r="L458" i="11"/>
  <c r="M458" i="11"/>
  <c r="N458" i="11"/>
  <c r="O458" i="11"/>
  <c r="P458" i="11"/>
  <c r="Q458" i="11"/>
  <c r="R458" i="11"/>
  <c r="S458" i="11"/>
  <c r="T458" i="11"/>
  <c r="U458" i="11"/>
  <c r="G463" i="11"/>
  <c r="H463" i="11"/>
  <c r="I463" i="11"/>
  <c r="J463" i="11"/>
  <c r="K463" i="11"/>
  <c r="L463" i="11"/>
  <c r="M463" i="11"/>
  <c r="N463" i="11"/>
  <c r="O463" i="11"/>
  <c r="P463" i="11"/>
  <c r="Q463" i="11"/>
  <c r="R463" i="11"/>
  <c r="S463" i="11"/>
  <c r="T463" i="11"/>
  <c r="U463" i="11"/>
  <c r="G464" i="11"/>
  <c r="H464" i="11"/>
  <c r="I464" i="11"/>
  <c r="J464" i="11"/>
  <c r="K464" i="11"/>
  <c r="L464" i="11"/>
  <c r="M464" i="11"/>
  <c r="N464" i="11"/>
  <c r="O464" i="11"/>
  <c r="P464" i="11"/>
  <c r="Q464" i="11"/>
  <c r="R464" i="11"/>
  <c r="S464" i="11"/>
  <c r="T464" i="11"/>
  <c r="U464" i="11"/>
  <c r="G465" i="11"/>
  <c r="H465" i="11"/>
  <c r="I465" i="11"/>
  <c r="J465" i="11"/>
  <c r="K465" i="11"/>
  <c r="L465" i="11"/>
  <c r="M465" i="11"/>
  <c r="N465" i="11"/>
  <c r="O465" i="11"/>
  <c r="P465" i="11"/>
  <c r="Q465" i="11"/>
  <c r="R465" i="11"/>
  <c r="S465" i="11"/>
  <c r="T465" i="11"/>
  <c r="U465" i="11"/>
  <c r="G466" i="11"/>
  <c r="H466" i="11"/>
  <c r="I466" i="11"/>
  <c r="J466" i="11"/>
  <c r="K466" i="11"/>
  <c r="L466" i="11"/>
  <c r="M466" i="11"/>
  <c r="N466" i="11"/>
  <c r="O466" i="11"/>
  <c r="P466" i="11"/>
  <c r="Q466" i="11"/>
  <c r="R466" i="11"/>
  <c r="S466" i="11"/>
  <c r="T466" i="11"/>
  <c r="U466" i="11"/>
  <c r="G467" i="11"/>
  <c r="H467" i="11"/>
  <c r="I467" i="11"/>
  <c r="J467" i="11"/>
  <c r="K467" i="11"/>
  <c r="L467" i="11"/>
  <c r="M467" i="11"/>
  <c r="N467" i="11"/>
  <c r="O467" i="11"/>
  <c r="P467" i="11"/>
  <c r="Q467" i="11"/>
  <c r="R467" i="11"/>
  <c r="S467" i="11"/>
  <c r="T467" i="11"/>
  <c r="U467" i="11"/>
  <c r="G471" i="11"/>
  <c r="H471" i="11"/>
  <c r="I471" i="11"/>
  <c r="J471" i="11"/>
  <c r="K471" i="11"/>
  <c r="L471" i="11"/>
  <c r="M471" i="11"/>
  <c r="N471" i="11"/>
  <c r="O471" i="11"/>
  <c r="P471" i="11"/>
  <c r="Q471" i="11"/>
  <c r="R471" i="11"/>
  <c r="S471" i="11"/>
  <c r="T471" i="11"/>
  <c r="U471" i="11"/>
  <c r="G472" i="11"/>
  <c r="H472" i="11"/>
  <c r="I472" i="11"/>
  <c r="J472" i="11"/>
  <c r="K472" i="11"/>
  <c r="L472" i="11"/>
  <c r="M472" i="11"/>
  <c r="N472" i="11"/>
  <c r="O472" i="11"/>
  <c r="P472" i="11"/>
  <c r="Q472" i="11"/>
  <c r="R472" i="11"/>
  <c r="S472" i="11"/>
  <c r="T472" i="11"/>
  <c r="U472" i="11"/>
  <c r="G473" i="11"/>
  <c r="H473" i="11"/>
  <c r="I473" i="11"/>
  <c r="J473" i="11"/>
  <c r="K473" i="11"/>
  <c r="L473" i="11"/>
  <c r="M473" i="11"/>
  <c r="N473" i="11"/>
  <c r="O473" i="11"/>
  <c r="P473" i="11"/>
  <c r="Q473" i="11"/>
  <c r="R473" i="11"/>
  <c r="S473" i="11"/>
  <c r="T473" i="11"/>
  <c r="U473" i="11"/>
  <c r="G474" i="11"/>
  <c r="H474" i="11"/>
  <c r="I474" i="11"/>
  <c r="J474" i="11"/>
  <c r="K474" i="11"/>
  <c r="L474" i="11"/>
  <c r="M474" i="11"/>
  <c r="N474" i="11"/>
  <c r="O474" i="11"/>
  <c r="P474" i="11"/>
  <c r="Q474" i="11"/>
  <c r="R474" i="11"/>
  <c r="S474" i="11"/>
  <c r="T474" i="11"/>
  <c r="U474" i="11"/>
  <c r="G475" i="11"/>
  <c r="H475" i="11"/>
  <c r="I475" i="11"/>
  <c r="J475" i="11"/>
  <c r="K475" i="11"/>
  <c r="L475" i="11"/>
  <c r="M475" i="11"/>
  <c r="N475" i="11"/>
  <c r="O475" i="11"/>
  <c r="P475" i="11"/>
  <c r="Q475" i="11"/>
  <c r="R475" i="11"/>
  <c r="S475" i="11"/>
  <c r="T475" i="11"/>
  <c r="U475" i="11"/>
  <c r="G479" i="11"/>
  <c r="H479" i="11"/>
  <c r="H478" i="11" s="1"/>
  <c r="H477" i="11" s="1"/>
  <c r="I479" i="11"/>
  <c r="I478" i="11" s="1"/>
  <c r="I477" i="11" s="1"/>
  <c r="J479" i="11"/>
  <c r="J478" i="11" s="1"/>
  <c r="J477" i="11" s="1"/>
  <c r="K479" i="11"/>
  <c r="K478" i="11" s="1"/>
  <c r="K477" i="11" s="1"/>
  <c r="L479" i="11"/>
  <c r="L478" i="11" s="1"/>
  <c r="L477" i="11" s="1"/>
  <c r="M479" i="11"/>
  <c r="M478" i="11" s="1"/>
  <c r="M477" i="11" s="1"/>
  <c r="N479" i="11"/>
  <c r="N478" i="11" s="1"/>
  <c r="N477" i="11" s="1"/>
  <c r="O479" i="11"/>
  <c r="O478" i="11" s="1"/>
  <c r="O477" i="11" s="1"/>
  <c r="P479" i="11"/>
  <c r="P478" i="11" s="1"/>
  <c r="P477" i="11" s="1"/>
  <c r="Q479" i="11"/>
  <c r="Q478" i="11" s="1"/>
  <c r="Q477" i="11" s="1"/>
  <c r="R479" i="11"/>
  <c r="R478" i="11" s="1"/>
  <c r="R477" i="11" s="1"/>
  <c r="S479" i="11"/>
  <c r="S478" i="11" s="1"/>
  <c r="S477" i="11" s="1"/>
  <c r="T479" i="11"/>
  <c r="T478" i="11" s="1"/>
  <c r="T477" i="11" s="1"/>
  <c r="U479" i="11"/>
  <c r="U478" i="11" s="1"/>
  <c r="U477" i="11" s="1"/>
  <c r="G482" i="11"/>
  <c r="H482" i="11"/>
  <c r="H481" i="11" s="1"/>
  <c r="H480" i="11" s="1"/>
  <c r="I482" i="11"/>
  <c r="I481" i="11" s="1"/>
  <c r="I480" i="11" s="1"/>
  <c r="J482" i="11"/>
  <c r="J481" i="11" s="1"/>
  <c r="J480" i="11" s="1"/>
  <c r="K482" i="11"/>
  <c r="K481" i="11" s="1"/>
  <c r="K480" i="11" s="1"/>
  <c r="L482" i="11"/>
  <c r="L481" i="11" s="1"/>
  <c r="L480" i="11" s="1"/>
  <c r="M482" i="11"/>
  <c r="M481" i="11" s="1"/>
  <c r="M480" i="11" s="1"/>
  <c r="N482" i="11"/>
  <c r="N481" i="11" s="1"/>
  <c r="N480" i="11" s="1"/>
  <c r="O482" i="11"/>
  <c r="O481" i="11" s="1"/>
  <c r="O480" i="11" s="1"/>
  <c r="P482" i="11"/>
  <c r="P481" i="11" s="1"/>
  <c r="P480" i="11" s="1"/>
  <c r="Q482" i="11"/>
  <c r="Q481" i="11" s="1"/>
  <c r="Q480" i="11" s="1"/>
  <c r="R482" i="11"/>
  <c r="R481" i="11" s="1"/>
  <c r="R480" i="11" s="1"/>
  <c r="S482" i="11"/>
  <c r="S481" i="11" s="1"/>
  <c r="S480" i="11" s="1"/>
  <c r="T482" i="11"/>
  <c r="T481" i="11" s="1"/>
  <c r="T480" i="11" s="1"/>
  <c r="U482" i="11"/>
  <c r="U481" i="11" s="1"/>
  <c r="U480" i="11" s="1"/>
  <c r="G485" i="11"/>
  <c r="H485" i="11"/>
  <c r="H484" i="11" s="1"/>
  <c r="H483" i="11" s="1"/>
  <c r="I485" i="11"/>
  <c r="I484" i="11" s="1"/>
  <c r="I483" i="11" s="1"/>
  <c r="J485" i="11"/>
  <c r="J484" i="11" s="1"/>
  <c r="J483" i="11" s="1"/>
  <c r="K485" i="11"/>
  <c r="K484" i="11" s="1"/>
  <c r="K483" i="11" s="1"/>
  <c r="L485" i="11"/>
  <c r="L484" i="11" s="1"/>
  <c r="L483" i="11" s="1"/>
  <c r="M485" i="11"/>
  <c r="M484" i="11" s="1"/>
  <c r="M483" i="11" s="1"/>
  <c r="N485" i="11"/>
  <c r="N484" i="11" s="1"/>
  <c r="N483" i="11" s="1"/>
  <c r="O485" i="11"/>
  <c r="O484" i="11" s="1"/>
  <c r="O483" i="11" s="1"/>
  <c r="P485" i="11"/>
  <c r="P484" i="11" s="1"/>
  <c r="P483" i="11" s="1"/>
  <c r="Q485" i="11"/>
  <c r="Q484" i="11" s="1"/>
  <c r="Q483" i="11" s="1"/>
  <c r="R485" i="11"/>
  <c r="R484" i="11" s="1"/>
  <c r="R483" i="11" s="1"/>
  <c r="S485" i="11"/>
  <c r="S484" i="11" s="1"/>
  <c r="S483" i="11" s="1"/>
  <c r="T485" i="11"/>
  <c r="T484" i="11" s="1"/>
  <c r="T483" i="11" s="1"/>
  <c r="U485" i="11"/>
  <c r="U484" i="11" s="1"/>
  <c r="U483" i="11" s="1"/>
  <c r="G488" i="11"/>
  <c r="H488" i="11"/>
  <c r="H487" i="11" s="1"/>
  <c r="H486" i="11" s="1"/>
  <c r="I488" i="11"/>
  <c r="I487" i="11" s="1"/>
  <c r="I486" i="11" s="1"/>
  <c r="J488" i="11"/>
  <c r="J487" i="11" s="1"/>
  <c r="J486" i="11" s="1"/>
  <c r="K488" i="11"/>
  <c r="K487" i="11" s="1"/>
  <c r="K486" i="11" s="1"/>
  <c r="L488" i="11"/>
  <c r="L487" i="11" s="1"/>
  <c r="L486" i="11" s="1"/>
  <c r="M488" i="11"/>
  <c r="M487" i="11" s="1"/>
  <c r="M486" i="11" s="1"/>
  <c r="N488" i="11"/>
  <c r="N487" i="11" s="1"/>
  <c r="N486" i="11" s="1"/>
  <c r="O488" i="11"/>
  <c r="O487" i="11" s="1"/>
  <c r="O486" i="11" s="1"/>
  <c r="P488" i="11"/>
  <c r="P487" i="11" s="1"/>
  <c r="P486" i="11" s="1"/>
  <c r="Q488" i="11"/>
  <c r="Q487" i="11" s="1"/>
  <c r="Q486" i="11" s="1"/>
  <c r="R488" i="11"/>
  <c r="R487" i="11" s="1"/>
  <c r="R486" i="11" s="1"/>
  <c r="S488" i="11"/>
  <c r="S487" i="11" s="1"/>
  <c r="S486" i="11" s="1"/>
  <c r="T488" i="11"/>
  <c r="T487" i="11" s="1"/>
  <c r="T486" i="11" s="1"/>
  <c r="U488" i="11"/>
  <c r="U487" i="11" s="1"/>
  <c r="U486" i="11" s="1"/>
  <c r="G491" i="11"/>
  <c r="H491" i="11"/>
  <c r="H490" i="11" s="1"/>
  <c r="H489" i="11" s="1"/>
  <c r="I491" i="11"/>
  <c r="I490" i="11" s="1"/>
  <c r="I489" i="11" s="1"/>
  <c r="J491" i="11"/>
  <c r="J490" i="11" s="1"/>
  <c r="J489" i="11" s="1"/>
  <c r="K491" i="11"/>
  <c r="K490" i="11" s="1"/>
  <c r="K489" i="11" s="1"/>
  <c r="L491" i="11"/>
  <c r="L490" i="11" s="1"/>
  <c r="L489" i="11" s="1"/>
  <c r="M491" i="11"/>
  <c r="M490" i="11" s="1"/>
  <c r="M489" i="11" s="1"/>
  <c r="N491" i="11"/>
  <c r="N490" i="11" s="1"/>
  <c r="N489" i="11" s="1"/>
  <c r="O491" i="11"/>
  <c r="O490" i="11" s="1"/>
  <c r="O489" i="11" s="1"/>
  <c r="P491" i="11"/>
  <c r="P490" i="11" s="1"/>
  <c r="P489" i="11" s="1"/>
  <c r="Q491" i="11"/>
  <c r="Q490" i="11" s="1"/>
  <c r="Q489" i="11" s="1"/>
  <c r="R491" i="11"/>
  <c r="R490" i="11" s="1"/>
  <c r="R489" i="11" s="1"/>
  <c r="S491" i="11"/>
  <c r="S490" i="11" s="1"/>
  <c r="S489" i="11" s="1"/>
  <c r="T491" i="11"/>
  <c r="T490" i="11" s="1"/>
  <c r="T489" i="11" s="1"/>
  <c r="U491" i="11"/>
  <c r="U490" i="11" s="1"/>
  <c r="U489" i="11" s="1"/>
  <c r="G497" i="11"/>
  <c r="H497" i="11"/>
  <c r="H496" i="11" s="1"/>
  <c r="I497" i="11"/>
  <c r="I496" i="11" s="1"/>
  <c r="J497" i="11"/>
  <c r="J496" i="11" s="1"/>
  <c r="K497" i="11"/>
  <c r="K496" i="11" s="1"/>
  <c r="L497" i="11"/>
  <c r="L496" i="11" s="1"/>
  <c r="M497" i="11"/>
  <c r="M496" i="11" s="1"/>
  <c r="N497" i="11"/>
  <c r="N496" i="11" s="1"/>
  <c r="O497" i="11"/>
  <c r="O496" i="11" s="1"/>
  <c r="P497" i="11"/>
  <c r="P496" i="11" s="1"/>
  <c r="Q497" i="11"/>
  <c r="Q496" i="11" s="1"/>
  <c r="R497" i="11"/>
  <c r="R496" i="11" s="1"/>
  <c r="S497" i="11"/>
  <c r="S496" i="11" s="1"/>
  <c r="T497" i="11"/>
  <c r="T496" i="11" s="1"/>
  <c r="U497" i="11"/>
  <c r="U496" i="11" s="1"/>
  <c r="G499" i="11"/>
  <c r="H499" i="11"/>
  <c r="H498" i="11" s="1"/>
  <c r="I499" i="11"/>
  <c r="I498" i="11" s="1"/>
  <c r="J499" i="11"/>
  <c r="J498" i="11" s="1"/>
  <c r="K499" i="11"/>
  <c r="K498" i="11" s="1"/>
  <c r="L499" i="11"/>
  <c r="L498" i="11" s="1"/>
  <c r="M499" i="11"/>
  <c r="M498" i="11" s="1"/>
  <c r="N499" i="11"/>
  <c r="N498" i="11" s="1"/>
  <c r="O499" i="11"/>
  <c r="O498" i="11" s="1"/>
  <c r="P499" i="11"/>
  <c r="P498" i="11" s="1"/>
  <c r="Q499" i="11"/>
  <c r="Q498" i="11" s="1"/>
  <c r="R499" i="11"/>
  <c r="R498" i="11" s="1"/>
  <c r="S499" i="11"/>
  <c r="S498" i="11" s="1"/>
  <c r="T499" i="11"/>
  <c r="T498" i="11" s="1"/>
  <c r="U499" i="11"/>
  <c r="U498" i="11" s="1"/>
  <c r="G501" i="11"/>
  <c r="H501" i="11"/>
  <c r="H500" i="11" s="1"/>
  <c r="I501" i="11"/>
  <c r="I500" i="11" s="1"/>
  <c r="J501" i="11"/>
  <c r="J500" i="11" s="1"/>
  <c r="K501" i="11"/>
  <c r="K500" i="11" s="1"/>
  <c r="L501" i="11"/>
  <c r="L500" i="11" s="1"/>
  <c r="M501" i="11"/>
  <c r="M500" i="11" s="1"/>
  <c r="N501" i="11"/>
  <c r="N500" i="11" s="1"/>
  <c r="O501" i="11"/>
  <c r="O500" i="11" s="1"/>
  <c r="P501" i="11"/>
  <c r="P500" i="11" s="1"/>
  <c r="Q501" i="11"/>
  <c r="Q500" i="11" s="1"/>
  <c r="R501" i="11"/>
  <c r="R500" i="11" s="1"/>
  <c r="S501" i="11"/>
  <c r="S500" i="11" s="1"/>
  <c r="T501" i="11"/>
  <c r="T500" i="11" s="1"/>
  <c r="U501" i="11"/>
  <c r="U500" i="11" s="1"/>
  <c r="G504" i="11"/>
  <c r="H504" i="11"/>
  <c r="H503" i="11" s="1"/>
  <c r="I504" i="11"/>
  <c r="I503" i="11" s="1"/>
  <c r="J504" i="11"/>
  <c r="J503" i="11" s="1"/>
  <c r="K504" i="11"/>
  <c r="K503" i="11" s="1"/>
  <c r="L504" i="11"/>
  <c r="L503" i="11" s="1"/>
  <c r="M504" i="11"/>
  <c r="M503" i="11" s="1"/>
  <c r="N504" i="11"/>
  <c r="N503" i="11" s="1"/>
  <c r="O504" i="11"/>
  <c r="O503" i="11" s="1"/>
  <c r="P504" i="11"/>
  <c r="P503" i="11" s="1"/>
  <c r="Q504" i="11"/>
  <c r="Q503" i="11" s="1"/>
  <c r="R504" i="11"/>
  <c r="R503" i="11" s="1"/>
  <c r="S504" i="11"/>
  <c r="S503" i="11" s="1"/>
  <c r="T504" i="11"/>
  <c r="T503" i="11" s="1"/>
  <c r="U504" i="11"/>
  <c r="U503" i="11" s="1"/>
  <c r="G506" i="11"/>
  <c r="H506" i="11"/>
  <c r="H505" i="11" s="1"/>
  <c r="I506" i="11"/>
  <c r="I505" i="11" s="1"/>
  <c r="J506" i="11"/>
  <c r="J505" i="11" s="1"/>
  <c r="K506" i="11"/>
  <c r="K505" i="11" s="1"/>
  <c r="L506" i="11"/>
  <c r="L505" i="11" s="1"/>
  <c r="M506" i="11"/>
  <c r="M505" i="11" s="1"/>
  <c r="N506" i="11"/>
  <c r="N505" i="11" s="1"/>
  <c r="O506" i="11"/>
  <c r="O505" i="11" s="1"/>
  <c r="P506" i="11"/>
  <c r="P505" i="11" s="1"/>
  <c r="Q506" i="11"/>
  <c r="Q505" i="11" s="1"/>
  <c r="R506" i="11"/>
  <c r="R505" i="11" s="1"/>
  <c r="S506" i="11"/>
  <c r="S505" i="11" s="1"/>
  <c r="T506" i="11"/>
  <c r="T505" i="11" s="1"/>
  <c r="U506" i="11"/>
  <c r="U505" i="11" s="1"/>
  <c r="G508" i="11"/>
  <c r="H508" i="11"/>
  <c r="H507" i="11" s="1"/>
  <c r="I508" i="11"/>
  <c r="I507" i="11" s="1"/>
  <c r="J508" i="11"/>
  <c r="J507" i="11" s="1"/>
  <c r="K508" i="11"/>
  <c r="K507" i="11" s="1"/>
  <c r="L508" i="11"/>
  <c r="L507" i="11" s="1"/>
  <c r="M508" i="11"/>
  <c r="M507" i="11" s="1"/>
  <c r="N508" i="11"/>
  <c r="N507" i="11" s="1"/>
  <c r="O508" i="11"/>
  <c r="O507" i="11" s="1"/>
  <c r="P508" i="11"/>
  <c r="P507" i="11" s="1"/>
  <c r="Q508" i="11"/>
  <c r="Q507" i="11" s="1"/>
  <c r="R508" i="11"/>
  <c r="R507" i="11" s="1"/>
  <c r="S508" i="11"/>
  <c r="S507" i="11" s="1"/>
  <c r="T508" i="11"/>
  <c r="T507" i="11" s="1"/>
  <c r="U508" i="11"/>
  <c r="U507" i="11" s="1"/>
  <c r="G510" i="11"/>
  <c r="H510" i="11"/>
  <c r="H509" i="11" s="1"/>
  <c r="I510" i="11"/>
  <c r="I509" i="11" s="1"/>
  <c r="J510" i="11"/>
  <c r="J509" i="11" s="1"/>
  <c r="K510" i="11"/>
  <c r="K509" i="11" s="1"/>
  <c r="L510" i="11"/>
  <c r="L509" i="11" s="1"/>
  <c r="M510" i="11"/>
  <c r="M509" i="11" s="1"/>
  <c r="N510" i="11"/>
  <c r="N509" i="11" s="1"/>
  <c r="O510" i="11"/>
  <c r="O509" i="11" s="1"/>
  <c r="P510" i="11"/>
  <c r="P509" i="11" s="1"/>
  <c r="Q510" i="11"/>
  <c r="Q509" i="11" s="1"/>
  <c r="R510" i="11"/>
  <c r="R509" i="11" s="1"/>
  <c r="S510" i="11"/>
  <c r="S509" i="11" s="1"/>
  <c r="T510" i="11"/>
  <c r="T509" i="11" s="1"/>
  <c r="U510" i="11"/>
  <c r="U509" i="11" s="1"/>
  <c r="G513" i="11"/>
  <c r="H513" i="11"/>
  <c r="H512" i="11" s="1"/>
  <c r="I513" i="11"/>
  <c r="I512" i="11" s="1"/>
  <c r="J513" i="11"/>
  <c r="J512" i="11" s="1"/>
  <c r="K513" i="11"/>
  <c r="K512" i="11" s="1"/>
  <c r="L513" i="11"/>
  <c r="L512" i="11" s="1"/>
  <c r="M513" i="11"/>
  <c r="M512" i="11" s="1"/>
  <c r="N513" i="11"/>
  <c r="N512" i="11" s="1"/>
  <c r="O513" i="11"/>
  <c r="O512" i="11" s="1"/>
  <c r="P513" i="11"/>
  <c r="P512" i="11" s="1"/>
  <c r="Q513" i="11"/>
  <c r="Q512" i="11" s="1"/>
  <c r="R513" i="11"/>
  <c r="R512" i="11" s="1"/>
  <c r="S513" i="11"/>
  <c r="S512" i="11" s="1"/>
  <c r="T513" i="11"/>
  <c r="T512" i="11" s="1"/>
  <c r="U513" i="11"/>
  <c r="U512" i="11" s="1"/>
  <c r="G515" i="11"/>
  <c r="H515" i="11"/>
  <c r="H514" i="11" s="1"/>
  <c r="I515" i="11"/>
  <c r="I514" i="11" s="1"/>
  <c r="J515" i="11"/>
  <c r="J514" i="11" s="1"/>
  <c r="K515" i="11"/>
  <c r="K514" i="11" s="1"/>
  <c r="L515" i="11"/>
  <c r="L514" i="11" s="1"/>
  <c r="M515" i="11"/>
  <c r="M514" i="11" s="1"/>
  <c r="N515" i="11"/>
  <c r="N514" i="11" s="1"/>
  <c r="O515" i="11"/>
  <c r="O514" i="11" s="1"/>
  <c r="P515" i="11"/>
  <c r="P514" i="11" s="1"/>
  <c r="Q515" i="11"/>
  <c r="Q514" i="11" s="1"/>
  <c r="R515" i="11"/>
  <c r="R514" i="11" s="1"/>
  <c r="S515" i="11"/>
  <c r="S514" i="11" s="1"/>
  <c r="T515" i="11"/>
  <c r="T514" i="11" s="1"/>
  <c r="U515" i="11"/>
  <c r="U514" i="11" s="1"/>
  <c r="G517" i="11"/>
  <c r="H517" i="11"/>
  <c r="H516" i="11" s="1"/>
  <c r="I517" i="11"/>
  <c r="I516" i="11" s="1"/>
  <c r="J517" i="11"/>
  <c r="J516" i="11" s="1"/>
  <c r="K517" i="11"/>
  <c r="K516" i="11" s="1"/>
  <c r="L517" i="11"/>
  <c r="L516" i="11" s="1"/>
  <c r="M517" i="11"/>
  <c r="M516" i="11" s="1"/>
  <c r="N517" i="11"/>
  <c r="N516" i="11" s="1"/>
  <c r="O517" i="11"/>
  <c r="O516" i="11" s="1"/>
  <c r="P517" i="11"/>
  <c r="P516" i="11" s="1"/>
  <c r="Q517" i="11"/>
  <c r="Q516" i="11" s="1"/>
  <c r="R517" i="11"/>
  <c r="R516" i="11" s="1"/>
  <c r="S517" i="11"/>
  <c r="S516" i="11" s="1"/>
  <c r="T517" i="11"/>
  <c r="T516" i="11" s="1"/>
  <c r="U517" i="11"/>
  <c r="U516" i="11" s="1"/>
  <c r="G519" i="11"/>
  <c r="H519" i="11"/>
  <c r="H518" i="11" s="1"/>
  <c r="I519" i="11"/>
  <c r="I518" i="11" s="1"/>
  <c r="J519" i="11"/>
  <c r="J518" i="11" s="1"/>
  <c r="K519" i="11"/>
  <c r="K518" i="11" s="1"/>
  <c r="L519" i="11"/>
  <c r="L518" i="11" s="1"/>
  <c r="M519" i="11"/>
  <c r="M518" i="11" s="1"/>
  <c r="N519" i="11"/>
  <c r="N518" i="11" s="1"/>
  <c r="O519" i="11"/>
  <c r="O518" i="11" s="1"/>
  <c r="P519" i="11"/>
  <c r="P518" i="11" s="1"/>
  <c r="Q519" i="11"/>
  <c r="Q518" i="11" s="1"/>
  <c r="R519" i="11"/>
  <c r="R518" i="11" s="1"/>
  <c r="S519" i="11"/>
  <c r="S518" i="11" s="1"/>
  <c r="T519" i="11"/>
  <c r="T518" i="11" s="1"/>
  <c r="U519" i="11"/>
  <c r="U518" i="11" s="1"/>
  <c r="G521" i="11"/>
  <c r="H521" i="11"/>
  <c r="H520" i="11" s="1"/>
  <c r="I521" i="11"/>
  <c r="I520" i="11" s="1"/>
  <c r="J521" i="11"/>
  <c r="J520" i="11" s="1"/>
  <c r="K521" i="11"/>
  <c r="K520" i="11" s="1"/>
  <c r="L521" i="11"/>
  <c r="L520" i="11" s="1"/>
  <c r="M521" i="11"/>
  <c r="M520" i="11" s="1"/>
  <c r="N521" i="11"/>
  <c r="N520" i="11" s="1"/>
  <c r="O521" i="11"/>
  <c r="O520" i="11" s="1"/>
  <c r="P521" i="11"/>
  <c r="P520" i="11" s="1"/>
  <c r="Q521" i="11"/>
  <c r="Q520" i="11" s="1"/>
  <c r="R521" i="11"/>
  <c r="R520" i="11" s="1"/>
  <c r="S521" i="11"/>
  <c r="S520" i="11" s="1"/>
  <c r="T521" i="11"/>
  <c r="T520" i="11" s="1"/>
  <c r="U521" i="11"/>
  <c r="U520" i="11" s="1"/>
  <c r="G524" i="11"/>
  <c r="H524" i="11"/>
  <c r="H523" i="11" s="1"/>
  <c r="I524" i="11"/>
  <c r="I523" i="11" s="1"/>
  <c r="J524" i="11"/>
  <c r="J523" i="11" s="1"/>
  <c r="K524" i="11"/>
  <c r="K523" i="11" s="1"/>
  <c r="L524" i="11"/>
  <c r="L523" i="11" s="1"/>
  <c r="M524" i="11"/>
  <c r="M523" i="11" s="1"/>
  <c r="N524" i="11"/>
  <c r="N523" i="11" s="1"/>
  <c r="O524" i="11"/>
  <c r="O523" i="11" s="1"/>
  <c r="P524" i="11"/>
  <c r="P523" i="11" s="1"/>
  <c r="Q524" i="11"/>
  <c r="Q523" i="11" s="1"/>
  <c r="R524" i="11"/>
  <c r="R523" i="11" s="1"/>
  <c r="S524" i="11"/>
  <c r="S523" i="11" s="1"/>
  <c r="T524" i="11"/>
  <c r="T523" i="11" s="1"/>
  <c r="U524" i="11"/>
  <c r="U523" i="11" s="1"/>
  <c r="G526" i="11"/>
  <c r="H526" i="11"/>
  <c r="H525" i="11" s="1"/>
  <c r="I526" i="11"/>
  <c r="I525" i="11" s="1"/>
  <c r="J526" i="11"/>
  <c r="J525" i="11" s="1"/>
  <c r="K526" i="11"/>
  <c r="K525" i="11" s="1"/>
  <c r="L526" i="11"/>
  <c r="L525" i="11" s="1"/>
  <c r="M526" i="11"/>
  <c r="M525" i="11" s="1"/>
  <c r="N526" i="11"/>
  <c r="N525" i="11" s="1"/>
  <c r="O526" i="11"/>
  <c r="O525" i="11" s="1"/>
  <c r="P526" i="11"/>
  <c r="P525" i="11" s="1"/>
  <c r="Q526" i="11"/>
  <c r="Q525" i="11" s="1"/>
  <c r="R526" i="11"/>
  <c r="R525" i="11" s="1"/>
  <c r="S526" i="11"/>
  <c r="S525" i="11" s="1"/>
  <c r="T526" i="11"/>
  <c r="T525" i="11" s="1"/>
  <c r="U526" i="11"/>
  <c r="U525" i="11" s="1"/>
  <c r="G529" i="11"/>
  <c r="H529" i="11"/>
  <c r="H528" i="11" s="1"/>
  <c r="I529" i="11"/>
  <c r="I528" i="11" s="1"/>
  <c r="J529" i="11"/>
  <c r="J528" i="11" s="1"/>
  <c r="K529" i="11"/>
  <c r="K528" i="11" s="1"/>
  <c r="L529" i="11"/>
  <c r="L528" i="11" s="1"/>
  <c r="M529" i="11"/>
  <c r="M528" i="11" s="1"/>
  <c r="N529" i="11"/>
  <c r="N528" i="11" s="1"/>
  <c r="O529" i="11"/>
  <c r="O528" i="11" s="1"/>
  <c r="P529" i="11"/>
  <c r="P528" i="11" s="1"/>
  <c r="Q529" i="11"/>
  <c r="Q528" i="11" s="1"/>
  <c r="R529" i="11"/>
  <c r="R528" i="11" s="1"/>
  <c r="S529" i="11"/>
  <c r="S528" i="11" s="1"/>
  <c r="T529" i="11"/>
  <c r="T528" i="11" s="1"/>
  <c r="U529" i="11"/>
  <c r="U528" i="11" s="1"/>
  <c r="G531" i="11"/>
  <c r="H531" i="11"/>
  <c r="H530" i="11" s="1"/>
  <c r="I531" i="11"/>
  <c r="I530" i="11" s="1"/>
  <c r="J531" i="11"/>
  <c r="J530" i="11" s="1"/>
  <c r="K531" i="11"/>
  <c r="K530" i="11" s="1"/>
  <c r="L531" i="11"/>
  <c r="L530" i="11" s="1"/>
  <c r="M531" i="11"/>
  <c r="M530" i="11" s="1"/>
  <c r="N531" i="11"/>
  <c r="N530" i="11" s="1"/>
  <c r="O531" i="11"/>
  <c r="O530" i="11" s="1"/>
  <c r="P531" i="11"/>
  <c r="P530" i="11" s="1"/>
  <c r="Q531" i="11"/>
  <c r="Q530" i="11" s="1"/>
  <c r="R531" i="11"/>
  <c r="R530" i="11" s="1"/>
  <c r="S531" i="11"/>
  <c r="S530" i="11" s="1"/>
  <c r="T531" i="11"/>
  <c r="T530" i="11" s="1"/>
  <c r="U531" i="11"/>
  <c r="U530" i="11" s="1"/>
  <c r="G533" i="11"/>
  <c r="H533" i="11"/>
  <c r="H532" i="11" s="1"/>
  <c r="I533" i="11"/>
  <c r="I532" i="11" s="1"/>
  <c r="J533" i="11"/>
  <c r="J532" i="11" s="1"/>
  <c r="K533" i="11"/>
  <c r="K532" i="11" s="1"/>
  <c r="L533" i="11"/>
  <c r="L532" i="11" s="1"/>
  <c r="M533" i="11"/>
  <c r="M532" i="11" s="1"/>
  <c r="N533" i="11"/>
  <c r="N532" i="11" s="1"/>
  <c r="O533" i="11"/>
  <c r="O532" i="11" s="1"/>
  <c r="P533" i="11"/>
  <c r="P532" i="11" s="1"/>
  <c r="Q533" i="11"/>
  <c r="Q532" i="11" s="1"/>
  <c r="R533" i="11"/>
  <c r="R532" i="11" s="1"/>
  <c r="S533" i="11"/>
  <c r="S532" i="11" s="1"/>
  <c r="T533" i="11"/>
  <c r="T532" i="11" s="1"/>
  <c r="U533" i="11"/>
  <c r="U532" i="11" s="1"/>
  <c r="G535" i="11"/>
  <c r="H535" i="11"/>
  <c r="H534" i="11" s="1"/>
  <c r="I535" i="11"/>
  <c r="I534" i="11" s="1"/>
  <c r="J535" i="11"/>
  <c r="J534" i="11" s="1"/>
  <c r="K535" i="11"/>
  <c r="K534" i="11" s="1"/>
  <c r="L535" i="11"/>
  <c r="L534" i="11" s="1"/>
  <c r="M535" i="11"/>
  <c r="M534" i="11" s="1"/>
  <c r="N535" i="11"/>
  <c r="N534" i="11" s="1"/>
  <c r="O535" i="11"/>
  <c r="O534" i="11" s="1"/>
  <c r="P535" i="11"/>
  <c r="P534" i="11" s="1"/>
  <c r="Q535" i="11"/>
  <c r="Q534" i="11" s="1"/>
  <c r="R535" i="11"/>
  <c r="R534" i="11" s="1"/>
  <c r="S535" i="11"/>
  <c r="S534" i="11" s="1"/>
  <c r="T535" i="11"/>
  <c r="T534" i="11" s="1"/>
  <c r="U535" i="11"/>
  <c r="U534" i="11" s="1"/>
  <c r="G538" i="11"/>
  <c r="H538" i="11"/>
  <c r="I538" i="11"/>
  <c r="J538" i="11"/>
  <c r="K538" i="11"/>
  <c r="L538" i="11"/>
  <c r="M538" i="11"/>
  <c r="N538" i="11"/>
  <c r="O538" i="11"/>
  <c r="P538" i="11"/>
  <c r="Q538" i="11"/>
  <c r="R538" i="11"/>
  <c r="S538" i="11"/>
  <c r="T538" i="11"/>
  <c r="U538" i="11"/>
  <c r="G539" i="11"/>
  <c r="H539" i="11"/>
  <c r="I539" i="11"/>
  <c r="J539" i="11"/>
  <c r="K539" i="11"/>
  <c r="L539" i="11"/>
  <c r="M539" i="11"/>
  <c r="N539" i="11"/>
  <c r="O539" i="11"/>
  <c r="P539" i="11"/>
  <c r="Q539" i="11"/>
  <c r="R539" i="11"/>
  <c r="S539" i="11"/>
  <c r="T539" i="11"/>
  <c r="U539" i="11"/>
  <c r="G540" i="11"/>
  <c r="H540" i="11"/>
  <c r="I540" i="11"/>
  <c r="J540" i="11"/>
  <c r="K540" i="11"/>
  <c r="L540" i="11"/>
  <c r="M540" i="11"/>
  <c r="N540" i="11"/>
  <c r="O540" i="11"/>
  <c r="P540" i="11"/>
  <c r="Q540" i="11"/>
  <c r="R540" i="11"/>
  <c r="S540" i="11"/>
  <c r="T540" i="11"/>
  <c r="U540" i="11"/>
  <c r="G542" i="11"/>
  <c r="H542" i="11"/>
  <c r="I542" i="11"/>
  <c r="J542" i="11"/>
  <c r="K542" i="11"/>
  <c r="L542" i="11"/>
  <c r="M542" i="11"/>
  <c r="N542" i="11"/>
  <c r="O542" i="11"/>
  <c r="P542" i="11"/>
  <c r="Q542" i="11"/>
  <c r="R542" i="11"/>
  <c r="S542" i="11"/>
  <c r="T542" i="11"/>
  <c r="U542" i="11"/>
  <c r="G543" i="11"/>
  <c r="H543" i="11"/>
  <c r="I543" i="11"/>
  <c r="J543" i="11"/>
  <c r="K543" i="11"/>
  <c r="L543" i="11"/>
  <c r="M543" i="11"/>
  <c r="N543" i="11"/>
  <c r="O543" i="11"/>
  <c r="P543" i="11"/>
  <c r="Q543" i="11"/>
  <c r="R543" i="11"/>
  <c r="S543" i="11"/>
  <c r="T543" i="11"/>
  <c r="U543" i="11"/>
  <c r="G544" i="11"/>
  <c r="H544" i="11"/>
  <c r="I544" i="11"/>
  <c r="J544" i="11"/>
  <c r="K544" i="11"/>
  <c r="L544" i="11"/>
  <c r="M544" i="11"/>
  <c r="N544" i="11"/>
  <c r="O544" i="11"/>
  <c r="P544" i="11"/>
  <c r="Q544" i="11"/>
  <c r="R544" i="11"/>
  <c r="S544" i="11"/>
  <c r="T544" i="11"/>
  <c r="U544" i="11"/>
  <c r="G547" i="11"/>
  <c r="H547" i="11"/>
  <c r="I547" i="11"/>
  <c r="J547" i="11"/>
  <c r="K547" i="11"/>
  <c r="L547" i="11"/>
  <c r="M547" i="11"/>
  <c r="N547" i="11"/>
  <c r="O547" i="11"/>
  <c r="P547" i="11"/>
  <c r="Q547" i="11"/>
  <c r="R547" i="11"/>
  <c r="S547" i="11"/>
  <c r="T547" i="11"/>
  <c r="U547" i="11"/>
  <c r="G548" i="11"/>
  <c r="H548" i="11"/>
  <c r="I548" i="11"/>
  <c r="J548" i="11"/>
  <c r="K548" i="11"/>
  <c r="L548" i="11"/>
  <c r="M548" i="11"/>
  <c r="N548" i="11"/>
  <c r="O548" i="11"/>
  <c r="P548" i="11"/>
  <c r="Q548" i="11"/>
  <c r="R548" i="11"/>
  <c r="S548" i="11"/>
  <c r="T548" i="11"/>
  <c r="U548" i="11"/>
  <c r="G549" i="11"/>
  <c r="H549" i="11"/>
  <c r="I549" i="11"/>
  <c r="J549" i="11"/>
  <c r="K549" i="11"/>
  <c r="L549" i="11"/>
  <c r="M549" i="11"/>
  <c r="N549" i="11"/>
  <c r="O549" i="11"/>
  <c r="P549" i="11"/>
  <c r="Q549" i="11"/>
  <c r="R549" i="11"/>
  <c r="S549" i="11"/>
  <c r="T549" i="11"/>
  <c r="U549" i="11"/>
  <c r="G550" i="11"/>
  <c r="H550" i="11"/>
  <c r="I550" i="11"/>
  <c r="J550" i="11"/>
  <c r="K550" i="11"/>
  <c r="L550" i="11"/>
  <c r="M550" i="11"/>
  <c r="N550" i="11"/>
  <c r="O550" i="11"/>
  <c r="P550" i="11"/>
  <c r="Q550" i="11"/>
  <c r="R550" i="11"/>
  <c r="S550" i="11"/>
  <c r="T550" i="11"/>
  <c r="U550" i="11"/>
  <c r="G551" i="11"/>
  <c r="H551" i="11"/>
  <c r="I551" i="11"/>
  <c r="J551" i="11"/>
  <c r="K551" i="11"/>
  <c r="L551" i="11"/>
  <c r="M551" i="11"/>
  <c r="N551" i="11"/>
  <c r="O551" i="11"/>
  <c r="P551" i="11"/>
  <c r="Q551" i="11"/>
  <c r="R551" i="11"/>
  <c r="S551" i="11"/>
  <c r="T551" i="11"/>
  <c r="U551" i="11"/>
  <c r="G552" i="11"/>
  <c r="H552" i="11"/>
  <c r="I552" i="11"/>
  <c r="J552" i="11"/>
  <c r="K552" i="11"/>
  <c r="L552" i="11"/>
  <c r="M552" i="11"/>
  <c r="N552" i="11"/>
  <c r="O552" i="11"/>
  <c r="P552" i="11"/>
  <c r="Q552" i="11"/>
  <c r="R552" i="11"/>
  <c r="S552" i="11"/>
  <c r="T552" i="11"/>
  <c r="U552" i="11"/>
  <c r="G553" i="11"/>
  <c r="H553" i="11"/>
  <c r="I553" i="11"/>
  <c r="J553" i="11"/>
  <c r="K553" i="11"/>
  <c r="L553" i="11"/>
  <c r="M553" i="11"/>
  <c r="N553" i="11"/>
  <c r="O553" i="11"/>
  <c r="P553" i="11"/>
  <c r="Q553" i="11"/>
  <c r="R553" i="11"/>
  <c r="S553" i="11"/>
  <c r="T553" i="11"/>
  <c r="U553" i="11"/>
  <c r="G554" i="11"/>
  <c r="H554" i="11"/>
  <c r="I554" i="11"/>
  <c r="J554" i="11"/>
  <c r="K554" i="11"/>
  <c r="L554" i="11"/>
  <c r="M554" i="11"/>
  <c r="N554" i="11"/>
  <c r="O554" i="11"/>
  <c r="P554" i="11"/>
  <c r="Q554" i="11"/>
  <c r="R554" i="11"/>
  <c r="S554" i="11"/>
  <c r="T554" i="11"/>
  <c r="U554" i="11"/>
  <c r="G555" i="11"/>
  <c r="H555" i="11"/>
  <c r="I555" i="11"/>
  <c r="J555" i="11"/>
  <c r="K555" i="11"/>
  <c r="L555" i="11"/>
  <c r="M555" i="11"/>
  <c r="N555" i="11"/>
  <c r="O555" i="11"/>
  <c r="P555" i="11"/>
  <c r="Q555" i="11"/>
  <c r="R555" i="11"/>
  <c r="S555" i="11"/>
  <c r="T555" i="11"/>
  <c r="U555" i="11"/>
  <c r="G556" i="11"/>
  <c r="H556" i="11"/>
  <c r="I556" i="11"/>
  <c r="J556" i="11"/>
  <c r="K556" i="11"/>
  <c r="L556" i="11"/>
  <c r="M556" i="11"/>
  <c r="N556" i="11"/>
  <c r="O556" i="11"/>
  <c r="P556" i="11"/>
  <c r="Q556" i="11"/>
  <c r="R556" i="11"/>
  <c r="S556" i="11"/>
  <c r="T556" i="11"/>
  <c r="U556" i="11"/>
  <c r="G558" i="11"/>
  <c r="H558" i="11"/>
  <c r="I558" i="11"/>
  <c r="J558" i="11"/>
  <c r="K558" i="11"/>
  <c r="L558" i="11"/>
  <c r="M558" i="11"/>
  <c r="N558" i="11"/>
  <c r="O558" i="11"/>
  <c r="P558" i="11"/>
  <c r="Q558" i="11"/>
  <c r="R558" i="11"/>
  <c r="S558" i="11"/>
  <c r="T558" i="11"/>
  <c r="U558" i="11"/>
  <c r="G559" i="11"/>
  <c r="H559" i="11"/>
  <c r="I559" i="11"/>
  <c r="J559" i="11"/>
  <c r="K559" i="11"/>
  <c r="L559" i="11"/>
  <c r="M559" i="11"/>
  <c r="N559" i="11"/>
  <c r="O559" i="11"/>
  <c r="P559" i="11"/>
  <c r="Q559" i="11"/>
  <c r="R559" i="11"/>
  <c r="S559" i="11"/>
  <c r="T559" i="11"/>
  <c r="U559" i="11"/>
  <c r="G560" i="11"/>
  <c r="H560" i="11"/>
  <c r="I560" i="11"/>
  <c r="J560" i="11"/>
  <c r="K560" i="11"/>
  <c r="L560" i="11"/>
  <c r="M560" i="11"/>
  <c r="N560" i="11"/>
  <c r="O560" i="11"/>
  <c r="P560" i="11"/>
  <c r="Q560" i="11"/>
  <c r="R560" i="11"/>
  <c r="S560" i="11"/>
  <c r="T560" i="11"/>
  <c r="U560" i="11"/>
  <c r="G561" i="11"/>
  <c r="H561" i="11"/>
  <c r="I561" i="11"/>
  <c r="J561" i="11"/>
  <c r="K561" i="11"/>
  <c r="L561" i="11"/>
  <c r="M561" i="11"/>
  <c r="N561" i="11"/>
  <c r="O561" i="11"/>
  <c r="P561" i="11"/>
  <c r="Q561" i="11"/>
  <c r="R561" i="11"/>
  <c r="S561" i="11"/>
  <c r="T561" i="11"/>
  <c r="U561" i="11"/>
  <c r="G562" i="11"/>
  <c r="H562" i="11"/>
  <c r="I562" i="11"/>
  <c r="J562" i="11"/>
  <c r="K562" i="11"/>
  <c r="L562" i="11"/>
  <c r="M562" i="11"/>
  <c r="N562" i="11"/>
  <c r="O562" i="11"/>
  <c r="P562" i="11"/>
  <c r="Q562" i="11"/>
  <c r="R562" i="11"/>
  <c r="S562" i="11"/>
  <c r="T562" i="11"/>
  <c r="U562" i="11"/>
  <c r="G563" i="11"/>
  <c r="H563" i="11"/>
  <c r="I563" i="11"/>
  <c r="J563" i="11"/>
  <c r="K563" i="11"/>
  <c r="L563" i="11"/>
  <c r="M563" i="11"/>
  <c r="N563" i="11"/>
  <c r="O563" i="11"/>
  <c r="P563" i="11"/>
  <c r="Q563" i="11"/>
  <c r="R563" i="11"/>
  <c r="S563" i="11"/>
  <c r="T563" i="11"/>
  <c r="U563" i="11"/>
  <c r="G564" i="11"/>
  <c r="H564" i="11"/>
  <c r="I564" i="11"/>
  <c r="J564" i="11"/>
  <c r="K564" i="11"/>
  <c r="L564" i="11"/>
  <c r="M564" i="11"/>
  <c r="N564" i="11"/>
  <c r="O564" i="11"/>
  <c r="P564" i="11"/>
  <c r="Q564" i="11"/>
  <c r="R564" i="11"/>
  <c r="S564" i="11"/>
  <c r="T564" i="11"/>
  <c r="U564" i="11"/>
  <c r="G565" i="11"/>
  <c r="H565" i="11"/>
  <c r="I565" i="11"/>
  <c r="J565" i="11"/>
  <c r="K565" i="11"/>
  <c r="L565" i="11"/>
  <c r="M565" i="11"/>
  <c r="N565" i="11"/>
  <c r="O565" i="11"/>
  <c r="P565" i="11"/>
  <c r="Q565" i="11"/>
  <c r="R565" i="11"/>
  <c r="S565" i="11"/>
  <c r="T565" i="11"/>
  <c r="U565" i="11"/>
  <c r="G566" i="11"/>
  <c r="H566" i="11"/>
  <c r="I566" i="11"/>
  <c r="J566" i="11"/>
  <c r="K566" i="11"/>
  <c r="L566" i="11"/>
  <c r="M566" i="11"/>
  <c r="N566" i="11"/>
  <c r="O566" i="11"/>
  <c r="P566" i="11"/>
  <c r="Q566" i="11"/>
  <c r="R566" i="11"/>
  <c r="S566" i="11"/>
  <c r="T566" i="11"/>
  <c r="U566" i="11"/>
  <c r="G567" i="11"/>
  <c r="H567" i="11"/>
  <c r="I567" i="11"/>
  <c r="J567" i="11"/>
  <c r="K567" i="11"/>
  <c r="L567" i="11"/>
  <c r="M567" i="11"/>
  <c r="N567" i="11"/>
  <c r="O567" i="11"/>
  <c r="P567" i="11"/>
  <c r="Q567" i="11"/>
  <c r="R567" i="11"/>
  <c r="S567" i="11"/>
  <c r="T567" i="11"/>
  <c r="U567" i="11"/>
  <c r="G571" i="11"/>
  <c r="H571" i="11"/>
  <c r="H570" i="11" s="1"/>
  <c r="I571" i="11"/>
  <c r="I570" i="11" s="1"/>
  <c r="J571" i="11"/>
  <c r="J570" i="11" s="1"/>
  <c r="K571" i="11"/>
  <c r="K570" i="11" s="1"/>
  <c r="L571" i="11"/>
  <c r="L570" i="11" s="1"/>
  <c r="M571" i="11"/>
  <c r="M570" i="11" s="1"/>
  <c r="N571" i="11"/>
  <c r="N570" i="11" s="1"/>
  <c r="O571" i="11"/>
  <c r="O570" i="11" s="1"/>
  <c r="P571" i="11"/>
  <c r="P570" i="11" s="1"/>
  <c r="Q571" i="11"/>
  <c r="Q570" i="11" s="1"/>
  <c r="R571" i="11"/>
  <c r="R570" i="11" s="1"/>
  <c r="S571" i="11"/>
  <c r="S570" i="11" s="1"/>
  <c r="T571" i="11"/>
  <c r="T570" i="11" s="1"/>
  <c r="U571" i="11"/>
  <c r="U570" i="11" s="1"/>
  <c r="G573" i="11"/>
  <c r="H573" i="11"/>
  <c r="H572" i="11" s="1"/>
  <c r="I573" i="11"/>
  <c r="I572" i="11" s="1"/>
  <c r="J573" i="11"/>
  <c r="J572" i="11" s="1"/>
  <c r="K573" i="11"/>
  <c r="K572" i="11" s="1"/>
  <c r="L573" i="11"/>
  <c r="L572" i="11" s="1"/>
  <c r="M573" i="11"/>
  <c r="M572" i="11" s="1"/>
  <c r="N573" i="11"/>
  <c r="N572" i="11" s="1"/>
  <c r="O573" i="11"/>
  <c r="O572" i="11" s="1"/>
  <c r="P573" i="11"/>
  <c r="P572" i="11" s="1"/>
  <c r="Q573" i="11"/>
  <c r="Q572" i="11" s="1"/>
  <c r="R573" i="11"/>
  <c r="R572" i="11" s="1"/>
  <c r="S573" i="11"/>
  <c r="S572" i="11" s="1"/>
  <c r="T573" i="11"/>
  <c r="T572" i="11" s="1"/>
  <c r="U573" i="11"/>
  <c r="U572" i="11" s="1"/>
  <c r="G575" i="11"/>
  <c r="H575" i="11"/>
  <c r="H574" i="11" s="1"/>
  <c r="I575" i="11"/>
  <c r="I574" i="11" s="1"/>
  <c r="J575" i="11"/>
  <c r="J574" i="11" s="1"/>
  <c r="K575" i="11"/>
  <c r="K574" i="11" s="1"/>
  <c r="L575" i="11"/>
  <c r="L574" i="11" s="1"/>
  <c r="M575" i="11"/>
  <c r="M574" i="11" s="1"/>
  <c r="N575" i="11"/>
  <c r="N574" i="11" s="1"/>
  <c r="O575" i="11"/>
  <c r="O574" i="11" s="1"/>
  <c r="P575" i="11"/>
  <c r="P574" i="11" s="1"/>
  <c r="Q575" i="11"/>
  <c r="Q574" i="11" s="1"/>
  <c r="R575" i="11"/>
  <c r="R574" i="11" s="1"/>
  <c r="S575" i="11"/>
  <c r="S574" i="11" s="1"/>
  <c r="T575" i="11"/>
  <c r="T574" i="11" s="1"/>
  <c r="U575" i="11"/>
  <c r="U574" i="11" s="1"/>
  <c r="G577" i="11"/>
  <c r="H577" i="11"/>
  <c r="H576" i="11" s="1"/>
  <c r="I577" i="11"/>
  <c r="I576" i="11" s="1"/>
  <c r="J577" i="11"/>
  <c r="J576" i="11" s="1"/>
  <c r="K577" i="11"/>
  <c r="K576" i="11" s="1"/>
  <c r="L577" i="11"/>
  <c r="L576" i="11" s="1"/>
  <c r="M577" i="11"/>
  <c r="M576" i="11" s="1"/>
  <c r="N577" i="11"/>
  <c r="N576" i="11" s="1"/>
  <c r="O577" i="11"/>
  <c r="O576" i="11" s="1"/>
  <c r="P577" i="11"/>
  <c r="P576" i="11" s="1"/>
  <c r="Q577" i="11"/>
  <c r="Q576" i="11" s="1"/>
  <c r="R577" i="11"/>
  <c r="R576" i="11" s="1"/>
  <c r="S577" i="11"/>
  <c r="S576" i="11" s="1"/>
  <c r="T577" i="11"/>
  <c r="T576" i="11" s="1"/>
  <c r="U577" i="11"/>
  <c r="U576" i="11" s="1"/>
  <c r="G579" i="11"/>
  <c r="H579" i="11"/>
  <c r="H578" i="11" s="1"/>
  <c r="I579" i="11"/>
  <c r="I578" i="11" s="1"/>
  <c r="J579" i="11"/>
  <c r="J578" i="11" s="1"/>
  <c r="K579" i="11"/>
  <c r="K578" i="11" s="1"/>
  <c r="L579" i="11"/>
  <c r="L578" i="11" s="1"/>
  <c r="M579" i="11"/>
  <c r="M578" i="11" s="1"/>
  <c r="N579" i="11"/>
  <c r="N578" i="11" s="1"/>
  <c r="O579" i="11"/>
  <c r="O578" i="11" s="1"/>
  <c r="P579" i="11"/>
  <c r="P578" i="11" s="1"/>
  <c r="Q579" i="11"/>
  <c r="Q578" i="11" s="1"/>
  <c r="R579" i="11"/>
  <c r="R578" i="11" s="1"/>
  <c r="S579" i="11"/>
  <c r="S578" i="11" s="1"/>
  <c r="T579" i="11"/>
  <c r="T578" i="11" s="1"/>
  <c r="U579" i="11"/>
  <c r="U578" i="11" s="1"/>
  <c r="G583" i="11"/>
  <c r="H583" i="11"/>
  <c r="I583" i="11"/>
  <c r="J583" i="11"/>
  <c r="K583" i="11"/>
  <c r="L583" i="11"/>
  <c r="M583" i="11"/>
  <c r="N583" i="11"/>
  <c r="O583" i="11"/>
  <c r="P583" i="11"/>
  <c r="Q583" i="11"/>
  <c r="R583" i="11"/>
  <c r="S583" i="11"/>
  <c r="T583" i="11"/>
  <c r="U583" i="11"/>
  <c r="G584" i="11"/>
  <c r="H584" i="11"/>
  <c r="I584" i="11"/>
  <c r="J584" i="11"/>
  <c r="K584" i="11"/>
  <c r="L584" i="11"/>
  <c r="M584" i="11"/>
  <c r="N584" i="11"/>
  <c r="O584" i="11"/>
  <c r="P584" i="11"/>
  <c r="Q584" i="11"/>
  <c r="R584" i="11"/>
  <c r="S584" i="11"/>
  <c r="T584" i="11"/>
  <c r="U584" i="11"/>
  <c r="G588" i="11"/>
  <c r="H588" i="11"/>
  <c r="H587" i="11" s="1"/>
  <c r="H586" i="11" s="1"/>
  <c r="I588" i="11"/>
  <c r="I587" i="11" s="1"/>
  <c r="I586" i="11" s="1"/>
  <c r="J588" i="11"/>
  <c r="J587" i="11" s="1"/>
  <c r="J586" i="11" s="1"/>
  <c r="K588" i="11"/>
  <c r="K587" i="11" s="1"/>
  <c r="K586" i="11" s="1"/>
  <c r="L588" i="11"/>
  <c r="L587" i="11" s="1"/>
  <c r="L586" i="11" s="1"/>
  <c r="M588" i="11"/>
  <c r="M587" i="11" s="1"/>
  <c r="M586" i="11" s="1"/>
  <c r="N588" i="11"/>
  <c r="N587" i="11" s="1"/>
  <c r="N586" i="11" s="1"/>
  <c r="O588" i="11"/>
  <c r="O587" i="11" s="1"/>
  <c r="O586" i="11" s="1"/>
  <c r="P588" i="11"/>
  <c r="P587" i="11" s="1"/>
  <c r="P586" i="11" s="1"/>
  <c r="Q588" i="11"/>
  <c r="Q587" i="11" s="1"/>
  <c r="Q586" i="11" s="1"/>
  <c r="R588" i="11"/>
  <c r="R587" i="11" s="1"/>
  <c r="R586" i="11" s="1"/>
  <c r="S588" i="11"/>
  <c r="S587" i="11" s="1"/>
  <c r="S586" i="11" s="1"/>
  <c r="T588" i="11"/>
  <c r="T587" i="11" s="1"/>
  <c r="T586" i="11" s="1"/>
  <c r="U588" i="11"/>
  <c r="U587" i="11" s="1"/>
  <c r="U586" i="11" s="1"/>
  <c r="G591" i="11"/>
  <c r="H591" i="11"/>
  <c r="H590" i="11" s="1"/>
  <c r="H589" i="11" s="1"/>
  <c r="I591" i="11"/>
  <c r="I590" i="11" s="1"/>
  <c r="I589" i="11" s="1"/>
  <c r="J591" i="11"/>
  <c r="J590" i="11" s="1"/>
  <c r="J589" i="11" s="1"/>
  <c r="K591" i="11"/>
  <c r="K590" i="11" s="1"/>
  <c r="K589" i="11" s="1"/>
  <c r="L591" i="11"/>
  <c r="L590" i="11" s="1"/>
  <c r="L589" i="11" s="1"/>
  <c r="M591" i="11"/>
  <c r="M590" i="11" s="1"/>
  <c r="M589" i="11" s="1"/>
  <c r="N591" i="11"/>
  <c r="N590" i="11" s="1"/>
  <c r="N589" i="11" s="1"/>
  <c r="O591" i="11"/>
  <c r="O590" i="11" s="1"/>
  <c r="O589" i="11" s="1"/>
  <c r="P591" i="11"/>
  <c r="P590" i="11" s="1"/>
  <c r="P589" i="11" s="1"/>
  <c r="Q591" i="11"/>
  <c r="Q590" i="11" s="1"/>
  <c r="Q589" i="11" s="1"/>
  <c r="R591" i="11"/>
  <c r="R590" i="11" s="1"/>
  <c r="R589" i="11" s="1"/>
  <c r="S591" i="11"/>
  <c r="S590" i="11" s="1"/>
  <c r="S589" i="11" s="1"/>
  <c r="T591" i="11"/>
  <c r="T590" i="11" s="1"/>
  <c r="T589" i="11" s="1"/>
  <c r="U591" i="11"/>
  <c r="U590" i="11" s="1"/>
  <c r="U589" i="11" s="1"/>
  <c r="G596" i="11"/>
  <c r="H596" i="11"/>
  <c r="H595" i="11" s="1"/>
  <c r="H594" i="11" s="1"/>
  <c r="H593" i="11" s="1"/>
  <c r="I596" i="11"/>
  <c r="I595" i="11" s="1"/>
  <c r="I594" i="11" s="1"/>
  <c r="I593" i="11" s="1"/>
  <c r="J596" i="11"/>
  <c r="J595" i="11" s="1"/>
  <c r="J594" i="11" s="1"/>
  <c r="J593" i="11" s="1"/>
  <c r="K596" i="11"/>
  <c r="K595" i="11" s="1"/>
  <c r="K594" i="11" s="1"/>
  <c r="K593" i="11" s="1"/>
  <c r="L596" i="11"/>
  <c r="L595" i="11" s="1"/>
  <c r="L594" i="11" s="1"/>
  <c r="L593" i="11" s="1"/>
  <c r="M596" i="11"/>
  <c r="M595" i="11" s="1"/>
  <c r="M594" i="11" s="1"/>
  <c r="M593" i="11" s="1"/>
  <c r="N596" i="11"/>
  <c r="N595" i="11" s="1"/>
  <c r="N594" i="11" s="1"/>
  <c r="N593" i="11" s="1"/>
  <c r="O596" i="11"/>
  <c r="O595" i="11" s="1"/>
  <c r="O594" i="11" s="1"/>
  <c r="O593" i="11" s="1"/>
  <c r="P596" i="11"/>
  <c r="P595" i="11" s="1"/>
  <c r="P594" i="11" s="1"/>
  <c r="P593" i="11" s="1"/>
  <c r="Q596" i="11"/>
  <c r="Q595" i="11" s="1"/>
  <c r="Q594" i="11" s="1"/>
  <c r="Q593" i="11" s="1"/>
  <c r="R596" i="11"/>
  <c r="R595" i="11" s="1"/>
  <c r="R594" i="11" s="1"/>
  <c r="R593" i="11" s="1"/>
  <c r="S596" i="11"/>
  <c r="S595" i="11" s="1"/>
  <c r="S594" i="11" s="1"/>
  <c r="S593" i="11" s="1"/>
  <c r="T596" i="11"/>
  <c r="T595" i="11" s="1"/>
  <c r="T594" i="11" s="1"/>
  <c r="T593" i="11" s="1"/>
  <c r="U596" i="11"/>
  <c r="U595" i="11" s="1"/>
  <c r="U594" i="11" s="1"/>
  <c r="U593" i="11" s="1"/>
  <c r="G600" i="11"/>
  <c r="H600" i="11"/>
  <c r="H599" i="11" s="1"/>
  <c r="H598" i="11" s="1"/>
  <c r="H597" i="11" s="1"/>
  <c r="I600" i="11"/>
  <c r="I599" i="11" s="1"/>
  <c r="I598" i="11" s="1"/>
  <c r="I597" i="11" s="1"/>
  <c r="J600" i="11"/>
  <c r="J599" i="11" s="1"/>
  <c r="J598" i="11" s="1"/>
  <c r="J597" i="11" s="1"/>
  <c r="K600" i="11"/>
  <c r="K599" i="11" s="1"/>
  <c r="K598" i="11" s="1"/>
  <c r="K597" i="11" s="1"/>
  <c r="L600" i="11"/>
  <c r="L599" i="11" s="1"/>
  <c r="L598" i="11" s="1"/>
  <c r="L597" i="11" s="1"/>
  <c r="M600" i="11"/>
  <c r="M599" i="11" s="1"/>
  <c r="M598" i="11" s="1"/>
  <c r="M597" i="11" s="1"/>
  <c r="N600" i="11"/>
  <c r="N599" i="11" s="1"/>
  <c r="N598" i="11" s="1"/>
  <c r="N597" i="11" s="1"/>
  <c r="O600" i="11"/>
  <c r="O599" i="11" s="1"/>
  <c r="O598" i="11" s="1"/>
  <c r="O597" i="11" s="1"/>
  <c r="P600" i="11"/>
  <c r="P599" i="11" s="1"/>
  <c r="P598" i="11" s="1"/>
  <c r="P597" i="11" s="1"/>
  <c r="Q600" i="11"/>
  <c r="Q599" i="11" s="1"/>
  <c r="Q598" i="11" s="1"/>
  <c r="Q597" i="11" s="1"/>
  <c r="R600" i="11"/>
  <c r="R599" i="11" s="1"/>
  <c r="R598" i="11" s="1"/>
  <c r="R597" i="11" s="1"/>
  <c r="S600" i="11"/>
  <c r="S599" i="11" s="1"/>
  <c r="S598" i="11" s="1"/>
  <c r="S597" i="11" s="1"/>
  <c r="T600" i="11"/>
  <c r="T599" i="11" s="1"/>
  <c r="T598" i="11" s="1"/>
  <c r="T597" i="11" s="1"/>
  <c r="U600" i="11"/>
  <c r="U599" i="11" s="1"/>
  <c r="U598" i="11" s="1"/>
  <c r="U597" i="11" s="1"/>
  <c r="G604" i="11"/>
  <c r="H604" i="11"/>
  <c r="H603" i="11" s="1"/>
  <c r="H602" i="11" s="1"/>
  <c r="H601" i="11" s="1"/>
  <c r="I604" i="11"/>
  <c r="I603" i="11" s="1"/>
  <c r="I602" i="11" s="1"/>
  <c r="I601" i="11" s="1"/>
  <c r="J604" i="11"/>
  <c r="J603" i="11" s="1"/>
  <c r="J602" i="11" s="1"/>
  <c r="J601" i="11" s="1"/>
  <c r="K604" i="11"/>
  <c r="K603" i="11" s="1"/>
  <c r="K602" i="11" s="1"/>
  <c r="K601" i="11" s="1"/>
  <c r="L604" i="11"/>
  <c r="L603" i="11" s="1"/>
  <c r="L602" i="11" s="1"/>
  <c r="L601" i="11" s="1"/>
  <c r="M604" i="11"/>
  <c r="M603" i="11" s="1"/>
  <c r="M602" i="11" s="1"/>
  <c r="M601" i="11" s="1"/>
  <c r="N604" i="11"/>
  <c r="N603" i="11" s="1"/>
  <c r="N602" i="11" s="1"/>
  <c r="N601" i="11" s="1"/>
  <c r="O604" i="11"/>
  <c r="O603" i="11" s="1"/>
  <c r="O602" i="11" s="1"/>
  <c r="O601" i="11" s="1"/>
  <c r="P604" i="11"/>
  <c r="P603" i="11" s="1"/>
  <c r="P602" i="11" s="1"/>
  <c r="P601" i="11" s="1"/>
  <c r="Q604" i="11"/>
  <c r="Q603" i="11" s="1"/>
  <c r="Q602" i="11" s="1"/>
  <c r="Q601" i="11" s="1"/>
  <c r="R604" i="11"/>
  <c r="R603" i="11" s="1"/>
  <c r="R602" i="11" s="1"/>
  <c r="R601" i="11" s="1"/>
  <c r="S604" i="11"/>
  <c r="S603" i="11" s="1"/>
  <c r="S602" i="11" s="1"/>
  <c r="S601" i="11" s="1"/>
  <c r="T604" i="11"/>
  <c r="T603" i="11" s="1"/>
  <c r="T602" i="11" s="1"/>
  <c r="T601" i="11" s="1"/>
  <c r="U604" i="11"/>
  <c r="U603" i="11" s="1"/>
  <c r="U602" i="11" s="1"/>
  <c r="U601" i="11" s="1"/>
  <c r="G608" i="11"/>
  <c r="H608" i="11"/>
  <c r="H607" i="11" s="1"/>
  <c r="H606" i="11" s="1"/>
  <c r="H605" i="11" s="1"/>
  <c r="I608" i="11"/>
  <c r="I607" i="11" s="1"/>
  <c r="I606" i="11" s="1"/>
  <c r="I605" i="11" s="1"/>
  <c r="J608" i="11"/>
  <c r="J607" i="11" s="1"/>
  <c r="J606" i="11" s="1"/>
  <c r="J605" i="11" s="1"/>
  <c r="K608" i="11"/>
  <c r="K607" i="11" s="1"/>
  <c r="K606" i="11" s="1"/>
  <c r="K605" i="11" s="1"/>
  <c r="L608" i="11"/>
  <c r="L607" i="11" s="1"/>
  <c r="L606" i="11" s="1"/>
  <c r="L605" i="11" s="1"/>
  <c r="M608" i="11"/>
  <c r="M607" i="11" s="1"/>
  <c r="M606" i="11" s="1"/>
  <c r="M605" i="11" s="1"/>
  <c r="N608" i="11"/>
  <c r="N607" i="11" s="1"/>
  <c r="N606" i="11" s="1"/>
  <c r="N605" i="11" s="1"/>
  <c r="O608" i="11"/>
  <c r="O607" i="11" s="1"/>
  <c r="O606" i="11" s="1"/>
  <c r="O605" i="11" s="1"/>
  <c r="P608" i="11"/>
  <c r="P607" i="11" s="1"/>
  <c r="P606" i="11" s="1"/>
  <c r="P605" i="11" s="1"/>
  <c r="Q608" i="11"/>
  <c r="Q607" i="11" s="1"/>
  <c r="Q606" i="11" s="1"/>
  <c r="Q605" i="11" s="1"/>
  <c r="R608" i="11"/>
  <c r="R607" i="11" s="1"/>
  <c r="R606" i="11" s="1"/>
  <c r="R605" i="11" s="1"/>
  <c r="S608" i="11"/>
  <c r="S607" i="11" s="1"/>
  <c r="S606" i="11" s="1"/>
  <c r="S605" i="11" s="1"/>
  <c r="T608" i="11"/>
  <c r="T607" i="11" s="1"/>
  <c r="T606" i="11" s="1"/>
  <c r="T605" i="11" s="1"/>
  <c r="U608" i="11"/>
  <c r="U607" i="11" s="1"/>
  <c r="U606" i="11" s="1"/>
  <c r="U605" i="11" s="1"/>
  <c r="G614" i="11"/>
  <c r="H614" i="11"/>
  <c r="I614" i="11"/>
  <c r="J614" i="11"/>
  <c r="K614" i="11"/>
  <c r="L614" i="11"/>
  <c r="M614" i="11"/>
  <c r="N614" i="11"/>
  <c r="O614" i="11"/>
  <c r="P614" i="11"/>
  <c r="Q614" i="11"/>
  <c r="R614" i="11"/>
  <c r="S614" i="11"/>
  <c r="T614" i="11"/>
  <c r="U614" i="11"/>
  <c r="G615" i="11"/>
  <c r="H615" i="11"/>
  <c r="I615" i="11"/>
  <c r="J615" i="11"/>
  <c r="K615" i="11"/>
  <c r="L615" i="11"/>
  <c r="M615" i="11"/>
  <c r="N615" i="11"/>
  <c r="O615" i="11"/>
  <c r="P615" i="11"/>
  <c r="Q615" i="11"/>
  <c r="R615" i="11"/>
  <c r="S615" i="11"/>
  <c r="T615" i="11"/>
  <c r="U615" i="11"/>
  <c r="G617" i="11"/>
  <c r="H617" i="11"/>
  <c r="I617" i="11"/>
  <c r="J617" i="11"/>
  <c r="K617" i="11"/>
  <c r="L617" i="11"/>
  <c r="M617" i="11"/>
  <c r="N617" i="11"/>
  <c r="O617" i="11"/>
  <c r="P617" i="11"/>
  <c r="Q617" i="11"/>
  <c r="R617" i="11"/>
  <c r="S617" i="11"/>
  <c r="T617" i="11"/>
  <c r="U617" i="11"/>
  <c r="G618" i="11"/>
  <c r="H618" i="11"/>
  <c r="I618" i="11"/>
  <c r="J618" i="11"/>
  <c r="K618" i="11"/>
  <c r="L618" i="11"/>
  <c r="M618" i="11"/>
  <c r="N618" i="11"/>
  <c r="O618" i="11"/>
  <c r="P618" i="11"/>
  <c r="Q618" i="11"/>
  <c r="R618" i="11"/>
  <c r="S618" i="11"/>
  <c r="T618" i="11"/>
  <c r="U618" i="11"/>
  <c r="G621" i="11"/>
  <c r="H621" i="11"/>
  <c r="H620" i="11" s="1"/>
  <c r="I621" i="11"/>
  <c r="I620" i="11" s="1"/>
  <c r="J621" i="11"/>
  <c r="J620" i="11" s="1"/>
  <c r="K621" i="11"/>
  <c r="K620" i="11" s="1"/>
  <c r="L621" i="11"/>
  <c r="L620" i="11" s="1"/>
  <c r="M621" i="11"/>
  <c r="M620" i="11" s="1"/>
  <c r="N621" i="11"/>
  <c r="N620" i="11" s="1"/>
  <c r="O621" i="11"/>
  <c r="O620" i="11" s="1"/>
  <c r="P621" i="11"/>
  <c r="P620" i="11" s="1"/>
  <c r="Q621" i="11"/>
  <c r="Q620" i="11" s="1"/>
  <c r="R621" i="11"/>
  <c r="R620" i="11" s="1"/>
  <c r="S621" i="11"/>
  <c r="S620" i="11" s="1"/>
  <c r="T621" i="11"/>
  <c r="T620" i="11" s="1"/>
  <c r="U621" i="11"/>
  <c r="U620" i="11" s="1"/>
  <c r="G623" i="11"/>
  <c r="H623" i="11"/>
  <c r="H622" i="11" s="1"/>
  <c r="I623" i="11"/>
  <c r="I622" i="11" s="1"/>
  <c r="J623" i="11"/>
  <c r="J622" i="11" s="1"/>
  <c r="K623" i="11"/>
  <c r="K622" i="11" s="1"/>
  <c r="L623" i="11"/>
  <c r="L622" i="11" s="1"/>
  <c r="M623" i="11"/>
  <c r="M622" i="11" s="1"/>
  <c r="N623" i="11"/>
  <c r="N622" i="11" s="1"/>
  <c r="O623" i="11"/>
  <c r="O622" i="11" s="1"/>
  <c r="P623" i="11"/>
  <c r="P622" i="11" s="1"/>
  <c r="Q623" i="11"/>
  <c r="Q622" i="11" s="1"/>
  <c r="R623" i="11"/>
  <c r="R622" i="11" s="1"/>
  <c r="S623" i="11"/>
  <c r="S622" i="11" s="1"/>
  <c r="T623" i="11"/>
  <c r="T622" i="11" s="1"/>
  <c r="U623" i="11"/>
  <c r="U622" i="11" s="1"/>
  <c r="G625" i="11"/>
  <c r="H625" i="11"/>
  <c r="H624" i="11" s="1"/>
  <c r="I625" i="11"/>
  <c r="I624" i="11" s="1"/>
  <c r="J625" i="11"/>
  <c r="J624" i="11" s="1"/>
  <c r="K625" i="11"/>
  <c r="K624" i="11" s="1"/>
  <c r="L625" i="11"/>
  <c r="L624" i="11" s="1"/>
  <c r="M625" i="11"/>
  <c r="M624" i="11" s="1"/>
  <c r="N625" i="11"/>
  <c r="N624" i="11" s="1"/>
  <c r="O625" i="11"/>
  <c r="O624" i="11" s="1"/>
  <c r="P625" i="11"/>
  <c r="P624" i="11" s="1"/>
  <c r="Q625" i="11"/>
  <c r="Q624" i="11" s="1"/>
  <c r="R625" i="11"/>
  <c r="R624" i="11" s="1"/>
  <c r="S625" i="11"/>
  <c r="S624" i="11" s="1"/>
  <c r="T625" i="11"/>
  <c r="T624" i="11" s="1"/>
  <c r="U625" i="11"/>
  <c r="U624" i="11" s="1"/>
  <c r="G627" i="11"/>
  <c r="H627" i="11"/>
  <c r="H626" i="11" s="1"/>
  <c r="I627" i="11"/>
  <c r="I626" i="11" s="1"/>
  <c r="J627" i="11"/>
  <c r="J626" i="11" s="1"/>
  <c r="K627" i="11"/>
  <c r="K626" i="11" s="1"/>
  <c r="L627" i="11"/>
  <c r="L626" i="11" s="1"/>
  <c r="M627" i="11"/>
  <c r="M626" i="11" s="1"/>
  <c r="N627" i="11"/>
  <c r="N626" i="11" s="1"/>
  <c r="O627" i="11"/>
  <c r="O626" i="11" s="1"/>
  <c r="P627" i="11"/>
  <c r="P626" i="11" s="1"/>
  <c r="Q627" i="11"/>
  <c r="Q626" i="11" s="1"/>
  <c r="R627" i="11"/>
  <c r="R626" i="11" s="1"/>
  <c r="S627" i="11"/>
  <c r="S626" i="11" s="1"/>
  <c r="T627" i="11"/>
  <c r="T626" i="11" s="1"/>
  <c r="U627" i="11"/>
  <c r="U626" i="11" s="1"/>
  <c r="G630" i="11"/>
  <c r="H630" i="11"/>
  <c r="I630" i="11"/>
  <c r="J630" i="11"/>
  <c r="K630" i="11"/>
  <c r="L630" i="11"/>
  <c r="M630" i="11"/>
  <c r="N630" i="11"/>
  <c r="O630" i="11"/>
  <c r="P630" i="11"/>
  <c r="Q630" i="11"/>
  <c r="R630" i="11"/>
  <c r="S630" i="11"/>
  <c r="T630" i="11"/>
  <c r="U630" i="11"/>
  <c r="G631" i="11"/>
  <c r="H631" i="11"/>
  <c r="I631" i="11"/>
  <c r="J631" i="11"/>
  <c r="K631" i="11"/>
  <c r="L631" i="11"/>
  <c r="M631" i="11"/>
  <c r="N631" i="11"/>
  <c r="O631" i="11"/>
  <c r="P631" i="11"/>
  <c r="Q631" i="11"/>
  <c r="R631" i="11"/>
  <c r="S631" i="11"/>
  <c r="T631" i="11"/>
  <c r="U631" i="11"/>
  <c r="G632" i="11"/>
  <c r="H632" i="11"/>
  <c r="I632" i="11"/>
  <c r="J632" i="11"/>
  <c r="K632" i="11"/>
  <c r="L632" i="11"/>
  <c r="M632" i="11"/>
  <c r="N632" i="11"/>
  <c r="O632" i="11"/>
  <c r="P632" i="11"/>
  <c r="Q632" i="11"/>
  <c r="R632" i="11"/>
  <c r="S632" i="11"/>
  <c r="T632" i="11"/>
  <c r="U632" i="11"/>
  <c r="G633" i="11"/>
  <c r="H633" i="11"/>
  <c r="I633" i="11"/>
  <c r="J633" i="11"/>
  <c r="K633" i="11"/>
  <c r="L633" i="11"/>
  <c r="M633" i="11"/>
  <c r="N633" i="11"/>
  <c r="O633" i="11"/>
  <c r="P633" i="11"/>
  <c r="Q633" i="11"/>
  <c r="R633" i="11"/>
  <c r="S633" i="11"/>
  <c r="T633" i="11"/>
  <c r="U633" i="11"/>
  <c r="G635" i="11"/>
  <c r="H635" i="11"/>
  <c r="I635" i="11"/>
  <c r="J635" i="11"/>
  <c r="K635" i="11"/>
  <c r="L635" i="11"/>
  <c r="M635" i="11"/>
  <c r="N635" i="11"/>
  <c r="O635" i="11"/>
  <c r="P635" i="11"/>
  <c r="Q635" i="11"/>
  <c r="R635" i="11"/>
  <c r="S635" i="11"/>
  <c r="T635" i="11"/>
  <c r="U635" i="11"/>
  <c r="G636" i="11"/>
  <c r="H636" i="11"/>
  <c r="I636" i="11"/>
  <c r="J636" i="11"/>
  <c r="K636" i="11"/>
  <c r="L636" i="11"/>
  <c r="M636" i="11"/>
  <c r="N636" i="11"/>
  <c r="O636" i="11"/>
  <c r="P636" i="11"/>
  <c r="Q636" i="11"/>
  <c r="R636" i="11"/>
  <c r="S636" i="11"/>
  <c r="T636" i="11"/>
  <c r="U636" i="11"/>
  <c r="G637" i="11"/>
  <c r="H637" i="11"/>
  <c r="I637" i="11"/>
  <c r="J637" i="11"/>
  <c r="K637" i="11"/>
  <c r="L637" i="11"/>
  <c r="M637" i="11"/>
  <c r="N637" i="11"/>
  <c r="O637" i="11"/>
  <c r="P637" i="11"/>
  <c r="Q637" i="11"/>
  <c r="R637" i="11"/>
  <c r="S637" i="11"/>
  <c r="T637" i="11"/>
  <c r="U637" i="11"/>
  <c r="G638" i="11"/>
  <c r="H638" i="11"/>
  <c r="I638" i="11"/>
  <c r="J638" i="11"/>
  <c r="K638" i="11"/>
  <c r="L638" i="11"/>
  <c r="M638" i="11"/>
  <c r="N638" i="11"/>
  <c r="O638" i="11"/>
  <c r="P638" i="11"/>
  <c r="Q638" i="11"/>
  <c r="R638" i="11"/>
  <c r="S638" i="11"/>
  <c r="T638" i="11"/>
  <c r="U638" i="11"/>
  <c r="G641" i="11"/>
  <c r="H641" i="11"/>
  <c r="I641" i="11"/>
  <c r="J641" i="11"/>
  <c r="K641" i="11"/>
  <c r="L641" i="11"/>
  <c r="M641" i="11"/>
  <c r="N641" i="11"/>
  <c r="O641" i="11"/>
  <c r="P641" i="11"/>
  <c r="Q641" i="11"/>
  <c r="R641" i="11"/>
  <c r="S641" i="11"/>
  <c r="T641" i="11"/>
  <c r="U641" i="11"/>
  <c r="G642" i="11"/>
  <c r="H642" i="11"/>
  <c r="I642" i="11"/>
  <c r="J642" i="11"/>
  <c r="K642" i="11"/>
  <c r="L642" i="11"/>
  <c r="M642" i="11"/>
  <c r="N642" i="11"/>
  <c r="O642" i="11"/>
  <c r="P642" i="11"/>
  <c r="Q642" i="11"/>
  <c r="R642" i="11"/>
  <c r="S642" i="11"/>
  <c r="T642" i="11"/>
  <c r="U642" i="11"/>
  <c r="G643" i="11"/>
  <c r="H643" i="11"/>
  <c r="I643" i="11"/>
  <c r="J643" i="11"/>
  <c r="K643" i="11"/>
  <c r="L643" i="11"/>
  <c r="M643" i="11"/>
  <c r="N643" i="11"/>
  <c r="O643" i="11"/>
  <c r="P643" i="11"/>
  <c r="Q643" i="11"/>
  <c r="R643" i="11"/>
  <c r="S643" i="11"/>
  <c r="T643" i="11"/>
  <c r="U643" i="11"/>
  <c r="G645" i="11"/>
  <c r="H645" i="11"/>
  <c r="I645" i="11"/>
  <c r="J645" i="11"/>
  <c r="K645" i="11"/>
  <c r="L645" i="11"/>
  <c r="M645" i="11"/>
  <c r="N645" i="11"/>
  <c r="O645" i="11"/>
  <c r="P645" i="11"/>
  <c r="Q645" i="11"/>
  <c r="R645" i="11"/>
  <c r="S645" i="11"/>
  <c r="T645" i="11"/>
  <c r="U645" i="11"/>
  <c r="G646" i="11"/>
  <c r="H646" i="11"/>
  <c r="I646" i="11"/>
  <c r="J646" i="11"/>
  <c r="K646" i="11"/>
  <c r="L646" i="11"/>
  <c r="M646" i="11"/>
  <c r="N646" i="11"/>
  <c r="O646" i="11"/>
  <c r="P646" i="11"/>
  <c r="Q646" i="11"/>
  <c r="R646" i="11"/>
  <c r="S646" i="11"/>
  <c r="T646" i="11"/>
  <c r="U646" i="11"/>
  <c r="G647" i="11"/>
  <c r="H647" i="11"/>
  <c r="I647" i="11"/>
  <c r="J647" i="11"/>
  <c r="K647" i="11"/>
  <c r="L647" i="11"/>
  <c r="M647" i="11"/>
  <c r="N647" i="11"/>
  <c r="O647" i="11"/>
  <c r="P647" i="11"/>
  <c r="Q647" i="11"/>
  <c r="R647" i="11"/>
  <c r="S647" i="11"/>
  <c r="T647" i="11"/>
  <c r="U647" i="11"/>
  <c r="G650" i="11"/>
  <c r="H650" i="11"/>
  <c r="H649" i="11" s="1"/>
  <c r="I650" i="11"/>
  <c r="I649" i="11" s="1"/>
  <c r="J650" i="11"/>
  <c r="J649" i="11" s="1"/>
  <c r="K650" i="11"/>
  <c r="K649" i="11" s="1"/>
  <c r="L650" i="11"/>
  <c r="L649" i="11" s="1"/>
  <c r="M650" i="11"/>
  <c r="M649" i="11" s="1"/>
  <c r="N650" i="11"/>
  <c r="N649" i="11" s="1"/>
  <c r="O650" i="11"/>
  <c r="O649" i="11" s="1"/>
  <c r="P650" i="11"/>
  <c r="P649" i="11" s="1"/>
  <c r="Q650" i="11"/>
  <c r="Q649" i="11" s="1"/>
  <c r="R650" i="11"/>
  <c r="R649" i="11" s="1"/>
  <c r="S650" i="11"/>
  <c r="S649" i="11" s="1"/>
  <c r="T650" i="11"/>
  <c r="T649" i="11" s="1"/>
  <c r="U650" i="11"/>
  <c r="U649" i="11" s="1"/>
  <c r="G652" i="11"/>
  <c r="H652" i="11"/>
  <c r="H651" i="11" s="1"/>
  <c r="I652" i="11"/>
  <c r="I651" i="11" s="1"/>
  <c r="J652" i="11"/>
  <c r="J651" i="11" s="1"/>
  <c r="K652" i="11"/>
  <c r="K651" i="11" s="1"/>
  <c r="L652" i="11"/>
  <c r="L651" i="11" s="1"/>
  <c r="M652" i="11"/>
  <c r="M651" i="11" s="1"/>
  <c r="N652" i="11"/>
  <c r="N651" i="11" s="1"/>
  <c r="O652" i="11"/>
  <c r="O651" i="11" s="1"/>
  <c r="P652" i="11"/>
  <c r="P651" i="11" s="1"/>
  <c r="Q652" i="11"/>
  <c r="Q651" i="11" s="1"/>
  <c r="R652" i="11"/>
  <c r="R651" i="11" s="1"/>
  <c r="S652" i="11"/>
  <c r="S651" i="11" s="1"/>
  <c r="T652" i="11"/>
  <c r="T651" i="11" s="1"/>
  <c r="U652" i="11"/>
  <c r="U651" i="11" s="1"/>
  <c r="G655" i="11"/>
  <c r="H655" i="11"/>
  <c r="I655" i="11"/>
  <c r="J655" i="11"/>
  <c r="K655" i="11"/>
  <c r="L655" i="11"/>
  <c r="M655" i="11"/>
  <c r="N655" i="11"/>
  <c r="O655" i="11"/>
  <c r="P655" i="11"/>
  <c r="Q655" i="11"/>
  <c r="R655" i="11"/>
  <c r="S655" i="11"/>
  <c r="T655" i="11"/>
  <c r="U655" i="11"/>
  <c r="G656" i="11"/>
  <c r="H656" i="11"/>
  <c r="I656" i="11"/>
  <c r="J656" i="11"/>
  <c r="K656" i="11"/>
  <c r="L656" i="11"/>
  <c r="M656" i="11"/>
  <c r="N656" i="11"/>
  <c r="O656" i="11"/>
  <c r="P656" i="11"/>
  <c r="Q656" i="11"/>
  <c r="R656" i="11"/>
  <c r="S656" i="11"/>
  <c r="T656" i="11"/>
  <c r="U656" i="11"/>
  <c r="G658" i="11"/>
  <c r="H658" i="11"/>
  <c r="I658" i="11"/>
  <c r="J658" i="11"/>
  <c r="K658" i="11"/>
  <c r="L658" i="11"/>
  <c r="M658" i="11"/>
  <c r="N658" i="11"/>
  <c r="O658" i="11"/>
  <c r="P658" i="11"/>
  <c r="Q658" i="11"/>
  <c r="R658" i="11"/>
  <c r="S658" i="11"/>
  <c r="T658" i="11"/>
  <c r="U658" i="11"/>
  <c r="G659" i="11"/>
  <c r="H659" i="11"/>
  <c r="I659" i="11"/>
  <c r="J659" i="11"/>
  <c r="K659" i="11"/>
  <c r="L659" i="11"/>
  <c r="M659" i="11"/>
  <c r="N659" i="11"/>
  <c r="O659" i="11"/>
  <c r="P659" i="11"/>
  <c r="Q659" i="11"/>
  <c r="R659" i="11"/>
  <c r="S659" i="11"/>
  <c r="T659" i="11"/>
  <c r="U659" i="11"/>
  <c r="G662" i="11"/>
  <c r="H662" i="11"/>
  <c r="I662" i="11"/>
  <c r="J662" i="11"/>
  <c r="K662" i="11"/>
  <c r="L662" i="11"/>
  <c r="M662" i="11"/>
  <c r="N662" i="11"/>
  <c r="O662" i="11"/>
  <c r="P662" i="11"/>
  <c r="Q662" i="11"/>
  <c r="R662" i="11"/>
  <c r="S662" i="11"/>
  <c r="T662" i="11"/>
  <c r="U662" i="11"/>
  <c r="G663" i="11"/>
  <c r="H663" i="11"/>
  <c r="I663" i="11"/>
  <c r="J663" i="11"/>
  <c r="K663" i="11"/>
  <c r="L663" i="11"/>
  <c r="M663" i="11"/>
  <c r="N663" i="11"/>
  <c r="O663" i="11"/>
  <c r="P663" i="11"/>
  <c r="Q663" i="11"/>
  <c r="R663" i="11"/>
  <c r="S663" i="11"/>
  <c r="T663" i="11"/>
  <c r="U663" i="11"/>
  <c r="G664" i="11"/>
  <c r="H664" i="11"/>
  <c r="I664" i="11"/>
  <c r="J664" i="11"/>
  <c r="K664" i="11"/>
  <c r="L664" i="11"/>
  <c r="M664" i="11"/>
  <c r="N664" i="11"/>
  <c r="O664" i="11"/>
  <c r="P664" i="11"/>
  <c r="Q664" i="11"/>
  <c r="R664" i="11"/>
  <c r="S664" i="11"/>
  <c r="T664" i="11"/>
  <c r="U664" i="11"/>
  <c r="G665" i="11"/>
  <c r="H665" i="11"/>
  <c r="I665" i="11"/>
  <c r="J665" i="11"/>
  <c r="K665" i="11"/>
  <c r="L665" i="11"/>
  <c r="M665" i="11"/>
  <c r="N665" i="11"/>
  <c r="O665" i="11"/>
  <c r="P665" i="11"/>
  <c r="Q665" i="11"/>
  <c r="R665" i="11"/>
  <c r="S665" i="11"/>
  <c r="T665" i="11"/>
  <c r="U665" i="11"/>
  <c r="G667" i="11"/>
  <c r="H667" i="11"/>
  <c r="I667" i="11"/>
  <c r="J667" i="11"/>
  <c r="K667" i="11"/>
  <c r="L667" i="11"/>
  <c r="M667" i="11"/>
  <c r="N667" i="11"/>
  <c r="O667" i="11"/>
  <c r="P667" i="11"/>
  <c r="Q667" i="11"/>
  <c r="R667" i="11"/>
  <c r="S667" i="11"/>
  <c r="T667" i="11"/>
  <c r="U667" i="11"/>
  <c r="G668" i="11"/>
  <c r="H668" i="11"/>
  <c r="I668" i="11"/>
  <c r="J668" i="11"/>
  <c r="K668" i="11"/>
  <c r="L668" i="11"/>
  <c r="M668" i="11"/>
  <c r="N668" i="11"/>
  <c r="O668" i="11"/>
  <c r="P668" i="11"/>
  <c r="Q668" i="11"/>
  <c r="R668" i="11"/>
  <c r="S668" i="11"/>
  <c r="T668" i="11"/>
  <c r="U668" i="11"/>
  <c r="G669" i="11"/>
  <c r="H669" i="11"/>
  <c r="I669" i="11"/>
  <c r="J669" i="11"/>
  <c r="K669" i="11"/>
  <c r="L669" i="11"/>
  <c r="M669" i="11"/>
  <c r="N669" i="11"/>
  <c r="O669" i="11"/>
  <c r="P669" i="11"/>
  <c r="Q669" i="11"/>
  <c r="R669" i="11"/>
  <c r="S669" i="11"/>
  <c r="T669" i="11"/>
  <c r="U669" i="11"/>
  <c r="G670" i="11"/>
  <c r="H670" i="11"/>
  <c r="I670" i="11"/>
  <c r="J670" i="11"/>
  <c r="K670" i="11"/>
  <c r="L670" i="11"/>
  <c r="M670" i="11"/>
  <c r="N670" i="11"/>
  <c r="O670" i="11"/>
  <c r="P670" i="11"/>
  <c r="Q670" i="11"/>
  <c r="R670" i="11"/>
  <c r="S670" i="11"/>
  <c r="T670" i="11"/>
  <c r="U670" i="11"/>
  <c r="G673" i="11"/>
  <c r="H673" i="11"/>
  <c r="H672" i="11" s="1"/>
  <c r="I673" i="11"/>
  <c r="I672" i="11" s="1"/>
  <c r="J673" i="11"/>
  <c r="J672" i="11" s="1"/>
  <c r="K673" i="11"/>
  <c r="K672" i="11" s="1"/>
  <c r="L673" i="11"/>
  <c r="L672" i="11" s="1"/>
  <c r="M673" i="11"/>
  <c r="M672" i="11" s="1"/>
  <c r="N673" i="11"/>
  <c r="N672" i="11" s="1"/>
  <c r="O673" i="11"/>
  <c r="O672" i="11" s="1"/>
  <c r="P673" i="11"/>
  <c r="P672" i="11" s="1"/>
  <c r="Q673" i="11"/>
  <c r="Q672" i="11" s="1"/>
  <c r="R673" i="11"/>
  <c r="R672" i="11" s="1"/>
  <c r="S673" i="11"/>
  <c r="S672" i="11" s="1"/>
  <c r="T673" i="11"/>
  <c r="T672" i="11" s="1"/>
  <c r="U673" i="11"/>
  <c r="U672" i="11" s="1"/>
  <c r="G675" i="11"/>
  <c r="H675" i="11"/>
  <c r="H674" i="11" s="1"/>
  <c r="I675" i="11"/>
  <c r="I674" i="11" s="1"/>
  <c r="J675" i="11"/>
  <c r="J674" i="11" s="1"/>
  <c r="K675" i="11"/>
  <c r="K674" i="11" s="1"/>
  <c r="L675" i="11"/>
  <c r="L674" i="11" s="1"/>
  <c r="M675" i="11"/>
  <c r="M674" i="11" s="1"/>
  <c r="N675" i="11"/>
  <c r="N674" i="11" s="1"/>
  <c r="O675" i="11"/>
  <c r="O674" i="11" s="1"/>
  <c r="P675" i="11"/>
  <c r="P674" i="11" s="1"/>
  <c r="Q675" i="11"/>
  <c r="Q674" i="11" s="1"/>
  <c r="R675" i="11"/>
  <c r="R674" i="11" s="1"/>
  <c r="S675" i="11"/>
  <c r="S674" i="11" s="1"/>
  <c r="T675" i="11"/>
  <c r="T674" i="11" s="1"/>
  <c r="U675" i="11"/>
  <c r="U674" i="11" s="1"/>
  <c r="G677" i="11"/>
  <c r="H677" i="11"/>
  <c r="H676" i="11" s="1"/>
  <c r="I677" i="11"/>
  <c r="I676" i="11" s="1"/>
  <c r="J677" i="11"/>
  <c r="J676" i="11" s="1"/>
  <c r="K677" i="11"/>
  <c r="K676" i="11" s="1"/>
  <c r="L677" i="11"/>
  <c r="L676" i="11" s="1"/>
  <c r="M677" i="11"/>
  <c r="M676" i="11" s="1"/>
  <c r="N677" i="11"/>
  <c r="N676" i="11" s="1"/>
  <c r="O677" i="11"/>
  <c r="O676" i="11" s="1"/>
  <c r="P677" i="11"/>
  <c r="P676" i="11" s="1"/>
  <c r="Q677" i="11"/>
  <c r="Q676" i="11" s="1"/>
  <c r="R677" i="11"/>
  <c r="R676" i="11" s="1"/>
  <c r="S677" i="11"/>
  <c r="S676" i="11" s="1"/>
  <c r="T677" i="11"/>
  <c r="T676" i="11" s="1"/>
  <c r="U677" i="11"/>
  <c r="U676" i="11" s="1"/>
  <c r="G679" i="11"/>
  <c r="H679" i="11"/>
  <c r="H678" i="11" s="1"/>
  <c r="I679" i="11"/>
  <c r="I678" i="11" s="1"/>
  <c r="J679" i="11"/>
  <c r="J678" i="11" s="1"/>
  <c r="K679" i="11"/>
  <c r="K678" i="11" s="1"/>
  <c r="L679" i="11"/>
  <c r="L678" i="11" s="1"/>
  <c r="M679" i="11"/>
  <c r="M678" i="11" s="1"/>
  <c r="N679" i="11"/>
  <c r="N678" i="11" s="1"/>
  <c r="O679" i="11"/>
  <c r="O678" i="11" s="1"/>
  <c r="P679" i="11"/>
  <c r="P678" i="11" s="1"/>
  <c r="Q679" i="11"/>
  <c r="Q678" i="11" s="1"/>
  <c r="R679" i="11"/>
  <c r="R678" i="11" s="1"/>
  <c r="S679" i="11"/>
  <c r="S678" i="11" s="1"/>
  <c r="T679" i="11"/>
  <c r="T678" i="11" s="1"/>
  <c r="U679" i="11"/>
  <c r="U678" i="11" s="1"/>
  <c r="G683" i="11"/>
  <c r="H683" i="11"/>
  <c r="I683" i="11"/>
  <c r="J683" i="11"/>
  <c r="K683" i="11"/>
  <c r="L683" i="11"/>
  <c r="M683" i="11"/>
  <c r="N683" i="11"/>
  <c r="O683" i="11"/>
  <c r="P683" i="11"/>
  <c r="Q683" i="11"/>
  <c r="R683" i="11"/>
  <c r="S683" i="11"/>
  <c r="T683" i="11"/>
  <c r="U683" i="11"/>
  <c r="G684" i="11"/>
  <c r="H684" i="11"/>
  <c r="I684" i="11"/>
  <c r="J684" i="11"/>
  <c r="K684" i="11"/>
  <c r="L684" i="11"/>
  <c r="M684" i="11"/>
  <c r="N684" i="11"/>
  <c r="O684" i="11"/>
  <c r="P684" i="11"/>
  <c r="Q684" i="11"/>
  <c r="R684" i="11"/>
  <c r="S684" i="11"/>
  <c r="T684" i="11"/>
  <c r="U684" i="11"/>
  <c r="G685" i="11"/>
  <c r="H685" i="11"/>
  <c r="I685" i="11"/>
  <c r="J685" i="11"/>
  <c r="K685" i="11"/>
  <c r="L685" i="11"/>
  <c r="M685" i="11"/>
  <c r="N685" i="11"/>
  <c r="O685" i="11"/>
  <c r="P685" i="11"/>
  <c r="Q685" i="11"/>
  <c r="R685" i="11"/>
  <c r="S685" i="11"/>
  <c r="T685" i="11"/>
  <c r="U685" i="11"/>
  <c r="G686" i="11"/>
  <c r="H686" i="11"/>
  <c r="I686" i="11"/>
  <c r="J686" i="11"/>
  <c r="K686" i="11"/>
  <c r="L686" i="11"/>
  <c r="M686" i="11"/>
  <c r="N686" i="11"/>
  <c r="O686" i="11"/>
  <c r="P686" i="11"/>
  <c r="Q686" i="11"/>
  <c r="R686" i="11"/>
  <c r="S686" i="11"/>
  <c r="T686" i="11"/>
  <c r="U686" i="11"/>
  <c r="G688" i="11"/>
  <c r="H688" i="11"/>
  <c r="I688" i="11"/>
  <c r="J688" i="11"/>
  <c r="K688" i="11"/>
  <c r="L688" i="11"/>
  <c r="M688" i="11"/>
  <c r="N688" i="11"/>
  <c r="O688" i="11"/>
  <c r="P688" i="11"/>
  <c r="Q688" i="11"/>
  <c r="R688" i="11"/>
  <c r="S688" i="11"/>
  <c r="T688" i="11"/>
  <c r="U688" i="11"/>
  <c r="G689" i="11"/>
  <c r="H689" i="11"/>
  <c r="I689" i="11"/>
  <c r="J689" i="11"/>
  <c r="K689" i="11"/>
  <c r="L689" i="11"/>
  <c r="M689" i="11"/>
  <c r="N689" i="11"/>
  <c r="O689" i="11"/>
  <c r="P689" i="11"/>
  <c r="Q689" i="11"/>
  <c r="R689" i="11"/>
  <c r="S689" i="11"/>
  <c r="T689" i="11"/>
  <c r="U689" i="11"/>
  <c r="G691" i="11"/>
  <c r="H691" i="11"/>
  <c r="H690" i="11" s="1"/>
  <c r="I691" i="11"/>
  <c r="I690" i="11" s="1"/>
  <c r="J691" i="11"/>
  <c r="J690" i="11" s="1"/>
  <c r="K691" i="11"/>
  <c r="K690" i="11" s="1"/>
  <c r="L691" i="11"/>
  <c r="L690" i="11" s="1"/>
  <c r="M691" i="11"/>
  <c r="M690" i="11" s="1"/>
  <c r="N691" i="11"/>
  <c r="N690" i="11" s="1"/>
  <c r="O691" i="11"/>
  <c r="O690" i="11" s="1"/>
  <c r="P691" i="11"/>
  <c r="P690" i="11" s="1"/>
  <c r="Q691" i="11"/>
  <c r="Q690" i="11" s="1"/>
  <c r="R691" i="11"/>
  <c r="R690" i="11" s="1"/>
  <c r="S691" i="11"/>
  <c r="S690" i="11" s="1"/>
  <c r="T691" i="11"/>
  <c r="T690" i="11" s="1"/>
  <c r="U691" i="11"/>
  <c r="U690" i="11" s="1"/>
  <c r="G693" i="11"/>
  <c r="H693" i="11"/>
  <c r="I693" i="11"/>
  <c r="J693" i="11"/>
  <c r="K693" i="11"/>
  <c r="L693" i="11"/>
  <c r="M693" i="11"/>
  <c r="N693" i="11"/>
  <c r="O693" i="11"/>
  <c r="P693" i="11"/>
  <c r="Q693" i="11"/>
  <c r="R693" i="11"/>
  <c r="S693" i="11"/>
  <c r="T693" i="11"/>
  <c r="U693" i="11"/>
  <c r="G694" i="11"/>
  <c r="H694" i="11"/>
  <c r="I694" i="11"/>
  <c r="J694" i="11"/>
  <c r="K694" i="11"/>
  <c r="L694" i="11"/>
  <c r="M694" i="11"/>
  <c r="N694" i="11"/>
  <c r="O694" i="11"/>
  <c r="P694" i="11"/>
  <c r="Q694" i="11"/>
  <c r="R694" i="11"/>
  <c r="S694" i="11"/>
  <c r="T694" i="11"/>
  <c r="U694" i="11"/>
  <c r="G696" i="11"/>
  <c r="H696" i="11"/>
  <c r="I696" i="11"/>
  <c r="J696" i="11"/>
  <c r="K696" i="11"/>
  <c r="L696" i="11"/>
  <c r="M696" i="11"/>
  <c r="N696" i="11"/>
  <c r="O696" i="11"/>
  <c r="P696" i="11"/>
  <c r="Q696" i="11"/>
  <c r="R696" i="11"/>
  <c r="S696" i="11"/>
  <c r="T696" i="11"/>
  <c r="U696" i="11"/>
  <c r="G697" i="11"/>
  <c r="H697" i="11"/>
  <c r="I697" i="11"/>
  <c r="J697" i="11"/>
  <c r="K697" i="11"/>
  <c r="L697" i="11"/>
  <c r="M697" i="11"/>
  <c r="N697" i="11"/>
  <c r="O697" i="11"/>
  <c r="P697" i="11"/>
  <c r="Q697" i="11"/>
  <c r="R697" i="11"/>
  <c r="S697" i="11"/>
  <c r="T697" i="11"/>
  <c r="U697" i="11"/>
  <c r="G701" i="11"/>
  <c r="H701" i="11"/>
  <c r="I701" i="11"/>
  <c r="J701" i="11"/>
  <c r="K701" i="11"/>
  <c r="L701" i="11"/>
  <c r="M701" i="11"/>
  <c r="N701" i="11"/>
  <c r="O701" i="11"/>
  <c r="P701" i="11"/>
  <c r="Q701" i="11"/>
  <c r="R701" i="11"/>
  <c r="S701" i="11"/>
  <c r="T701" i="11"/>
  <c r="U701" i="11"/>
  <c r="G702" i="11"/>
  <c r="H702" i="11"/>
  <c r="I702" i="11"/>
  <c r="J702" i="11"/>
  <c r="K702" i="11"/>
  <c r="L702" i="11"/>
  <c r="M702" i="11"/>
  <c r="N702" i="11"/>
  <c r="O702" i="11"/>
  <c r="P702" i="11"/>
  <c r="Q702" i="11"/>
  <c r="R702" i="11"/>
  <c r="S702" i="11"/>
  <c r="T702" i="11"/>
  <c r="U702" i="11"/>
  <c r="G703" i="11"/>
  <c r="H703" i="11"/>
  <c r="I703" i="11"/>
  <c r="J703" i="11"/>
  <c r="K703" i="11"/>
  <c r="L703" i="11"/>
  <c r="M703" i="11"/>
  <c r="N703" i="11"/>
  <c r="O703" i="11"/>
  <c r="P703" i="11"/>
  <c r="Q703" i="11"/>
  <c r="R703" i="11"/>
  <c r="S703" i="11"/>
  <c r="T703" i="11"/>
  <c r="U703" i="11"/>
  <c r="G704" i="11"/>
  <c r="H704" i="11"/>
  <c r="I704" i="11"/>
  <c r="J704" i="11"/>
  <c r="K704" i="11"/>
  <c r="L704" i="11"/>
  <c r="M704" i="11"/>
  <c r="N704" i="11"/>
  <c r="O704" i="11"/>
  <c r="P704" i="11"/>
  <c r="Q704" i="11"/>
  <c r="R704" i="11"/>
  <c r="S704" i="11"/>
  <c r="T704" i="11"/>
  <c r="U704" i="11"/>
  <c r="G705" i="11"/>
  <c r="H705" i="11"/>
  <c r="I705" i="11"/>
  <c r="J705" i="11"/>
  <c r="K705" i="11"/>
  <c r="L705" i="11"/>
  <c r="M705" i="11"/>
  <c r="N705" i="11"/>
  <c r="O705" i="11"/>
  <c r="P705" i="11"/>
  <c r="Q705" i="11"/>
  <c r="R705" i="11"/>
  <c r="S705" i="11"/>
  <c r="T705" i="11"/>
  <c r="U705" i="11"/>
  <c r="G706" i="11"/>
  <c r="H706" i="11"/>
  <c r="I706" i="11"/>
  <c r="J706" i="11"/>
  <c r="K706" i="11"/>
  <c r="L706" i="11"/>
  <c r="M706" i="11"/>
  <c r="N706" i="11"/>
  <c r="O706" i="11"/>
  <c r="P706" i="11"/>
  <c r="Q706" i="11"/>
  <c r="R706" i="11"/>
  <c r="S706" i="11"/>
  <c r="T706" i="11"/>
  <c r="U706" i="11"/>
  <c r="G707" i="11"/>
  <c r="H707" i="11"/>
  <c r="I707" i="11"/>
  <c r="J707" i="11"/>
  <c r="K707" i="11"/>
  <c r="L707" i="11"/>
  <c r="M707" i="11"/>
  <c r="N707" i="11"/>
  <c r="O707" i="11"/>
  <c r="P707" i="11"/>
  <c r="Q707" i="11"/>
  <c r="R707" i="11"/>
  <c r="S707" i="11"/>
  <c r="T707" i="11"/>
  <c r="U707" i="11"/>
  <c r="G708" i="11"/>
  <c r="H708" i="11"/>
  <c r="I708" i="11"/>
  <c r="J708" i="11"/>
  <c r="K708" i="11"/>
  <c r="L708" i="11"/>
  <c r="M708" i="11"/>
  <c r="N708" i="11"/>
  <c r="O708" i="11"/>
  <c r="P708" i="11"/>
  <c r="Q708" i="11"/>
  <c r="R708" i="11"/>
  <c r="S708" i="11"/>
  <c r="T708" i="11"/>
  <c r="U708" i="11"/>
  <c r="G709" i="11"/>
  <c r="H709" i="11"/>
  <c r="I709" i="11"/>
  <c r="J709" i="11"/>
  <c r="K709" i="11"/>
  <c r="L709" i="11"/>
  <c r="M709" i="11"/>
  <c r="N709" i="11"/>
  <c r="O709" i="11"/>
  <c r="P709" i="11"/>
  <c r="Q709" i="11"/>
  <c r="R709" i="11"/>
  <c r="S709" i="11"/>
  <c r="T709" i="11"/>
  <c r="U709" i="11"/>
  <c r="G711" i="11"/>
  <c r="H711" i="11"/>
  <c r="I711" i="11"/>
  <c r="J711" i="11"/>
  <c r="K711" i="11"/>
  <c r="L711" i="11"/>
  <c r="M711" i="11"/>
  <c r="N711" i="11"/>
  <c r="O711" i="11"/>
  <c r="P711" i="11"/>
  <c r="Q711" i="11"/>
  <c r="R711" i="11"/>
  <c r="S711" i="11"/>
  <c r="T711" i="11"/>
  <c r="U711" i="11"/>
  <c r="G712" i="11"/>
  <c r="H712" i="11"/>
  <c r="I712" i="11"/>
  <c r="J712" i="11"/>
  <c r="K712" i="11"/>
  <c r="L712" i="11"/>
  <c r="M712" i="11"/>
  <c r="N712" i="11"/>
  <c r="O712" i="11"/>
  <c r="P712" i="11"/>
  <c r="Q712" i="11"/>
  <c r="R712" i="11"/>
  <c r="S712" i="11"/>
  <c r="T712" i="11"/>
  <c r="U712" i="11"/>
  <c r="G716" i="11"/>
  <c r="H716" i="11"/>
  <c r="I716" i="11"/>
  <c r="J716" i="11"/>
  <c r="K716" i="11"/>
  <c r="L716" i="11"/>
  <c r="M716" i="11"/>
  <c r="N716" i="11"/>
  <c r="O716" i="11"/>
  <c r="P716" i="11"/>
  <c r="Q716" i="11"/>
  <c r="R716" i="11"/>
  <c r="S716" i="11"/>
  <c r="T716" i="11"/>
  <c r="U716" i="11"/>
  <c r="G717" i="11"/>
  <c r="H717" i="11"/>
  <c r="I717" i="11"/>
  <c r="J717" i="11"/>
  <c r="K717" i="11"/>
  <c r="L717" i="11"/>
  <c r="M717" i="11"/>
  <c r="N717" i="11"/>
  <c r="O717" i="11"/>
  <c r="P717" i="11"/>
  <c r="Q717" i="11"/>
  <c r="R717" i="11"/>
  <c r="S717" i="11"/>
  <c r="T717" i="11"/>
  <c r="U717" i="11"/>
  <c r="G719" i="11"/>
  <c r="H719" i="11"/>
  <c r="H718" i="11" s="1"/>
  <c r="I719" i="11"/>
  <c r="I718" i="11" s="1"/>
  <c r="J719" i="11"/>
  <c r="J718" i="11" s="1"/>
  <c r="K719" i="11"/>
  <c r="K718" i="11" s="1"/>
  <c r="L719" i="11"/>
  <c r="L718" i="11" s="1"/>
  <c r="M719" i="11"/>
  <c r="M718" i="11" s="1"/>
  <c r="N719" i="11"/>
  <c r="N718" i="11" s="1"/>
  <c r="O719" i="11"/>
  <c r="O718" i="11" s="1"/>
  <c r="P719" i="11"/>
  <c r="P718" i="11" s="1"/>
  <c r="Q719" i="11"/>
  <c r="Q718" i="11" s="1"/>
  <c r="R719" i="11"/>
  <c r="R718" i="11" s="1"/>
  <c r="S719" i="11"/>
  <c r="S718" i="11" s="1"/>
  <c r="T719" i="11"/>
  <c r="T718" i="11" s="1"/>
  <c r="U719" i="11"/>
  <c r="U718" i="11" s="1"/>
  <c r="G722" i="11"/>
  <c r="H722" i="11"/>
  <c r="I722" i="11"/>
  <c r="J722" i="11"/>
  <c r="K722" i="11"/>
  <c r="L722" i="11"/>
  <c r="M722" i="11"/>
  <c r="N722" i="11"/>
  <c r="O722" i="11"/>
  <c r="P722" i="11"/>
  <c r="Q722" i="11"/>
  <c r="R722" i="11"/>
  <c r="S722" i="11"/>
  <c r="T722" i="11"/>
  <c r="U722" i="11"/>
  <c r="G723" i="11"/>
  <c r="H723" i="11"/>
  <c r="I723" i="11"/>
  <c r="J723" i="11"/>
  <c r="K723" i="11"/>
  <c r="L723" i="11"/>
  <c r="M723" i="11"/>
  <c r="N723" i="11"/>
  <c r="O723" i="11"/>
  <c r="P723" i="11"/>
  <c r="Q723" i="11"/>
  <c r="R723" i="11"/>
  <c r="S723" i="11"/>
  <c r="T723" i="11"/>
  <c r="U723" i="11"/>
  <c r="G724" i="11"/>
  <c r="H724" i="11"/>
  <c r="I724" i="11"/>
  <c r="J724" i="11"/>
  <c r="K724" i="11"/>
  <c r="L724" i="11"/>
  <c r="M724" i="11"/>
  <c r="N724" i="11"/>
  <c r="O724" i="11"/>
  <c r="P724" i="11"/>
  <c r="Q724" i="11"/>
  <c r="R724" i="11"/>
  <c r="S724" i="11"/>
  <c r="T724" i="11"/>
  <c r="U724" i="11"/>
  <c r="G725" i="11"/>
  <c r="H725" i="11"/>
  <c r="I725" i="11"/>
  <c r="J725" i="11"/>
  <c r="K725" i="11"/>
  <c r="L725" i="11"/>
  <c r="M725" i="11"/>
  <c r="N725" i="11"/>
  <c r="O725" i="11"/>
  <c r="P725" i="11"/>
  <c r="Q725" i="11"/>
  <c r="R725" i="11"/>
  <c r="S725" i="11"/>
  <c r="T725" i="11"/>
  <c r="U725" i="11"/>
  <c r="G727" i="11"/>
  <c r="H727" i="11"/>
  <c r="I727" i="11"/>
  <c r="J727" i="11"/>
  <c r="K727" i="11"/>
  <c r="L727" i="11"/>
  <c r="M727" i="11"/>
  <c r="N727" i="11"/>
  <c r="O727" i="11"/>
  <c r="P727" i="11"/>
  <c r="Q727" i="11"/>
  <c r="R727" i="11"/>
  <c r="S727" i="11"/>
  <c r="T727" i="11"/>
  <c r="U727" i="11"/>
  <c r="G728" i="11"/>
  <c r="H728" i="11"/>
  <c r="I728" i="11"/>
  <c r="J728" i="11"/>
  <c r="K728" i="11"/>
  <c r="L728" i="11"/>
  <c r="M728" i="11"/>
  <c r="N728" i="11"/>
  <c r="O728" i="11"/>
  <c r="P728" i="11"/>
  <c r="Q728" i="11"/>
  <c r="R728" i="11"/>
  <c r="S728" i="11"/>
  <c r="T728" i="11"/>
  <c r="U728" i="11"/>
  <c r="G729" i="11"/>
  <c r="H729" i="11"/>
  <c r="I729" i="11"/>
  <c r="J729" i="11"/>
  <c r="K729" i="11"/>
  <c r="L729" i="11"/>
  <c r="M729" i="11"/>
  <c r="N729" i="11"/>
  <c r="O729" i="11"/>
  <c r="P729" i="11"/>
  <c r="Q729" i="11"/>
  <c r="R729" i="11"/>
  <c r="S729" i="11"/>
  <c r="T729" i="11"/>
  <c r="U729" i="11"/>
  <c r="G730" i="11"/>
  <c r="H730" i="11"/>
  <c r="I730" i="11"/>
  <c r="J730" i="11"/>
  <c r="K730" i="11"/>
  <c r="L730" i="11"/>
  <c r="M730" i="11"/>
  <c r="N730" i="11"/>
  <c r="O730" i="11"/>
  <c r="P730" i="11"/>
  <c r="Q730" i="11"/>
  <c r="R730" i="11"/>
  <c r="S730" i="11"/>
  <c r="T730" i="11"/>
  <c r="U730" i="11"/>
  <c r="G734" i="11"/>
  <c r="H734" i="11"/>
  <c r="H733" i="11" s="1"/>
  <c r="I734" i="11"/>
  <c r="I733" i="11" s="1"/>
  <c r="J734" i="11"/>
  <c r="J733" i="11" s="1"/>
  <c r="K734" i="11"/>
  <c r="K733" i="11" s="1"/>
  <c r="L734" i="11"/>
  <c r="L733" i="11" s="1"/>
  <c r="M734" i="11"/>
  <c r="M733" i="11" s="1"/>
  <c r="N734" i="11"/>
  <c r="N733" i="11" s="1"/>
  <c r="O734" i="11"/>
  <c r="O733" i="11" s="1"/>
  <c r="P734" i="11"/>
  <c r="P733" i="11" s="1"/>
  <c r="Q734" i="11"/>
  <c r="Q733" i="11" s="1"/>
  <c r="R734" i="11"/>
  <c r="R733" i="11" s="1"/>
  <c r="S734" i="11"/>
  <c r="S733" i="11" s="1"/>
  <c r="T734" i="11"/>
  <c r="T733" i="11" s="1"/>
  <c r="U734" i="11"/>
  <c r="U733" i="11" s="1"/>
  <c r="G736" i="11"/>
  <c r="H736" i="11"/>
  <c r="H735" i="11" s="1"/>
  <c r="I736" i="11"/>
  <c r="I735" i="11" s="1"/>
  <c r="J736" i="11"/>
  <c r="J735" i="11" s="1"/>
  <c r="K736" i="11"/>
  <c r="K735" i="11" s="1"/>
  <c r="L736" i="11"/>
  <c r="L735" i="11" s="1"/>
  <c r="M736" i="11"/>
  <c r="M735" i="11" s="1"/>
  <c r="N736" i="11"/>
  <c r="N735" i="11" s="1"/>
  <c r="O736" i="11"/>
  <c r="O735" i="11" s="1"/>
  <c r="P736" i="11"/>
  <c r="P735" i="11" s="1"/>
  <c r="Q736" i="11"/>
  <c r="Q735" i="11" s="1"/>
  <c r="R736" i="11"/>
  <c r="R735" i="11" s="1"/>
  <c r="S736" i="11"/>
  <c r="S735" i="11" s="1"/>
  <c r="T736" i="11"/>
  <c r="T735" i="11" s="1"/>
  <c r="U736" i="11"/>
  <c r="U735" i="11" s="1"/>
  <c r="G738" i="11"/>
  <c r="H738" i="11"/>
  <c r="H737" i="11" s="1"/>
  <c r="I738" i="11"/>
  <c r="I737" i="11" s="1"/>
  <c r="J738" i="11"/>
  <c r="J737" i="11" s="1"/>
  <c r="K738" i="11"/>
  <c r="K737" i="11" s="1"/>
  <c r="L738" i="11"/>
  <c r="L737" i="11" s="1"/>
  <c r="M738" i="11"/>
  <c r="M737" i="11" s="1"/>
  <c r="N738" i="11"/>
  <c r="N737" i="11" s="1"/>
  <c r="O738" i="11"/>
  <c r="O737" i="11" s="1"/>
  <c r="P738" i="11"/>
  <c r="P737" i="11" s="1"/>
  <c r="Q738" i="11"/>
  <c r="Q737" i="11" s="1"/>
  <c r="R738" i="11"/>
  <c r="R737" i="11" s="1"/>
  <c r="S738" i="11"/>
  <c r="S737" i="11" s="1"/>
  <c r="T738" i="11"/>
  <c r="T737" i="11" s="1"/>
  <c r="U738" i="11"/>
  <c r="U737" i="11" s="1"/>
  <c r="G742" i="11"/>
  <c r="H742" i="11"/>
  <c r="H741" i="11" s="1"/>
  <c r="H740" i="11" s="1"/>
  <c r="H739" i="11" s="1"/>
  <c r="I742" i="11"/>
  <c r="I741" i="11" s="1"/>
  <c r="I740" i="11" s="1"/>
  <c r="I739" i="11" s="1"/>
  <c r="J742" i="11"/>
  <c r="J741" i="11" s="1"/>
  <c r="J740" i="11" s="1"/>
  <c r="J739" i="11" s="1"/>
  <c r="K742" i="11"/>
  <c r="K741" i="11" s="1"/>
  <c r="K740" i="11" s="1"/>
  <c r="K739" i="11" s="1"/>
  <c r="L742" i="11"/>
  <c r="L741" i="11" s="1"/>
  <c r="L740" i="11" s="1"/>
  <c r="L739" i="11" s="1"/>
  <c r="M742" i="11"/>
  <c r="M741" i="11" s="1"/>
  <c r="M740" i="11" s="1"/>
  <c r="M739" i="11" s="1"/>
  <c r="N742" i="11"/>
  <c r="N741" i="11" s="1"/>
  <c r="N740" i="11" s="1"/>
  <c r="N739" i="11" s="1"/>
  <c r="O742" i="11"/>
  <c r="O741" i="11" s="1"/>
  <c r="O740" i="11" s="1"/>
  <c r="O739" i="11" s="1"/>
  <c r="P742" i="11"/>
  <c r="P741" i="11" s="1"/>
  <c r="P740" i="11" s="1"/>
  <c r="P739" i="11" s="1"/>
  <c r="Q742" i="11"/>
  <c r="Q741" i="11" s="1"/>
  <c r="Q740" i="11" s="1"/>
  <c r="Q739" i="11" s="1"/>
  <c r="R742" i="11"/>
  <c r="R741" i="11" s="1"/>
  <c r="R740" i="11" s="1"/>
  <c r="R739" i="11" s="1"/>
  <c r="S742" i="11"/>
  <c r="S741" i="11" s="1"/>
  <c r="S740" i="11" s="1"/>
  <c r="S739" i="11" s="1"/>
  <c r="T742" i="11"/>
  <c r="T741" i="11" s="1"/>
  <c r="T740" i="11" s="1"/>
  <c r="T739" i="11" s="1"/>
  <c r="U742" i="11"/>
  <c r="U741" i="11" s="1"/>
  <c r="U740" i="11" s="1"/>
  <c r="U739" i="11" s="1"/>
  <c r="G747" i="11"/>
  <c r="H747" i="11"/>
  <c r="I747" i="11"/>
  <c r="J747" i="11"/>
  <c r="K747" i="11"/>
  <c r="L747" i="11"/>
  <c r="M747" i="11"/>
  <c r="N747" i="11"/>
  <c r="O747" i="11"/>
  <c r="P747" i="11"/>
  <c r="Q747" i="11"/>
  <c r="R747" i="11"/>
  <c r="S747" i="11"/>
  <c r="T747" i="11"/>
  <c r="U747" i="11"/>
  <c r="G748" i="11"/>
  <c r="H748" i="11"/>
  <c r="I748" i="11"/>
  <c r="J748" i="11"/>
  <c r="K748" i="11"/>
  <c r="L748" i="11"/>
  <c r="M748" i="11"/>
  <c r="N748" i="11"/>
  <c r="O748" i="11"/>
  <c r="P748" i="11"/>
  <c r="Q748" i="11"/>
  <c r="R748" i="11"/>
  <c r="S748" i="11"/>
  <c r="T748" i="11"/>
  <c r="U748" i="11"/>
  <c r="G750" i="11"/>
  <c r="H750" i="11"/>
  <c r="I750" i="11"/>
  <c r="J750" i="11"/>
  <c r="K750" i="11"/>
  <c r="L750" i="11"/>
  <c r="M750" i="11"/>
  <c r="N750" i="11"/>
  <c r="O750" i="11"/>
  <c r="P750" i="11"/>
  <c r="Q750" i="11"/>
  <c r="R750" i="11"/>
  <c r="S750" i="11"/>
  <c r="T750" i="11"/>
  <c r="U750" i="11"/>
  <c r="G751" i="11"/>
  <c r="H751" i="11"/>
  <c r="I751" i="11"/>
  <c r="J751" i="11"/>
  <c r="K751" i="11"/>
  <c r="L751" i="11"/>
  <c r="M751" i="11"/>
  <c r="N751" i="11"/>
  <c r="O751" i="11"/>
  <c r="P751" i="11"/>
  <c r="Q751" i="11"/>
  <c r="R751" i="11"/>
  <c r="S751" i="11"/>
  <c r="T751" i="11"/>
  <c r="U751" i="11"/>
  <c r="G752" i="11"/>
  <c r="H752" i="11"/>
  <c r="I752" i="11"/>
  <c r="J752" i="11"/>
  <c r="K752" i="11"/>
  <c r="L752" i="11"/>
  <c r="M752" i="11"/>
  <c r="N752" i="11"/>
  <c r="O752" i="11"/>
  <c r="P752" i="11"/>
  <c r="Q752" i="11"/>
  <c r="R752" i="11"/>
  <c r="S752" i="11"/>
  <c r="T752" i="11"/>
  <c r="U752" i="11"/>
  <c r="G753" i="11"/>
  <c r="H753" i="11"/>
  <c r="I753" i="11"/>
  <c r="J753" i="11"/>
  <c r="K753" i="11"/>
  <c r="L753" i="11"/>
  <c r="M753" i="11"/>
  <c r="N753" i="11"/>
  <c r="O753" i="11"/>
  <c r="P753" i="11"/>
  <c r="Q753" i="11"/>
  <c r="R753" i="11"/>
  <c r="S753" i="11"/>
  <c r="T753" i="11"/>
  <c r="U753" i="11"/>
  <c r="G756" i="11"/>
  <c r="H756" i="11"/>
  <c r="I756" i="11"/>
  <c r="J756" i="11"/>
  <c r="K756" i="11"/>
  <c r="L756" i="11"/>
  <c r="M756" i="11"/>
  <c r="N756" i="11"/>
  <c r="O756" i="11"/>
  <c r="P756" i="11"/>
  <c r="Q756" i="11"/>
  <c r="R756" i="11"/>
  <c r="S756" i="11"/>
  <c r="T756" i="11"/>
  <c r="U756" i="11"/>
  <c r="G757" i="11"/>
  <c r="H757" i="11"/>
  <c r="I757" i="11"/>
  <c r="J757" i="11"/>
  <c r="K757" i="11"/>
  <c r="L757" i="11"/>
  <c r="M757" i="11"/>
  <c r="N757" i="11"/>
  <c r="O757" i="11"/>
  <c r="P757" i="11"/>
  <c r="Q757" i="11"/>
  <c r="R757" i="11"/>
  <c r="S757" i="11"/>
  <c r="T757" i="11"/>
  <c r="U757" i="11"/>
  <c r="G758" i="11"/>
  <c r="H758" i="11"/>
  <c r="I758" i="11"/>
  <c r="J758" i="11"/>
  <c r="K758" i="11"/>
  <c r="L758" i="11"/>
  <c r="M758" i="11"/>
  <c r="N758" i="11"/>
  <c r="O758" i="11"/>
  <c r="P758" i="11"/>
  <c r="Q758" i="11"/>
  <c r="R758" i="11"/>
  <c r="S758" i="11"/>
  <c r="T758" i="11"/>
  <c r="U758" i="11"/>
  <c r="G760" i="11"/>
  <c r="H760" i="11"/>
  <c r="I760" i="11"/>
  <c r="J760" i="11"/>
  <c r="K760" i="11"/>
  <c r="L760" i="11"/>
  <c r="M760" i="11"/>
  <c r="N760" i="11"/>
  <c r="O760" i="11"/>
  <c r="P760" i="11"/>
  <c r="Q760" i="11"/>
  <c r="R760" i="11"/>
  <c r="S760" i="11"/>
  <c r="T760" i="11"/>
  <c r="U760" i="11"/>
  <c r="G761" i="11"/>
  <c r="H761" i="11"/>
  <c r="I761" i="11"/>
  <c r="J761" i="11"/>
  <c r="K761" i="11"/>
  <c r="L761" i="11"/>
  <c r="M761" i="11"/>
  <c r="N761" i="11"/>
  <c r="O761" i="11"/>
  <c r="P761" i="11"/>
  <c r="Q761" i="11"/>
  <c r="R761" i="11"/>
  <c r="S761" i="11"/>
  <c r="T761" i="11"/>
  <c r="U761" i="11"/>
  <c r="G762" i="11"/>
  <c r="H762" i="11"/>
  <c r="I762" i="11"/>
  <c r="J762" i="11"/>
  <c r="K762" i="11"/>
  <c r="L762" i="11"/>
  <c r="M762" i="11"/>
  <c r="N762" i="11"/>
  <c r="O762" i="11"/>
  <c r="P762" i="11"/>
  <c r="Q762" i="11"/>
  <c r="R762" i="11"/>
  <c r="S762" i="11"/>
  <c r="T762" i="11"/>
  <c r="U762" i="11"/>
  <c r="G763" i="11"/>
  <c r="H763" i="11"/>
  <c r="I763" i="11"/>
  <c r="J763" i="11"/>
  <c r="K763" i="11"/>
  <c r="L763" i="11"/>
  <c r="M763" i="11"/>
  <c r="N763" i="11"/>
  <c r="O763" i="11"/>
  <c r="P763" i="11"/>
  <c r="Q763" i="11"/>
  <c r="R763" i="11"/>
  <c r="S763" i="11"/>
  <c r="T763" i="11"/>
  <c r="U763" i="11"/>
  <c r="G765" i="11"/>
  <c r="H765" i="11"/>
  <c r="I765" i="11"/>
  <c r="J765" i="11"/>
  <c r="K765" i="11"/>
  <c r="L765" i="11"/>
  <c r="M765" i="11"/>
  <c r="N765" i="11"/>
  <c r="O765" i="11"/>
  <c r="P765" i="11"/>
  <c r="Q765" i="11"/>
  <c r="R765" i="11"/>
  <c r="S765" i="11"/>
  <c r="T765" i="11"/>
  <c r="U765" i="11"/>
  <c r="G766" i="11"/>
  <c r="H766" i="11"/>
  <c r="I766" i="11"/>
  <c r="J766" i="11"/>
  <c r="K766" i="11"/>
  <c r="L766" i="11"/>
  <c r="M766" i="11"/>
  <c r="N766" i="11"/>
  <c r="O766" i="11"/>
  <c r="P766" i="11"/>
  <c r="Q766" i="11"/>
  <c r="R766" i="11"/>
  <c r="S766" i="11"/>
  <c r="T766" i="11"/>
  <c r="U766" i="11"/>
  <c r="G767" i="11"/>
  <c r="H767" i="11"/>
  <c r="I767" i="11"/>
  <c r="J767" i="11"/>
  <c r="K767" i="11"/>
  <c r="L767" i="11"/>
  <c r="M767" i="11"/>
  <c r="N767" i="11"/>
  <c r="O767" i="11"/>
  <c r="P767" i="11"/>
  <c r="Q767" i="11"/>
  <c r="R767" i="11"/>
  <c r="S767" i="11"/>
  <c r="T767" i="11"/>
  <c r="U767" i="11"/>
  <c r="G768" i="11"/>
  <c r="H768" i="11"/>
  <c r="I768" i="11"/>
  <c r="J768" i="11"/>
  <c r="K768" i="11"/>
  <c r="L768" i="11"/>
  <c r="M768" i="11"/>
  <c r="N768" i="11"/>
  <c r="O768" i="11"/>
  <c r="P768" i="11"/>
  <c r="Q768" i="11"/>
  <c r="R768" i="11"/>
  <c r="S768" i="11"/>
  <c r="T768" i="11"/>
  <c r="U768" i="11"/>
  <c r="G770" i="11"/>
  <c r="H770" i="11"/>
  <c r="I770" i="11"/>
  <c r="J770" i="11"/>
  <c r="K770" i="11"/>
  <c r="L770" i="11"/>
  <c r="M770" i="11"/>
  <c r="N770" i="11"/>
  <c r="O770" i="11"/>
  <c r="P770" i="11"/>
  <c r="Q770" i="11"/>
  <c r="R770" i="11"/>
  <c r="S770" i="11"/>
  <c r="T770" i="11"/>
  <c r="U770" i="11"/>
  <c r="G771" i="11"/>
  <c r="H771" i="11"/>
  <c r="I771" i="11"/>
  <c r="J771" i="11"/>
  <c r="K771" i="11"/>
  <c r="L771" i="11"/>
  <c r="M771" i="11"/>
  <c r="N771" i="11"/>
  <c r="O771" i="11"/>
  <c r="P771" i="11"/>
  <c r="Q771" i="11"/>
  <c r="R771" i="11"/>
  <c r="S771" i="11"/>
  <c r="T771" i="11"/>
  <c r="U771" i="11"/>
  <c r="G773" i="11"/>
  <c r="H773" i="11"/>
  <c r="I773" i="11"/>
  <c r="J773" i="11"/>
  <c r="K773" i="11"/>
  <c r="L773" i="11"/>
  <c r="M773" i="11"/>
  <c r="N773" i="11"/>
  <c r="O773" i="11"/>
  <c r="P773" i="11"/>
  <c r="Q773" i="11"/>
  <c r="R773" i="11"/>
  <c r="S773" i="11"/>
  <c r="T773" i="11"/>
  <c r="U773" i="11"/>
  <c r="G774" i="11"/>
  <c r="H774" i="11"/>
  <c r="I774" i="11"/>
  <c r="J774" i="11"/>
  <c r="K774" i="11"/>
  <c r="L774" i="11"/>
  <c r="M774" i="11"/>
  <c r="N774" i="11"/>
  <c r="O774" i="11"/>
  <c r="P774" i="11"/>
  <c r="Q774" i="11"/>
  <c r="R774" i="11"/>
  <c r="S774" i="11"/>
  <c r="T774" i="11"/>
  <c r="U774" i="11"/>
  <c r="G775" i="11"/>
  <c r="H775" i="11"/>
  <c r="I775" i="11"/>
  <c r="J775" i="11"/>
  <c r="K775" i="11"/>
  <c r="L775" i="11"/>
  <c r="M775" i="11"/>
  <c r="N775" i="11"/>
  <c r="O775" i="11"/>
  <c r="P775" i="11"/>
  <c r="Q775" i="11"/>
  <c r="R775" i="11"/>
  <c r="S775" i="11"/>
  <c r="T775" i="11"/>
  <c r="U775" i="11"/>
  <c r="G776" i="11"/>
  <c r="H776" i="11"/>
  <c r="I776" i="11"/>
  <c r="J776" i="11"/>
  <c r="K776" i="11"/>
  <c r="L776" i="11"/>
  <c r="M776" i="11"/>
  <c r="N776" i="11"/>
  <c r="O776" i="11"/>
  <c r="P776" i="11"/>
  <c r="Q776" i="11"/>
  <c r="R776" i="11"/>
  <c r="S776" i="11"/>
  <c r="T776" i="11"/>
  <c r="U776" i="11"/>
  <c r="G778" i="11"/>
  <c r="H778" i="11"/>
  <c r="I778" i="11"/>
  <c r="J778" i="11"/>
  <c r="K778" i="11"/>
  <c r="L778" i="11"/>
  <c r="M778" i="11"/>
  <c r="N778" i="11"/>
  <c r="O778" i="11"/>
  <c r="P778" i="11"/>
  <c r="Q778" i="11"/>
  <c r="R778" i="11"/>
  <c r="S778" i="11"/>
  <c r="T778" i="11"/>
  <c r="U778" i="11"/>
  <c r="G779" i="11"/>
  <c r="H779" i="11"/>
  <c r="I779" i="11"/>
  <c r="J779" i="11"/>
  <c r="K779" i="11"/>
  <c r="L779" i="11"/>
  <c r="M779" i="11"/>
  <c r="N779" i="11"/>
  <c r="O779" i="11"/>
  <c r="P779" i="11"/>
  <c r="Q779" i="11"/>
  <c r="R779" i="11"/>
  <c r="S779" i="11"/>
  <c r="T779" i="11"/>
  <c r="U779" i="11"/>
  <c r="G781" i="11"/>
  <c r="H781" i="11"/>
  <c r="I781" i="11"/>
  <c r="J781" i="11"/>
  <c r="K781" i="11"/>
  <c r="L781" i="11"/>
  <c r="M781" i="11"/>
  <c r="N781" i="11"/>
  <c r="O781" i="11"/>
  <c r="P781" i="11"/>
  <c r="Q781" i="11"/>
  <c r="R781" i="11"/>
  <c r="S781" i="11"/>
  <c r="T781" i="11"/>
  <c r="U781" i="11"/>
  <c r="G782" i="11"/>
  <c r="H782" i="11"/>
  <c r="I782" i="11"/>
  <c r="J782" i="11"/>
  <c r="K782" i="11"/>
  <c r="L782" i="11"/>
  <c r="M782" i="11"/>
  <c r="N782" i="11"/>
  <c r="O782" i="11"/>
  <c r="P782" i="11"/>
  <c r="Q782" i="11"/>
  <c r="R782" i="11"/>
  <c r="S782" i="11"/>
  <c r="T782" i="11"/>
  <c r="U782" i="11"/>
  <c r="G783" i="11"/>
  <c r="H783" i="11"/>
  <c r="I783" i="11"/>
  <c r="J783" i="11"/>
  <c r="K783" i="11"/>
  <c r="L783" i="11"/>
  <c r="M783" i="11"/>
  <c r="N783" i="11"/>
  <c r="O783" i="11"/>
  <c r="P783" i="11"/>
  <c r="Q783" i="11"/>
  <c r="R783" i="11"/>
  <c r="S783" i="11"/>
  <c r="T783" i="11"/>
  <c r="U783" i="11"/>
  <c r="G786" i="11"/>
  <c r="H786" i="11"/>
  <c r="I786" i="11"/>
  <c r="J786" i="11"/>
  <c r="K786" i="11"/>
  <c r="L786" i="11"/>
  <c r="M786" i="11"/>
  <c r="N786" i="11"/>
  <c r="O786" i="11"/>
  <c r="P786" i="11"/>
  <c r="Q786" i="11"/>
  <c r="R786" i="11"/>
  <c r="S786" i="11"/>
  <c r="T786" i="11"/>
  <c r="U786" i="11"/>
  <c r="G787" i="11"/>
  <c r="H787" i="11"/>
  <c r="I787" i="11"/>
  <c r="J787" i="11"/>
  <c r="K787" i="11"/>
  <c r="L787" i="11"/>
  <c r="M787" i="11"/>
  <c r="N787" i="11"/>
  <c r="O787" i="11"/>
  <c r="P787" i="11"/>
  <c r="Q787" i="11"/>
  <c r="R787" i="11"/>
  <c r="S787" i="11"/>
  <c r="T787" i="11"/>
  <c r="U787" i="11"/>
  <c r="G788" i="11"/>
  <c r="H788" i="11"/>
  <c r="I788" i="11"/>
  <c r="J788" i="11"/>
  <c r="K788" i="11"/>
  <c r="L788" i="11"/>
  <c r="M788" i="11"/>
  <c r="N788" i="11"/>
  <c r="O788" i="11"/>
  <c r="P788" i="11"/>
  <c r="Q788" i="11"/>
  <c r="R788" i="11"/>
  <c r="S788" i="11"/>
  <c r="T788" i="11"/>
  <c r="U788" i="11"/>
  <c r="G789" i="11"/>
  <c r="H789" i="11"/>
  <c r="I789" i="11"/>
  <c r="J789" i="11"/>
  <c r="K789" i="11"/>
  <c r="L789" i="11"/>
  <c r="M789" i="11"/>
  <c r="N789" i="11"/>
  <c r="O789" i="11"/>
  <c r="P789" i="11"/>
  <c r="Q789" i="11"/>
  <c r="R789" i="11"/>
  <c r="S789" i="11"/>
  <c r="T789" i="11"/>
  <c r="U789" i="11"/>
  <c r="G790" i="11"/>
  <c r="H790" i="11"/>
  <c r="I790" i="11"/>
  <c r="J790" i="11"/>
  <c r="K790" i="11"/>
  <c r="L790" i="11"/>
  <c r="M790" i="11"/>
  <c r="N790" i="11"/>
  <c r="O790" i="11"/>
  <c r="P790" i="11"/>
  <c r="Q790" i="11"/>
  <c r="R790" i="11"/>
  <c r="S790" i="11"/>
  <c r="T790" i="11"/>
  <c r="U790" i="11"/>
  <c r="G793" i="11"/>
  <c r="H793" i="11"/>
  <c r="H792" i="11" s="1"/>
  <c r="H791" i="11" s="1"/>
  <c r="I793" i="11"/>
  <c r="I792" i="11" s="1"/>
  <c r="I791" i="11" s="1"/>
  <c r="J793" i="11"/>
  <c r="J792" i="11" s="1"/>
  <c r="J791" i="11" s="1"/>
  <c r="K793" i="11"/>
  <c r="K792" i="11" s="1"/>
  <c r="K791" i="11" s="1"/>
  <c r="L793" i="11"/>
  <c r="L792" i="11" s="1"/>
  <c r="L791" i="11" s="1"/>
  <c r="M793" i="11"/>
  <c r="M792" i="11" s="1"/>
  <c r="M791" i="11" s="1"/>
  <c r="N793" i="11"/>
  <c r="N792" i="11" s="1"/>
  <c r="N791" i="11" s="1"/>
  <c r="O793" i="11"/>
  <c r="O792" i="11" s="1"/>
  <c r="O791" i="11" s="1"/>
  <c r="P793" i="11"/>
  <c r="P792" i="11" s="1"/>
  <c r="P791" i="11" s="1"/>
  <c r="Q793" i="11"/>
  <c r="Q792" i="11" s="1"/>
  <c r="Q791" i="11" s="1"/>
  <c r="R793" i="11"/>
  <c r="R792" i="11" s="1"/>
  <c r="R791" i="11" s="1"/>
  <c r="S793" i="11"/>
  <c r="S792" i="11" s="1"/>
  <c r="S791" i="11" s="1"/>
  <c r="T793" i="11"/>
  <c r="T792" i="11" s="1"/>
  <c r="T791" i="11" s="1"/>
  <c r="U793" i="11"/>
  <c r="U792" i="11" s="1"/>
  <c r="U791" i="11" s="1"/>
  <c r="G796" i="11"/>
  <c r="H796" i="11"/>
  <c r="H795" i="11" s="1"/>
  <c r="I796" i="11"/>
  <c r="I795" i="11" s="1"/>
  <c r="J796" i="11"/>
  <c r="J795" i="11" s="1"/>
  <c r="K796" i="11"/>
  <c r="K795" i="11" s="1"/>
  <c r="L796" i="11"/>
  <c r="L795" i="11" s="1"/>
  <c r="M796" i="11"/>
  <c r="M795" i="11" s="1"/>
  <c r="N796" i="11"/>
  <c r="N795" i="11" s="1"/>
  <c r="O796" i="11"/>
  <c r="O795" i="11" s="1"/>
  <c r="P796" i="11"/>
  <c r="P795" i="11" s="1"/>
  <c r="Q796" i="11"/>
  <c r="Q795" i="11" s="1"/>
  <c r="R796" i="11"/>
  <c r="R795" i="11" s="1"/>
  <c r="S796" i="11"/>
  <c r="S795" i="11" s="1"/>
  <c r="T796" i="11"/>
  <c r="T795" i="11" s="1"/>
  <c r="U796" i="11"/>
  <c r="U795" i="11" s="1"/>
  <c r="G798" i="11"/>
  <c r="H798" i="11"/>
  <c r="H797" i="11" s="1"/>
  <c r="I798" i="11"/>
  <c r="I797" i="11" s="1"/>
  <c r="J798" i="11"/>
  <c r="J797" i="11" s="1"/>
  <c r="K798" i="11"/>
  <c r="K797" i="11" s="1"/>
  <c r="L798" i="11"/>
  <c r="L797" i="11" s="1"/>
  <c r="M798" i="11"/>
  <c r="M797" i="11" s="1"/>
  <c r="N798" i="11"/>
  <c r="N797" i="11" s="1"/>
  <c r="O798" i="11"/>
  <c r="O797" i="11" s="1"/>
  <c r="P798" i="11"/>
  <c r="P797" i="11" s="1"/>
  <c r="Q798" i="11"/>
  <c r="Q797" i="11" s="1"/>
  <c r="R798" i="11"/>
  <c r="R797" i="11" s="1"/>
  <c r="S798" i="11"/>
  <c r="S797" i="11" s="1"/>
  <c r="T798" i="11"/>
  <c r="T797" i="11" s="1"/>
  <c r="U798" i="11"/>
  <c r="U797" i="11" s="1"/>
  <c r="G803" i="11"/>
  <c r="H803" i="11"/>
  <c r="H802" i="11" s="1"/>
  <c r="H801" i="11" s="1"/>
  <c r="H800" i="11" s="1"/>
  <c r="H799" i="11" s="1"/>
  <c r="I803" i="11"/>
  <c r="I802" i="11" s="1"/>
  <c r="I801" i="11" s="1"/>
  <c r="I800" i="11" s="1"/>
  <c r="I799" i="11" s="1"/>
  <c r="J803" i="11"/>
  <c r="J802" i="11" s="1"/>
  <c r="J801" i="11" s="1"/>
  <c r="J800" i="11" s="1"/>
  <c r="J799" i="11" s="1"/>
  <c r="K803" i="11"/>
  <c r="K802" i="11" s="1"/>
  <c r="K801" i="11" s="1"/>
  <c r="K800" i="11" s="1"/>
  <c r="K799" i="11" s="1"/>
  <c r="L803" i="11"/>
  <c r="L802" i="11" s="1"/>
  <c r="L801" i="11" s="1"/>
  <c r="L800" i="11" s="1"/>
  <c r="L799" i="11" s="1"/>
  <c r="M803" i="11"/>
  <c r="M802" i="11" s="1"/>
  <c r="M801" i="11" s="1"/>
  <c r="M800" i="11" s="1"/>
  <c r="M799" i="11" s="1"/>
  <c r="N803" i="11"/>
  <c r="N802" i="11" s="1"/>
  <c r="N801" i="11" s="1"/>
  <c r="N800" i="11" s="1"/>
  <c r="N799" i="11" s="1"/>
  <c r="O803" i="11"/>
  <c r="O802" i="11" s="1"/>
  <c r="O801" i="11" s="1"/>
  <c r="O800" i="11" s="1"/>
  <c r="O799" i="11" s="1"/>
  <c r="P803" i="11"/>
  <c r="P802" i="11" s="1"/>
  <c r="P801" i="11" s="1"/>
  <c r="P800" i="11" s="1"/>
  <c r="P799" i="11" s="1"/>
  <c r="Q803" i="11"/>
  <c r="Q802" i="11" s="1"/>
  <c r="Q801" i="11" s="1"/>
  <c r="Q800" i="11" s="1"/>
  <c r="Q799" i="11" s="1"/>
  <c r="R803" i="11"/>
  <c r="R802" i="11" s="1"/>
  <c r="R801" i="11" s="1"/>
  <c r="R800" i="11" s="1"/>
  <c r="R799" i="11" s="1"/>
  <c r="S803" i="11"/>
  <c r="S802" i="11" s="1"/>
  <c r="S801" i="11" s="1"/>
  <c r="S800" i="11" s="1"/>
  <c r="S799" i="11" s="1"/>
  <c r="T803" i="11"/>
  <c r="T802" i="11" s="1"/>
  <c r="T801" i="11" s="1"/>
  <c r="T800" i="11" s="1"/>
  <c r="T799" i="11" s="1"/>
  <c r="U803" i="11"/>
  <c r="U802" i="11" s="1"/>
  <c r="U801" i="11" s="1"/>
  <c r="U800" i="11" s="1"/>
  <c r="U799" i="11" s="1"/>
  <c r="R710" i="11" l="1"/>
  <c r="N710" i="11"/>
  <c r="J710" i="11"/>
  <c r="S695" i="11"/>
  <c r="O695" i="11"/>
  <c r="K695" i="11"/>
  <c r="R654" i="11"/>
  <c r="N654" i="11"/>
  <c r="N653" i="11" s="1"/>
  <c r="J654" i="11"/>
  <c r="T616" i="11"/>
  <c r="P616" i="11"/>
  <c r="L616" i="11"/>
  <c r="H616" i="11"/>
  <c r="R582" i="11"/>
  <c r="R581" i="11" s="1"/>
  <c r="R580" i="11" s="1"/>
  <c r="N582" i="11"/>
  <c r="N581" i="11" s="1"/>
  <c r="N580" i="11" s="1"/>
  <c r="J582" i="11"/>
  <c r="J581" i="11" s="1"/>
  <c r="J580" i="11" s="1"/>
  <c r="U48" i="11"/>
  <c r="Q48" i="11"/>
  <c r="M48" i="11"/>
  <c r="I48" i="11"/>
  <c r="T710" i="11"/>
  <c r="P710" i="11"/>
  <c r="L710" i="11"/>
  <c r="H710" i="11"/>
  <c r="U695" i="11"/>
  <c r="Q695" i="11"/>
  <c r="M695" i="11"/>
  <c r="I695" i="11"/>
  <c r="T654" i="11"/>
  <c r="P654" i="11"/>
  <c r="L654" i="11"/>
  <c r="H654" i="11"/>
  <c r="R616" i="11"/>
  <c r="N616" i="11"/>
  <c r="J616" i="11"/>
  <c r="T582" i="11"/>
  <c r="T581" i="11" s="1"/>
  <c r="T580" i="11" s="1"/>
  <c r="P582" i="11"/>
  <c r="P581" i="11" s="1"/>
  <c r="P580" i="11" s="1"/>
  <c r="L582" i="11"/>
  <c r="L581" i="11" s="1"/>
  <c r="L580" i="11" s="1"/>
  <c r="H582" i="11"/>
  <c r="H581" i="11" s="1"/>
  <c r="H580" i="11" s="1"/>
  <c r="U777" i="11"/>
  <c r="S777" i="11"/>
  <c r="Q777" i="11"/>
  <c r="O777" i="11"/>
  <c r="M777" i="11"/>
  <c r="K777" i="11"/>
  <c r="I777" i="11"/>
  <c r="U769" i="11"/>
  <c r="S769" i="11"/>
  <c r="Q769" i="11"/>
  <c r="O769" i="11"/>
  <c r="M769" i="11"/>
  <c r="K769" i="11"/>
  <c r="I769" i="11"/>
  <c r="U715" i="11"/>
  <c r="U714" i="11" s="1"/>
  <c r="S715" i="11"/>
  <c r="S714" i="11" s="1"/>
  <c r="Q715" i="11"/>
  <c r="Q714" i="11" s="1"/>
  <c r="O715" i="11"/>
  <c r="O714" i="11" s="1"/>
  <c r="M715" i="11"/>
  <c r="M714" i="11" s="1"/>
  <c r="K715" i="11"/>
  <c r="K714" i="11" s="1"/>
  <c r="I715" i="11"/>
  <c r="I714" i="11" s="1"/>
  <c r="T692" i="11"/>
  <c r="R692" i="11"/>
  <c r="P692" i="11"/>
  <c r="N692" i="11"/>
  <c r="L692" i="11"/>
  <c r="J692" i="11"/>
  <c r="H692" i="11"/>
  <c r="U687" i="11"/>
  <c r="S687" i="11"/>
  <c r="Q687" i="11"/>
  <c r="O687" i="11"/>
  <c r="M687" i="11"/>
  <c r="K687" i="11"/>
  <c r="I687" i="11"/>
  <c r="U657" i="11"/>
  <c r="S657" i="11"/>
  <c r="Q657" i="11"/>
  <c r="O657" i="11"/>
  <c r="M657" i="11"/>
  <c r="K657" i="11"/>
  <c r="I657" i="11"/>
  <c r="U613" i="11"/>
  <c r="S613" i="11"/>
  <c r="Q613" i="11"/>
  <c r="O613" i="11"/>
  <c r="M613" i="11"/>
  <c r="K613" i="11"/>
  <c r="I613" i="11"/>
  <c r="U585" i="11"/>
  <c r="S585" i="11"/>
  <c r="Q585" i="11"/>
  <c r="O585" i="11"/>
  <c r="M585" i="11"/>
  <c r="K585" i="11"/>
  <c r="I585" i="11"/>
  <c r="U383" i="11"/>
  <c r="U382" i="11" s="1"/>
  <c r="S383" i="11"/>
  <c r="S382" i="11" s="1"/>
  <c r="Q383" i="11"/>
  <c r="Q382" i="11" s="1"/>
  <c r="O383" i="11"/>
  <c r="O382" i="11" s="1"/>
  <c r="M383" i="11"/>
  <c r="M382" i="11" s="1"/>
  <c r="K383" i="11"/>
  <c r="K382" i="11" s="1"/>
  <c r="I383" i="11"/>
  <c r="I382" i="11" s="1"/>
  <c r="T43" i="11"/>
  <c r="R43" i="11"/>
  <c r="P43" i="11"/>
  <c r="N43" i="11"/>
  <c r="L43" i="11"/>
  <c r="J43" i="11"/>
  <c r="H43" i="11"/>
  <c r="Y607" i="11"/>
  <c r="Y605" i="11"/>
  <c r="Y603" i="11"/>
  <c r="Y601" i="11"/>
  <c r="Y599" i="11"/>
  <c r="Y597" i="11"/>
  <c r="Y595" i="11"/>
  <c r="Y593" i="11"/>
  <c r="Y591" i="11"/>
  <c r="Y589" i="11"/>
  <c r="Y587" i="11"/>
  <c r="Y585" i="11"/>
  <c r="Y583" i="11"/>
  <c r="Y581" i="11"/>
  <c r="Y579" i="11"/>
  <c r="Y577" i="11"/>
  <c r="Y575" i="11"/>
  <c r="Y573" i="11"/>
  <c r="Y571" i="11"/>
  <c r="Y569" i="11"/>
  <c r="Y567" i="11"/>
  <c r="Y565" i="11"/>
  <c r="Y563" i="11"/>
  <c r="Y561" i="11"/>
  <c r="Y559" i="11"/>
  <c r="Y557" i="11"/>
  <c r="Y555" i="11"/>
  <c r="Y553" i="11"/>
  <c r="Y551" i="11"/>
  <c r="Y549" i="11"/>
  <c r="Y547" i="11"/>
  <c r="Y545" i="11"/>
  <c r="Y543" i="11"/>
  <c r="Y541" i="11"/>
  <c r="Y539" i="11"/>
  <c r="Y537" i="11"/>
  <c r="Y535" i="11"/>
  <c r="Y533" i="11"/>
  <c r="Y531" i="11"/>
  <c r="Y529" i="11"/>
  <c r="Y527" i="11"/>
  <c r="Y525" i="11"/>
  <c r="Y523" i="11"/>
  <c r="Y521" i="11"/>
  <c r="Y519" i="11"/>
  <c r="Y517" i="11"/>
  <c r="Y515" i="11"/>
  <c r="Y513" i="11"/>
  <c r="Y511" i="11"/>
  <c r="Y509" i="11"/>
  <c r="Y507" i="11"/>
  <c r="Y505" i="11"/>
  <c r="Y503" i="11"/>
  <c r="Y501" i="11"/>
  <c r="Y499" i="11"/>
  <c r="Y497" i="11"/>
  <c r="Y495" i="11"/>
  <c r="Y493" i="11"/>
  <c r="Y491" i="11"/>
  <c r="Y489" i="11"/>
  <c r="Y487" i="11"/>
  <c r="Y485" i="11"/>
  <c r="Y483" i="11"/>
  <c r="Y481" i="11"/>
  <c r="Y479" i="11"/>
  <c r="Y477" i="11"/>
  <c r="Y475" i="11"/>
  <c r="Y473" i="11"/>
  <c r="Y471" i="11"/>
  <c r="Y469" i="11"/>
  <c r="Y467" i="11"/>
  <c r="Y465" i="11"/>
  <c r="Y463" i="11"/>
  <c r="Y461" i="11"/>
  <c r="Y459" i="11"/>
  <c r="Y457" i="11"/>
  <c r="Y455" i="11"/>
  <c r="Y453" i="11"/>
  <c r="Y451" i="11"/>
  <c r="Y449" i="11"/>
  <c r="Y447" i="11"/>
  <c r="Y445" i="11"/>
  <c r="Y443" i="11"/>
  <c r="Y441" i="11"/>
  <c r="Y439" i="11"/>
  <c r="Y437" i="11"/>
  <c r="Y435" i="11"/>
  <c r="Y433" i="11"/>
  <c r="Y431" i="11"/>
  <c r="Y429" i="11"/>
  <c r="Y427" i="11"/>
  <c r="Y425" i="11"/>
  <c r="Y423" i="11"/>
  <c r="Y421" i="11"/>
  <c r="Y419" i="11"/>
  <c r="Y417" i="11"/>
  <c r="Y415" i="11"/>
  <c r="Y413" i="11"/>
  <c r="Y411" i="11"/>
  <c r="Y409" i="11"/>
  <c r="Y407" i="11"/>
  <c r="Y405" i="11"/>
  <c r="Y403" i="11"/>
  <c r="Y401" i="11"/>
  <c r="Y399" i="11"/>
  <c r="Y397" i="11"/>
  <c r="Y395" i="11"/>
  <c r="Y393" i="11"/>
  <c r="Y391" i="11"/>
  <c r="Y389" i="11"/>
  <c r="Y387" i="11"/>
  <c r="Y385" i="11"/>
  <c r="Y383" i="11"/>
  <c r="Y381" i="11"/>
  <c r="Y379" i="11"/>
  <c r="Y377" i="11"/>
  <c r="Y375" i="11"/>
  <c r="Y373" i="11"/>
  <c r="Y371" i="11"/>
  <c r="Y369" i="11"/>
  <c r="Y367" i="11"/>
  <c r="Y365" i="11"/>
  <c r="Y363" i="11"/>
  <c r="Y361" i="11"/>
  <c r="Y359" i="11"/>
  <c r="Y357" i="11"/>
  <c r="Y355" i="11"/>
  <c r="Y353" i="11"/>
  <c r="Y351" i="11"/>
  <c r="Y349" i="11"/>
  <c r="Y347" i="11"/>
  <c r="Y345" i="11"/>
  <c r="Y343" i="11"/>
  <c r="Y341" i="11"/>
  <c r="Y339" i="11"/>
  <c r="Y337" i="11"/>
  <c r="Y335" i="11"/>
  <c r="Y333" i="11"/>
  <c r="Y331" i="11"/>
  <c r="Y329" i="11"/>
  <c r="Y327" i="11"/>
  <c r="Y325" i="11"/>
  <c r="Y323" i="11"/>
  <c r="Y321" i="11"/>
  <c r="Y319" i="11"/>
  <c r="Y317" i="11"/>
  <c r="Y315" i="11"/>
  <c r="Y313" i="11"/>
  <c r="Y311" i="11"/>
  <c r="Y309" i="11"/>
  <c r="Y307" i="11"/>
  <c r="Y305" i="11"/>
  <c r="Y303" i="11"/>
  <c r="Y301" i="11"/>
  <c r="Y299" i="11"/>
  <c r="Y297" i="11"/>
  <c r="Y295" i="11"/>
  <c r="Y293" i="11"/>
  <c r="Y291" i="11"/>
  <c r="Y289" i="11"/>
  <c r="Y287" i="11"/>
  <c r="Y285" i="11"/>
  <c r="Y283" i="11"/>
  <c r="Y281" i="11"/>
  <c r="Y279" i="11"/>
  <c r="Y277" i="11"/>
  <c r="Y275" i="11"/>
  <c r="Y273" i="11"/>
  <c r="Y271" i="11"/>
  <c r="Y269" i="11"/>
  <c r="Y267" i="11"/>
  <c r="Y265" i="11"/>
  <c r="Y263" i="11"/>
  <c r="Y261" i="11"/>
  <c r="Y259" i="11"/>
  <c r="Y257" i="11"/>
  <c r="Y255" i="11"/>
  <c r="Y253" i="11"/>
  <c r="Y251" i="11"/>
  <c r="Y249" i="11"/>
  <c r="Y247" i="11"/>
  <c r="Y245" i="11"/>
  <c r="Y243" i="11"/>
  <c r="Y241" i="11"/>
  <c r="Y239" i="11"/>
  <c r="Y237" i="11"/>
  <c r="Y235" i="11"/>
  <c r="Y233" i="11"/>
  <c r="Y231" i="11"/>
  <c r="Y229" i="11"/>
  <c r="Y227" i="11"/>
  <c r="Y225" i="11"/>
  <c r="Y223" i="11"/>
  <c r="Y221" i="11"/>
  <c r="Y219" i="11"/>
  <c r="Y217" i="11"/>
  <c r="Y215" i="11"/>
  <c r="Y213" i="11"/>
  <c r="Y211" i="11"/>
  <c r="Y209" i="11"/>
  <c r="Y207" i="11"/>
  <c r="Y205" i="11"/>
  <c r="Y203" i="11"/>
  <c r="Y201" i="11"/>
  <c r="Y199" i="11"/>
  <c r="Y197" i="11"/>
  <c r="Y195" i="11"/>
  <c r="Y193" i="11"/>
  <c r="Y191" i="11"/>
  <c r="Y189" i="11"/>
  <c r="Y187" i="11"/>
  <c r="Y185" i="11"/>
  <c r="Y183" i="11"/>
  <c r="Y181" i="11"/>
  <c r="Y179" i="11"/>
  <c r="Y177" i="11"/>
  <c r="Y175" i="11"/>
  <c r="Y173" i="11"/>
  <c r="Y171" i="11"/>
  <c r="Y169" i="11"/>
  <c r="Y167" i="11"/>
  <c r="Y165" i="11"/>
  <c r="Y163" i="11"/>
  <c r="Y161" i="11"/>
  <c r="Y159" i="11"/>
  <c r="Y157" i="11"/>
  <c r="Y155" i="11"/>
  <c r="Y153" i="11"/>
  <c r="Y151" i="11"/>
  <c r="Y149" i="11"/>
  <c r="Y147" i="11"/>
  <c r="Y145" i="11"/>
  <c r="Y143" i="11"/>
  <c r="Y141" i="11"/>
  <c r="Y139" i="11"/>
  <c r="Y137" i="11"/>
  <c r="Y135" i="11"/>
  <c r="Y133" i="11"/>
  <c r="Y131" i="11"/>
  <c r="Y129" i="11"/>
  <c r="Y127" i="11"/>
  <c r="Y125" i="11"/>
  <c r="Y123" i="11"/>
  <c r="Y121" i="11"/>
  <c r="Y119" i="11"/>
  <c r="Y117" i="11"/>
  <c r="Y115" i="11"/>
  <c r="Y113" i="11"/>
  <c r="Y111" i="11"/>
  <c r="Y109" i="11"/>
  <c r="Y107" i="11"/>
  <c r="Y105" i="11"/>
  <c r="Y103" i="11"/>
  <c r="Y101" i="11"/>
  <c r="Y99" i="11"/>
  <c r="Y97" i="11"/>
  <c r="Y95" i="11"/>
  <c r="Y93" i="11"/>
  <c r="Y91" i="11"/>
  <c r="Y89" i="11"/>
  <c r="Y87" i="11"/>
  <c r="Y85" i="11"/>
  <c r="Y83" i="11"/>
  <c r="Y81" i="11"/>
  <c r="Y79" i="11"/>
  <c r="Y77" i="11"/>
  <c r="Y75" i="11"/>
  <c r="Y73" i="11"/>
  <c r="Y71" i="11"/>
  <c r="Y69" i="11"/>
  <c r="Y67" i="11"/>
  <c r="Y65" i="11"/>
  <c r="Y63" i="11"/>
  <c r="Y61" i="11"/>
  <c r="Y59" i="11"/>
  <c r="Y57" i="11"/>
  <c r="Y55" i="11"/>
  <c r="Y53" i="11"/>
  <c r="Y51" i="11"/>
  <c r="Y49" i="11"/>
  <c r="Y47" i="11"/>
  <c r="Y46" i="11"/>
  <c r="F798" i="11"/>
  <c r="G797" i="11"/>
  <c r="F797" i="11" s="1"/>
  <c r="U794" i="11"/>
  <c r="Q794" i="11"/>
  <c r="M794" i="11"/>
  <c r="I794" i="11"/>
  <c r="F788" i="11"/>
  <c r="S785" i="11"/>
  <c r="S784" i="11" s="1"/>
  <c r="Q785" i="11"/>
  <c r="Q784" i="11" s="1"/>
  <c r="M785" i="11"/>
  <c r="M784" i="11" s="1"/>
  <c r="I785" i="11"/>
  <c r="I784" i="11" s="1"/>
  <c r="T780" i="11"/>
  <c r="P780" i="11"/>
  <c r="L780" i="11"/>
  <c r="J780" i="11"/>
  <c r="F778" i="11"/>
  <c r="G777" i="11"/>
  <c r="F774" i="11"/>
  <c r="R772" i="11"/>
  <c r="N772" i="11"/>
  <c r="J772" i="11"/>
  <c r="G769" i="11"/>
  <c r="F770" i="11"/>
  <c r="F768" i="11"/>
  <c r="T764" i="11"/>
  <c r="P764" i="11"/>
  <c r="L764" i="11"/>
  <c r="H764" i="11"/>
  <c r="U759" i="11"/>
  <c r="Q759" i="11"/>
  <c r="M759" i="11"/>
  <c r="I759" i="11"/>
  <c r="S755" i="11"/>
  <c r="O755" i="11"/>
  <c r="K755" i="11"/>
  <c r="F756" i="11"/>
  <c r="G755" i="11"/>
  <c r="F752" i="11"/>
  <c r="U749" i="11"/>
  <c r="U746" i="11" s="1"/>
  <c r="U745" i="11" s="1"/>
  <c r="Q749" i="11"/>
  <c r="Q746" i="11" s="1"/>
  <c r="Q745" i="11" s="1"/>
  <c r="M749" i="11"/>
  <c r="M746" i="11" s="1"/>
  <c r="M745" i="11" s="1"/>
  <c r="I749" i="11"/>
  <c r="I746" i="11" s="1"/>
  <c r="I745" i="11" s="1"/>
  <c r="F748" i="11"/>
  <c r="F738" i="11"/>
  <c r="G737" i="11"/>
  <c r="F737" i="11" s="1"/>
  <c r="U732" i="11"/>
  <c r="U731" i="11" s="1"/>
  <c r="Q732" i="11"/>
  <c r="Q731" i="11" s="1"/>
  <c r="M732" i="11"/>
  <c r="M731" i="11" s="1"/>
  <c r="I732" i="11"/>
  <c r="I731" i="11" s="1"/>
  <c r="F730" i="11"/>
  <c r="T726" i="11"/>
  <c r="P726" i="11"/>
  <c r="L726" i="11"/>
  <c r="H726" i="11"/>
  <c r="F724" i="11"/>
  <c r="U721" i="11"/>
  <c r="Q721" i="11"/>
  <c r="M721" i="11"/>
  <c r="I721" i="11"/>
  <c r="F708" i="11"/>
  <c r="F706" i="11"/>
  <c r="F704" i="11"/>
  <c r="T700" i="11"/>
  <c r="T699" i="11" s="1"/>
  <c r="T698" i="11" s="1"/>
  <c r="P700" i="11"/>
  <c r="P699" i="11" s="1"/>
  <c r="P698" i="11" s="1"/>
  <c r="L700" i="11"/>
  <c r="L699" i="11" s="1"/>
  <c r="L698" i="11" s="1"/>
  <c r="H700" i="11"/>
  <c r="F694" i="11"/>
  <c r="F686" i="11"/>
  <c r="T682" i="11"/>
  <c r="P682" i="11"/>
  <c r="L682" i="11"/>
  <c r="H682" i="11"/>
  <c r="R671" i="11"/>
  <c r="N671" i="11"/>
  <c r="H671" i="11"/>
  <c r="T666" i="11"/>
  <c r="P666" i="11"/>
  <c r="L666" i="11"/>
  <c r="J666" i="11"/>
  <c r="F664" i="11"/>
  <c r="S661" i="11"/>
  <c r="O661" i="11"/>
  <c r="K661" i="11"/>
  <c r="G661" i="11"/>
  <c r="F662" i="11"/>
  <c r="F656" i="11"/>
  <c r="F652" i="11"/>
  <c r="G651" i="11"/>
  <c r="F651" i="11" s="1"/>
  <c r="U648" i="11"/>
  <c r="Q648" i="11"/>
  <c r="M648" i="11"/>
  <c r="I648" i="11"/>
  <c r="T644" i="11"/>
  <c r="P644" i="11"/>
  <c r="L644" i="11"/>
  <c r="H644" i="11"/>
  <c r="T640" i="11"/>
  <c r="T639" i="11" s="1"/>
  <c r="P640" i="11"/>
  <c r="P639" i="11" s="1"/>
  <c r="L640" i="11"/>
  <c r="L639" i="11" s="1"/>
  <c r="J640" i="11"/>
  <c r="F638" i="11"/>
  <c r="T634" i="11"/>
  <c r="P634" i="11"/>
  <c r="L634" i="11"/>
  <c r="H634" i="11"/>
  <c r="S629" i="11"/>
  <c r="O629" i="11"/>
  <c r="K629" i="11"/>
  <c r="G629" i="11"/>
  <c r="F630" i="11"/>
  <c r="T619" i="11"/>
  <c r="P619" i="11"/>
  <c r="L619" i="11"/>
  <c r="H619" i="11"/>
  <c r="F618" i="11"/>
  <c r="F604" i="11"/>
  <c r="G603" i="11"/>
  <c r="U592" i="11"/>
  <c r="Q592" i="11"/>
  <c r="M592" i="11"/>
  <c r="I592" i="11"/>
  <c r="F584" i="11"/>
  <c r="T569" i="11"/>
  <c r="T568" i="11" s="1"/>
  <c r="P569" i="11"/>
  <c r="P568" i="11" s="1"/>
  <c r="L569" i="11"/>
  <c r="L568" i="11" s="1"/>
  <c r="H569" i="11"/>
  <c r="H568" i="11" s="1"/>
  <c r="F562" i="11"/>
  <c r="F560" i="11"/>
  <c r="U557" i="11"/>
  <c r="Q557" i="11"/>
  <c r="M557" i="11"/>
  <c r="I557" i="11"/>
  <c r="F556" i="11"/>
  <c r="F554" i="11"/>
  <c r="F550" i="11"/>
  <c r="T546" i="11"/>
  <c r="P546" i="11"/>
  <c r="L546" i="11"/>
  <c r="H546" i="11"/>
  <c r="S541" i="11"/>
  <c r="O541" i="11"/>
  <c r="K541" i="11"/>
  <c r="G541" i="11"/>
  <c r="F542" i="11"/>
  <c r="F540" i="11"/>
  <c r="U537" i="11"/>
  <c r="Q537" i="11"/>
  <c r="M537" i="11"/>
  <c r="I537" i="11"/>
  <c r="T527" i="11"/>
  <c r="P527" i="11"/>
  <c r="L527" i="11"/>
  <c r="J527" i="11"/>
  <c r="F526" i="11"/>
  <c r="G525" i="11"/>
  <c r="F525" i="11" s="1"/>
  <c r="S522" i="11"/>
  <c r="O522" i="11"/>
  <c r="K522" i="11"/>
  <c r="F524" i="11"/>
  <c r="G523" i="11"/>
  <c r="T511" i="11"/>
  <c r="P511" i="11"/>
  <c r="L511" i="11"/>
  <c r="H511" i="11"/>
  <c r="F506" i="11"/>
  <c r="G505" i="11"/>
  <c r="F505" i="11" s="1"/>
  <c r="U502" i="11"/>
  <c r="S502" i="11"/>
  <c r="Q502" i="11"/>
  <c r="O502" i="11"/>
  <c r="M502" i="11"/>
  <c r="K502" i="11"/>
  <c r="I502" i="11"/>
  <c r="G503" i="11"/>
  <c r="F504" i="11"/>
  <c r="T495" i="11"/>
  <c r="R495" i="11"/>
  <c r="P495" i="11"/>
  <c r="N495" i="11"/>
  <c r="L495" i="11"/>
  <c r="J495" i="11"/>
  <c r="H495" i="11"/>
  <c r="G487" i="11"/>
  <c r="F488" i="11"/>
  <c r="G481" i="11"/>
  <c r="F482" i="11"/>
  <c r="R476" i="11"/>
  <c r="L476" i="11"/>
  <c r="H476" i="11"/>
  <c r="G802" i="11"/>
  <c r="F803" i="11"/>
  <c r="T794" i="11"/>
  <c r="R794" i="11"/>
  <c r="P794" i="11"/>
  <c r="N794" i="11"/>
  <c r="L794" i="11"/>
  <c r="J794" i="11"/>
  <c r="H794" i="11"/>
  <c r="G792" i="11"/>
  <c r="F793" i="11"/>
  <c r="F789" i="11"/>
  <c r="F787" i="11"/>
  <c r="T785" i="11"/>
  <c r="T784" i="11" s="1"/>
  <c r="R785" i="11"/>
  <c r="R784" i="11" s="1"/>
  <c r="P785" i="11"/>
  <c r="P784" i="11" s="1"/>
  <c r="N785" i="11"/>
  <c r="N784" i="11" s="1"/>
  <c r="L785" i="11"/>
  <c r="L784" i="11" s="1"/>
  <c r="J785" i="11"/>
  <c r="J784" i="11" s="1"/>
  <c r="H785" i="11"/>
  <c r="H784" i="11" s="1"/>
  <c r="F783" i="11"/>
  <c r="U780" i="11"/>
  <c r="S780" i="11"/>
  <c r="Q780" i="11"/>
  <c r="O780" i="11"/>
  <c r="M780" i="11"/>
  <c r="K780" i="11"/>
  <c r="I780" i="11"/>
  <c r="G780" i="11"/>
  <c r="F781" i="11"/>
  <c r="F779" i="11"/>
  <c r="T777" i="11"/>
  <c r="R777" i="11"/>
  <c r="P777" i="11"/>
  <c r="N777" i="11"/>
  <c r="L777" i="11"/>
  <c r="J777" i="11"/>
  <c r="H777" i="11"/>
  <c r="F775" i="11"/>
  <c r="U772" i="11"/>
  <c r="S772" i="11"/>
  <c r="Q772" i="11"/>
  <c r="O772" i="11"/>
  <c r="M772" i="11"/>
  <c r="K772" i="11"/>
  <c r="I772" i="11"/>
  <c r="G772" i="11"/>
  <c r="F773" i="11"/>
  <c r="F771" i="11"/>
  <c r="T769" i="11"/>
  <c r="R769" i="11"/>
  <c r="P769" i="11"/>
  <c r="N769" i="11"/>
  <c r="L769" i="11"/>
  <c r="J769" i="11"/>
  <c r="H769" i="11"/>
  <c r="F767" i="11"/>
  <c r="U764" i="11"/>
  <c r="S764" i="11"/>
  <c r="Q764" i="11"/>
  <c r="O764" i="11"/>
  <c r="M764" i="11"/>
  <c r="K764" i="11"/>
  <c r="I764" i="11"/>
  <c r="F765" i="11"/>
  <c r="G764" i="11"/>
  <c r="F763" i="11"/>
  <c r="F761" i="11"/>
  <c r="T759" i="11"/>
  <c r="R759" i="11"/>
  <c r="P759" i="11"/>
  <c r="N759" i="11"/>
  <c r="L759" i="11"/>
  <c r="J759" i="11"/>
  <c r="H759" i="11"/>
  <c r="F757" i="11"/>
  <c r="T755" i="11"/>
  <c r="R755" i="11"/>
  <c r="P755" i="11"/>
  <c r="N755" i="11"/>
  <c r="L755" i="11"/>
  <c r="J755" i="11"/>
  <c r="H755" i="11"/>
  <c r="F753" i="11"/>
  <c r="F751" i="11"/>
  <c r="T749" i="11"/>
  <c r="T746" i="11" s="1"/>
  <c r="T745" i="11" s="1"/>
  <c r="R749" i="11"/>
  <c r="R746" i="11" s="1"/>
  <c r="R745" i="11" s="1"/>
  <c r="P749" i="11"/>
  <c r="P746" i="11" s="1"/>
  <c r="P745" i="11" s="1"/>
  <c r="N749" i="11"/>
  <c r="N746" i="11" s="1"/>
  <c r="N745" i="11" s="1"/>
  <c r="L749" i="11"/>
  <c r="L746" i="11" s="1"/>
  <c r="L745" i="11" s="1"/>
  <c r="J749" i="11"/>
  <c r="J746" i="11" s="1"/>
  <c r="J745" i="11" s="1"/>
  <c r="H749" i="11"/>
  <c r="H746" i="11" s="1"/>
  <c r="H745" i="11" s="1"/>
  <c r="F747" i="11"/>
  <c r="T732" i="11"/>
  <c r="T731" i="11" s="1"/>
  <c r="R732" i="11"/>
  <c r="R731" i="11" s="1"/>
  <c r="P732" i="11"/>
  <c r="P731" i="11" s="1"/>
  <c r="N732" i="11"/>
  <c r="N731" i="11" s="1"/>
  <c r="L732" i="11"/>
  <c r="L731" i="11" s="1"/>
  <c r="J732" i="11"/>
  <c r="J731" i="11" s="1"/>
  <c r="H732" i="11"/>
  <c r="H731" i="11" s="1"/>
  <c r="F729" i="11"/>
  <c r="U726" i="11"/>
  <c r="S726" i="11"/>
  <c r="Q726" i="11"/>
  <c r="O726" i="11"/>
  <c r="M726" i="11"/>
  <c r="K726" i="11"/>
  <c r="I726" i="11"/>
  <c r="G726" i="11"/>
  <c r="F727" i="11"/>
  <c r="F725" i="11"/>
  <c r="F723" i="11"/>
  <c r="T721" i="11"/>
  <c r="T720" i="11" s="1"/>
  <c r="R721" i="11"/>
  <c r="P721" i="11"/>
  <c r="P720" i="11" s="1"/>
  <c r="N721" i="11"/>
  <c r="L721" i="11"/>
  <c r="J721" i="11"/>
  <c r="H721" i="11"/>
  <c r="H720" i="11" s="1"/>
  <c r="F719" i="11"/>
  <c r="G718" i="11"/>
  <c r="F718" i="11" s="1"/>
  <c r="F717" i="11"/>
  <c r="T715" i="11"/>
  <c r="T714" i="11" s="1"/>
  <c r="R715" i="11"/>
  <c r="R714" i="11" s="1"/>
  <c r="P715" i="11"/>
  <c r="P714" i="11" s="1"/>
  <c r="N715" i="11"/>
  <c r="N714" i="11" s="1"/>
  <c r="L715" i="11"/>
  <c r="L714" i="11" s="1"/>
  <c r="J715" i="11"/>
  <c r="J714" i="11" s="1"/>
  <c r="H715" i="11"/>
  <c r="H714" i="11" s="1"/>
  <c r="U710" i="11"/>
  <c r="S710" i="11"/>
  <c r="Q710" i="11"/>
  <c r="O710" i="11"/>
  <c r="M710" i="11"/>
  <c r="K710" i="11"/>
  <c r="I710" i="11"/>
  <c r="F711" i="11"/>
  <c r="G710" i="11"/>
  <c r="F709" i="11"/>
  <c r="F707" i="11"/>
  <c r="F705" i="11"/>
  <c r="F703" i="11"/>
  <c r="U700" i="11"/>
  <c r="U699" i="11" s="1"/>
  <c r="U698" i="11" s="1"/>
  <c r="S700" i="11"/>
  <c r="Q700" i="11"/>
  <c r="O700" i="11"/>
  <c r="M700" i="11"/>
  <c r="M699" i="11" s="1"/>
  <c r="M698" i="11" s="1"/>
  <c r="K700" i="11"/>
  <c r="K699" i="11" s="1"/>
  <c r="K698" i="11" s="1"/>
  <c r="I700" i="11"/>
  <c r="F701" i="11"/>
  <c r="G700" i="11"/>
  <c r="F697" i="11"/>
  <c r="T695" i="11"/>
  <c r="R695" i="11"/>
  <c r="P695" i="11"/>
  <c r="N695" i="11"/>
  <c r="L695" i="11"/>
  <c r="J695" i="11"/>
  <c r="H695" i="11"/>
  <c r="U692" i="11"/>
  <c r="S692" i="11"/>
  <c r="Q692" i="11"/>
  <c r="O692" i="11"/>
  <c r="M692" i="11"/>
  <c r="K692" i="11"/>
  <c r="I692" i="11"/>
  <c r="F693" i="11"/>
  <c r="G692" i="11"/>
  <c r="F691" i="11"/>
  <c r="G690" i="11"/>
  <c r="F690" i="11" s="1"/>
  <c r="F689" i="11"/>
  <c r="T687" i="11"/>
  <c r="R687" i="11"/>
  <c r="P687" i="11"/>
  <c r="N687" i="11"/>
  <c r="L687" i="11"/>
  <c r="J687" i="11"/>
  <c r="H687" i="11"/>
  <c r="F685" i="11"/>
  <c r="U682" i="11"/>
  <c r="U681" i="11" s="1"/>
  <c r="U680" i="11" s="1"/>
  <c r="S682" i="11"/>
  <c r="Q682" i="11"/>
  <c r="Q681" i="11" s="1"/>
  <c r="Q680" i="11" s="1"/>
  <c r="O682" i="11"/>
  <c r="O681" i="11" s="1"/>
  <c r="O680" i="11" s="1"/>
  <c r="M682" i="11"/>
  <c r="M681" i="11" s="1"/>
  <c r="M680" i="11" s="1"/>
  <c r="K682" i="11"/>
  <c r="K681" i="11" s="1"/>
  <c r="K680" i="11" s="1"/>
  <c r="I682" i="11"/>
  <c r="G682" i="11"/>
  <c r="F683" i="11"/>
  <c r="G678" i="11"/>
  <c r="F678" i="11" s="1"/>
  <c r="F679" i="11"/>
  <c r="F677" i="11"/>
  <c r="G676" i="11"/>
  <c r="F676" i="11" s="1"/>
  <c r="G674" i="11"/>
  <c r="F674" i="11" s="1"/>
  <c r="F675" i="11"/>
  <c r="U671" i="11"/>
  <c r="S671" i="11"/>
  <c r="Q671" i="11"/>
  <c r="O671" i="11"/>
  <c r="M671" i="11"/>
  <c r="K671" i="11"/>
  <c r="I671" i="11"/>
  <c r="G672" i="11"/>
  <c r="F673" i="11"/>
  <c r="F669" i="11"/>
  <c r="U666" i="11"/>
  <c r="S666" i="11"/>
  <c r="Q666" i="11"/>
  <c r="O666" i="11"/>
  <c r="M666" i="11"/>
  <c r="K666" i="11"/>
  <c r="I666" i="11"/>
  <c r="G666" i="11"/>
  <c r="F667" i="11"/>
  <c r="F665" i="11"/>
  <c r="F663" i="11"/>
  <c r="T661" i="11"/>
  <c r="T660" i="11" s="1"/>
  <c r="R661" i="11"/>
  <c r="P661" i="11"/>
  <c r="N661" i="11"/>
  <c r="L661" i="11"/>
  <c r="L660" i="11" s="1"/>
  <c r="J661" i="11"/>
  <c r="J660" i="11" s="1"/>
  <c r="H661" i="11"/>
  <c r="F659" i="11"/>
  <c r="T657" i="11"/>
  <c r="T653" i="11" s="1"/>
  <c r="R657" i="11"/>
  <c r="P657" i="11"/>
  <c r="P653" i="11" s="1"/>
  <c r="N657" i="11"/>
  <c r="L657" i="11"/>
  <c r="L653" i="11" s="1"/>
  <c r="J657" i="11"/>
  <c r="H657" i="11"/>
  <c r="U654" i="11"/>
  <c r="U653" i="11" s="1"/>
  <c r="S654" i="11"/>
  <c r="S653" i="11" s="1"/>
  <c r="Q654" i="11"/>
  <c r="Q653" i="11" s="1"/>
  <c r="O654" i="11"/>
  <c r="O653" i="11" s="1"/>
  <c r="M654" i="11"/>
  <c r="M653" i="11" s="1"/>
  <c r="K654" i="11"/>
  <c r="K653" i="11" s="1"/>
  <c r="I654" i="11"/>
  <c r="I653" i="11" s="1"/>
  <c r="F655" i="11"/>
  <c r="G654" i="11"/>
  <c r="T648" i="11"/>
  <c r="R648" i="11"/>
  <c r="P648" i="11"/>
  <c r="N648" i="11"/>
  <c r="L648" i="11"/>
  <c r="J648" i="11"/>
  <c r="H648" i="11"/>
  <c r="F647" i="11"/>
  <c r="U644" i="11"/>
  <c r="S644" i="11"/>
  <c r="Q644" i="11"/>
  <c r="O644" i="11"/>
  <c r="M644" i="11"/>
  <c r="K644" i="11"/>
  <c r="I644" i="11"/>
  <c r="G644" i="11"/>
  <c r="F645" i="11"/>
  <c r="F643" i="11"/>
  <c r="U640" i="11"/>
  <c r="S640" i="11"/>
  <c r="Q640" i="11"/>
  <c r="Q639" i="11" s="1"/>
  <c r="O640" i="11"/>
  <c r="M640" i="11"/>
  <c r="K640" i="11"/>
  <c r="I640" i="11"/>
  <c r="I639" i="11" s="1"/>
  <c r="G640" i="11"/>
  <c r="F641" i="11"/>
  <c r="F637" i="11"/>
  <c r="U634" i="11"/>
  <c r="S634" i="11"/>
  <c r="Q634" i="11"/>
  <c r="O634" i="11"/>
  <c r="M634" i="11"/>
  <c r="K634" i="11"/>
  <c r="I634" i="11"/>
  <c r="G634" i="11"/>
  <c r="F635" i="11"/>
  <c r="F633" i="11"/>
  <c r="F631" i="11"/>
  <c r="T629" i="11"/>
  <c r="T628" i="11" s="1"/>
  <c r="R629" i="11"/>
  <c r="P629" i="11"/>
  <c r="P628" i="11" s="1"/>
  <c r="N629" i="11"/>
  <c r="L629" i="11"/>
  <c r="L628" i="11" s="1"/>
  <c r="J629" i="11"/>
  <c r="H629" i="11"/>
  <c r="G626" i="11"/>
  <c r="F626" i="11" s="1"/>
  <c r="F627" i="11"/>
  <c r="G624" i="11"/>
  <c r="F624" i="11" s="1"/>
  <c r="F625" i="11"/>
  <c r="F623" i="11"/>
  <c r="G622" i="11"/>
  <c r="F622" i="11" s="1"/>
  <c r="U619" i="11"/>
  <c r="S619" i="11"/>
  <c r="Q619" i="11"/>
  <c r="O619" i="11"/>
  <c r="M619" i="11"/>
  <c r="K619" i="11"/>
  <c r="I619" i="11"/>
  <c r="G620" i="11"/>
  <c r="F621" i="11"/>
  <c r="U616" i="11"/>
  <c r="U612" i="11" s="1"/>
  <c r="S616" i="11"/>
  <c r="Q616" i="11"/>
  <c r="O616" i="11"/>
  <c r="O612" i="11" s="1"/>
  <c r="M616" i="11"/>
  <c r="M612" i="11" s="1"/>
  <c r="K616" i="11"/>
  <c r="I616" i="11"/>
  <c r="F617" i="11"/>
  <c r="G616" i="11"/>
  <c r="F615" i="11"/>
  <c r="T613" i="11"/>
  <c r="T612" i="11" s="1"/>
  <c r="R613" i="11"/>
  <c r="R612" i="11" s="1"/>
  <c r="P613" i="11"/>
  <c r="P612" i="11" s="1"/>
  <c r="N613" i="11"/>
  <c r="N612" i="11" s="1"/>
  <c r="L613" i="11"/>
  <c r="J613" i="11"/>
  <c r="J612" i="11" s="1"/>
  <c r="H613" i="11"/>
  <c r="H612" i="11" s="1"/>
  <c r="T592" i="11"/>
  <c r="R592" i="11"/>
  <c r="P592" i="11"/>
  <c r="N592" i="11"/>
  <c r="L592" i="11"/>
  <c r="J592" i="11"/>
  <c r="H592" i="11"/>
  <c r="F591" i="11"/>
  <c r="G590" i="11"/>
  <c r="T585" i="11"/>
  <c r="R585" i="11"/>
  <c r="P585" i="11"/>
  <c r="N585" i="11"/>
  <c r="L585" i="11"/>
  <c r="J585" i="11"/>
  <c r="H585" i="11"/>
  <c r="U582" i="11"/>
  <c r="U581" i="11" s="1"/>
  <c r="U580" i="11" s="1"/>
  <c r="S582" i="11"/>
  <c r="S581" i="11" s="1"/>
  <c r="S580" i="11" s="1"/>
  <c r="Q582" i="11"/>
  <c r="Q581" i="11" s="1"/>
  <c r="Q580" i="11" s="1"/>
  <c r="O582" i="11"/>
  <c r="O581" i="11" s="1"/>
  <c r="O580" i="11" s="1"/>
  <c r="M582" i="11"/>
  <c r="M581" i="11" s="1"/>
  <c r="M580" i="11" s="1"/>
  <c r="K582" i="11"/>
  <c r="K581" i="11" s="1"/>
  <c r="K580" i="11" s="1"/>
  <c r="I582" i="11"/>
  <c r="I581" i="11" s="1"/>
  <c r="I580" i="11" s="1"/>
  <c r="G582" i="11"/>
  <c r="F583" i="11"/>
  <c r="G578" i="11"/>
  <c r="F578" i="11" s="1"/>
  <c r="F579" i="11"/>
  <c r="G576" i="11"/>
  <c r="F576" i="11" s="1"/>
  <c r="F577" i="11"/>
  <c r="G574" i="11"/>
  <c r="F574" i="11" s="1"/>
  <c r="F575" i="11"/>
  <c r="G572" i="11"/>
  <c r="F572" i="11" s="1"/>
  <c r="F573" i="11"/>
  <c r="U569" i="11"/>
  <c r="U568" i="11" s="1"/>
  <c r="S569" i="11"/>
  <c r="S568" i="11" s="1"/>
  <c r="Q569" i="11"/>
  <c r="Q568" i="11" s="1"/>
  <c r="O569" i="11"/>
  <c r="O568" i="11" s="1"/>
  <c r="M569" i="11"/>
  <c r="M568" i="11" s="1"/>
  <c r="K569" i="11"/>
  <c r="K568" i="11" s="1"/>
  <c r="I569" i="11"/>
  <c r="I568" i="11" s="1"/>
  <c r="F571" i="11"/>
  <c r="G570" i="11"/>
  <c r="F567" i="11"/>
  <c r="F565" i="11"/>
  <c r="F563" i="11"/>
  <c r="F561" i="11"/>
  <c r="F559" i="11"/>
  <c r="T557" i="11"/>
  <c r="R557" i="11"/>
  <c r="P557" i="11"/>
  <c r="N557" i="11"/>
  <c r="L557" i="11"/>
  <c r="J557" i="11"/>
  <c r="H557" i="11"/>
  <c r="F555" i="11"/>
  <c r="F553" i="11"/>
  <c r="F551" i="11"/>
  <c r="F549" i="11"/>
  <c r="U546" i="11"/>
  <c r="U545" i="11" s="1"/>
  <c r="S546" i="11"/>
  <c r="Q546" i="11"/>
  <c r="Q545" i="11" s="1"/>
  <c r="O546" i="11"/>
  <c r="M546" i="11"/>
  <c r="M545" i="11" s="1"/>
  <c r="K546" i="11"/>
  <c r="I546" i="11"/>
  <c r="I545" i="11" s="1"/>
  <c r="F547" i="11"/>
  <c r="G546" i="11"/>
  <c r="F543" i="11"/>
  <c r="T541" i="11"/>
  <c r="R541" i="11"/>
  <c r="P541" i="11"/>
  <c r="N541" i="11"/>
  <c r="L541" i="11"/>
  <c r="J541" i="11"/>
  <c r="H541" i="11"/>
  <c r="F539" i="11"/>
  <c r="T537" i="11"/>
  <c r="T536" i="11" s="1"/>
  <c r="R537" i="11"/>
  <c r="R536" i="11" s="1"/>
  <c r="P537" i="11"/>
  <c r="P536" i="11" s="1"/>
  <c r="N537" i="11"/>
  <c r="N536" i="11" s="1"/>
  <c r="L537" i="11"/>
  <c r="L536" i="11" s="1"/>
  <c r="J537" i="11"/>
  <c r="J536" i="11" s="1"/>
  <c r="H537" i="11"/>
  <c r="H536" i="11" s="1"/>
  <c r="F535" i="11"/>
  <c r="G534" i="11"/>
  <c r="F534" i="11" s="1"/>
  <c r="G532" i="11"/>
  <c r="F532" i="11" s="1"/>
  <c r="F533" i="11"/>
  <c r="G530" i="11"/>
  <c r="F530" i="11" s="1"/>
  <c r="F531" i="11"/>
  <c r="U527" i="11"/>
  <c r="S527" i="11"/>
  <c r="Q527" i="11"/>
  <c r="O527" i="11"/>
  <c r="M527" i="11"/>
  <c r="K527" i="11"/>
  <c r="I527" i="11"/>
  <c r="F529" i="11"/>
  <c r="G528" i="11"/>
  <c r="T522" i="11"/>
  <c r="R522" i="11"/>
  <c r="P522" i="11"/>
  <c r="N522" i="11"/>
  <c r="L522" i="11"/>
  <c r="J522" i="11"/>
  <c r="H522" i="11"/>
  <c r="G520" i="11"/>
  <c r="F520" i="11" s="1"/>
  <c r="F521" i="11"/>
  <c r="F519" i="11"/>
  <c r="G518" i="11"/>
  <c r="F518" i="11" s="1"/>
  <c r="G516" i="11"/>
  <c r="F516" i="11" s="1"/>
  <c r="F517" i="11"/>
  <c r="G514" i="11"/>
  <c r="F514" i="11" s="1"/>
  <c r="F515" i="11"/>
  <c r="U511" i="11"/>
  <c r="S511" i="11"/>
  <c r="Q511" i="11"/>
  <c r="O511" i="11"/>
  <c r="M511" i="11"/>
  <c r="K511" i="11"/>
  <c r="I511" i="11"/>
  <c r="F513" i="11"/>
  <c r="G512" i="11"/>
  <c r="T502" i="11"/>
  <c r="R502" i="11"/>
  <c r="P502" i="11"/>
  <c r="N502" i="11"/>
  <c r="L502" i="11"/>
  <c r="J502" i="11"/>
  <c r="H502" i="11"/>
  <c r="G500" i="11"/>
  <c r="F500" i="11" s="1"/>
  <c r="F501" i="11"/>
  <c r="G498" i="11"/>
  <c r="F498" i="11" s="1"/>
  <c r="F499" i="11"/>
  <c r="U495" i="11"/>
  <c r="S495" i="11"/>
  <c r="Q495" i="11"/>
  <c r="O495" i="11"/>
  <c r="M495" i="11"/>
  <c r="K495" i="11"/>
  <c r="I495" i="11"/>
  <c r="G496" i="11"/>
  <c r="F497" i="11"/>
  <c r="G490" i="11"/>
  <c r="F491" i="11"/>
  <c r="F485" i="11"/>
  <c r="G484" i="11"/>
  <c r="U476" i="11"/>
  <c r="S476" i="11"/>
  <c r="Q476" i="11"/>
  <c r="O476" i="11"/>
  <c r="M476" i="11"/>
  <c r="K476" i="11"/>
  <c r="I476" i="11"/>
  <c r="F479" i="11"/>
  <c r="G478" i="11"/>
  <c r="F475" i="11"/>
  <c r="F473" i="11"/>
  <c r="F471" i="11"/>
  <c r="F467" i="11"/>
  <c r="F465" i="11"/>
  <c r="U462" i="11"/>
  <c r="U461" i="11" s="1"/>
  <c r="U460" i="11" s="1"/>
  <c r="S462" i="11"/>
  <c r="S461" i="11" s="1"/>
  <c r="S460" i="11" s="1"/>
  <c r="S459" i="11" s="1"/>
  <c r="Q462" i="11"/>
  <c r="Q461" i="11" s="1"/>
  <c r="Q460" i="11" s="1"/>
  <c r="Q459" i="11" s="1"/>
  <c r="O462" i="11"/>
  <c r="O461" i="11" s="1"/>
  <c r="O460" i="11" s="1"/>
  <c r="O459" i="11" s="1"/>
  <c r="M462" i="11"/>
  <c r="M461" i="11" s="1"/>
  <c r="M460" i="11" s="1"/>
  <c r="K462" i="11"/>
  <c r="K461" i="11" s="1"/>
  <c r="K460" i="11" s="1"/>
  <c r="K459" i="11" s="1"/>
  <c r="I462" i="11"/>
  <c r="I461" i="11" s="1"/>
  <c r="I460" i="11" s="1"/>
  <c r="I459" i="11" s="1"/>
  <c r="G462" i="11"/>
  <c r="F463" i="11"/>
  <c r="F457" i="11"/>
  <c r="F455" i="11"/>
  <c r="F453" i="11"/>
  <c r="F451" i="11"/>
  <c r="U448" i="11"/>
  <c r="U447" i="11" s="1"/>
  <c r="S448" i="11"/>
  <c r="S447" i="11" s="1"/>
  <c r="Q448" i="11"/>
  <c r="Q447" i="11" s="1"/>
  <c r="O448" i="11"/>
  <c r="O447" i="11" s="1"/>
  <c r="M448" i="11"/>
  <c r="M447" i="11" s="1"/>
  <c r="K448" i="11"/>
  <c r="K447" i="11" s="1"/>
  <c r="I448" i="11"/>
  <c r="I447" i="11" s="1"/>
  <c r="F449" i="11"/>
  <c r="G448" i="11"/>
  <c r="T442" i="11"/>
  <c r="R442" i="11"/>
  <c r="P442" i="11"/>
  <c r="N442" i="11"/>
  <c r="L442" i="11"/>
  <c r="J442" i="11"/>
  <c r="H442" i="11"/>
  <c r="G438" i="11"/>
  <c r="F438" i="11" s="1"/>
  <c r="F439" i="11"/>
  <c r="F437" i="11"/>
  <c r="G436" i="11"/>
  <c r="F436" i="11" s="1"/>
  <c r="G434" i="11"/>
  <c r="F434" i="11" s="1"/>
  <c r="F435" i="11"/>
  <c r="U431" i="11"/>
  <c r="U427" i="11" s="1"/>
  <c r="U426" i="11" s="1"/>
  <c r="S431" i="11"/>
  <c r="S427" i="11" s="1"/>
  <c r="S426" i="11" s="1"/>
  <c r="Q431" i="11"/>
  <c r="Q427" i="11" s="1"/>
  <c r="Q426" i="11" s="1"/>
  <c r="O431" i="11"/>
  <c r="O427" i="11" s="1"/>
  <c r="O426" i="11" s="1"/>
  <c r="M431" i="11"/>
  <c r="M427" i="11" s="1"/>
  <c r="M426" i="11" s="1"/>
  <c r="K431" i="11"/>
  <c r="K427" i="11" s="1"/>
  <c r="K426" i="11" s="1"/>
  <c r="I431" i="11"/>
  <c r="I427" i="11" s="1"/>
  <c r="I426" i="11" s="1"/>
  <c r="G432" i="11"/>
  <c r="F433" i="11"/>
  <c r="F425" i="11"/>
  <c r="F423" i="11"/>
  <c r="F421" i="11"/>
  <c r="F419" i="11"/>
  <c r="F417" i="11"/>
  <c r="F415" i="11"/>
  <c r="F413" i="11"/>
  <c r="U410" i="11"/>
  <c r="S410" i="11"/>
  <c r="S407" i="11" s="1"/>
  <c r="Q410" i="11"/>
  <c r="Q407" i="11" s="1"/>
  <c r="O410" i="11"/>
  <c r="O407" i="11" s="1"/>
  <c r="M410" i="11"/>
  <c r="M407" i="11" s="1"/>
  <c r="K410" i="11"/>
  <c r="K407" i="11" s="1"/>
  <c r="I410" i="11"/>
  <c r="I407" i="11" s="1"/>
  <c r="G410" i="11"/>
  <c r="F411" i="11"/>
  <c r="U407" i="11"/>
  <c r="F409" i="11"/>
  <c r="G408" i="11"/>
  <c r="G402" i="11"/>
  <c r="F402" i="11" s="1"/>
  <c r="F403" i="11"/>
  <c r="F401" i="11"/>
  <c r="G400" i="11"/>
  <c r="F400" i="11" s="1"/>
  <c r="F399" i="11"/>
  <c r="G398" i="11"/>
  <c r="F398" i="11" s="1"/>
  <c r="G396" i="11"/>
  <c r="F396" i="11" s="1"/>
  <c r="F397" i="11"/>
  <c r="U393" i="11"/>
  <c r="S393" i="11"/>
  <c r="Q393" i="11"/>
  <c r="O393" i="11"/>
  <c r="M393" i="11"/>
  <c r="K393" i="11"/>
  <c r="I393" i="11"/>
  <c r="G394" i="11"/>
  <c r="F395" i="11"/>
  <c r="T386" i="11"/>
  <c r="R386" i="11"/>
  <c r="P386" i="11"/>
  <c r="N386" i="11"/>
  <c r="L386" i="11"/>
  <c r="J386" i="11"/>
  <c r="H386" i="11"/>
  <c r="F385" i="11"/>
  <c r="T383" i="11"/>
  <c r="T382" i="11" s="1"/>
  <c r="R383" i="11"/>
  <c r="R382" i="11" s="1"/>
  <c r="P383" i="11"/>
  <c r="P382" i="11" s="1"/>
  <c r="N383" i="11"/>
  <c r="N382" i="11" s="1"/>
  <c r="L383" i="11"/>
  <c r="L382" i="11" s="1"/>
  <c r="J383" i="11"/>
  <c r="J382" i="11" s="1"/>
  <c r="H383" i="11"/>
  <c r="H382" i="11" s="1"/>
  <c r="F381" i="11"/>
  <c r="G380" i="11"/>
  <c r="F380" i="11" s="1"/>
  <c r="U377" i="11"/>
  <c r="S377" i="11"/>
  <c r="Q377" i="11"/>
  <c r="O377" i="11"/>
  <c r="M377" i="11"/>
  <c r="K377" i="11"/>
  <c r="I377" i="11"/>
  <c r="F379" i="11"/>
  <c r="G378" i="11"/>
  <c r="T368" i="11"/>
  <c r="R368" i="11"/>
  <c r="P368" i="11"/>
  <c r="N368" i="11"/>
  <c r="L368" i="11"/>
  <c r="J368" i="11"/>
  <c r="H368" i="11"/>
  <c r="T362" i="11"/>
  <c r="T361" i="11" s="1"/>
  <c r="R362" i="11"/>
  <c r="R361" i="11" s="1"/>
  <c r="P362" i="11"/>
  <c r="P361" i="11" s="1"/>
  <c r="N362" i="11"/>
  <c r="N361" i="11" s="1"/>
  <c r="L362" i="11"/>
  <c r="L361" i="11" s="1"/>
  <c r="J362" i="11"/>
  <c r="J361" i="11" s="1"/>
  <c r="H362" i="11"/>
  <c r="H361" i="11" s="1"/>
  <c r="F359" i="11"/>
  <c r="F357" i="11"/>
  <c r="F355" i="11"/>
  <c r="F353" i="11"/>
  <c r="U350" i="11"/>
  <c r="U335" i="11" s="1"/>
  <c r="S350" i="11"/>
  <c r="S335" i="11" s="1"/>
  <c r="Q350" i="11"/>
  <c r="Q335" i="11" s="1"/>
  <c r="O350" i="11"/>
  <c r="O335" i="11" s="1"/>
  <c r="M350" i="11"/>
  <c r="M335" i="11" s="1"/>
  <c r="K350" i="11"/>
  <c r="K335" i="11" s="1"/>
  <c r="I350" i="11"/>
  <c r="I335" i="11" s="1"/>
  <c r="F351" i="11"/>
  <c r="G350" i="11"/>
  <c r="G348" i="11"/>
  <c r="F348" i="11" s="1"/>
  <c r="F349" i="11"/>
  <c r="F347" i="11"/>
  <c r="G346" i="11"/>
  <c r="F346" i="11" s="1"/>
  <c r="G344" i="11"/>
  <c r="F344" i="11" s="1"/>
  <c r="F345" i="11"/>
  <c r="F343" i="11"/>
  <c r="G342" i="11"/>
  <c r="F342" i="11" s="1"/>
  <c r="G340" i="11"/>
  <c r="F340" i="11" s="1"/>
  <c r="F341" i="11"/>
  <c r="F339" i="11"/>
  <c r="G338" i="11"/>
  <c r="F338" i="11" s="1"/>
  <c r="G336" i="11"/>
  <c r="F337" i="11"/>
  <c r="T328" i="11"/>
  <c r="R328" i="11"/>
  <c r="P328" i="11"/>
  <c r="N328" i="11"/>
  <c r="L328" i="11"/>
  <c r="J328" i="11"/>
  <c r="H328" i="11"/>
  <c r="F327" i="11"/>
  <c r="F325" i="11"/>
  <c r="U322" i="11"/>
  <c r="U305" i="11" s="1"/>
  <c r="S322" i="11"/>
  <c r="S305" i="11" s="1"/>
  <c r="Q322" i="11"/>
  <c r="Q305" i="11" s="1"/>
  <c r="O322" i="11"/>
  <c r="O305" i="11" s="1"/>
  <c r="M322" i="11"/>
  <c r="M305" i="11" s="1"/>
  <c r="K322" i="11"/>
  <c r="K305" i="11" s="1"/>
  <c r="I322" i="11"/>
  <c r="I305" i="11" s="1"/>
  <c r="F323" i="11"/>
  <c r="G322" i="11"/>
  <c r="G320" i="11"/>
  <c r="F320" i="11" s="1"/>
  <c r="F321" i="11"/>
  <c r="F319" i="11"/>
  <c r="G318" i="11"/>
  <c r="F318" i="11" s="1"/>
  <c r="F317" i="11"/>
  <c r="G316" i="11"/>
  <c r="F316" i="11" s="1"/>
  <c r="G314" i="11"/>
  <c r="F314" i="11" s="1"/>
  <c r="F315" i="11"/>
  <c r="G312" i="11"/>
  <c r="F312" i="11" s="1"/>
  <c r="F313" i="11"/>
  <c r="F311" i="11"/>
  <c r="G310" i="11"/>
  <c r="F310" i="11" s="1"/>
  <c r="F309" i="11"/>
  <c r="G308" i="11"/>
  <c r="F308" i="11" s="1"/>
  <c r="G306" i="11"/>
  <c r="F307" i="11"/>
  <c r="T296" i="11"/>
  <c r="R296" i="11"/>
  <c r="P296" i="11"/>
  <c r="N296" i="11"/>
  <c r="L296" i="11"/>
  <c r="J296" i="11"/>
  <c r="H296" i="11"/>
  <c r="G294" i="11"/>
  <c r="F294" i="11" s="1"/>
  <c r="F295" i="11"/>
  <c r="F293" i="11"/>
  <c r="G292" i="11"/>
  <c r="F292" i="11" s="1"/>
  <c r="G290" i="11"/>
  <c r="F290" i="11" s="1"/>
  <c r="F291" i="11"/>
  <c r="G288" i="11"/>
  <c r="F288" i="11" s="1"/>
  <c r="F289" i="11"/>
  <c r="G286" i="11"/>
  <c r="F286" i="11" s="1"/>
  <c r="F287" i="11"/>
  <c r="U283" i="11"/>
  <c r="S283" i="11"/>
  <c r="Q283" i="11"/>
  <c r="O283" i="11"/>
  <c r="M283" i="11"/>
  <c r="K283" i="11"/>
  <c r="I283" i="11"/>
  <c r="F285" i="11"/>
  <c r="G284" i="11"/>
  <c r="U280" i="11"/>
  <c r="U269" i="11" s="1"/>
  <c r="S280" i="11"/>
  <c r="S269" i="11" s="1"/>
  <c r="Q280" i="11"/>
  <c r="Q269" i="11" s="1"/>
  <c r="O280" i="11"/>
  <c r="O269" i="11" s="1"/>
  <c r="M280" i="11"/>
  <c r="M269" i="11" s="1"/>
  <c r="K280" i="11"/>
  <c r="K269" i="11" s="1"/>
  <c r="I280" i="11"/>
  <c r="I269" i="11" s="1"/>
  <c r="G280" i="11"/>
  <c r="F281" i="11"/>
  <c r="G278" i="11"/>
  <c r="F278" i="11" s="1"/>
  <c r="F279" i="11"/>
  <c r="G276" i="11"/>
  <c r="F276" i="11" s="1"/>
  <c r="F277" i="11"/>
  <c r="F275" i="11"/>
  <c r="G274" i="11"/>
  <c r="F274" i="11" s="1"/>
  <c r="F273" i="11"/>
  <c r="G272" i="11"/>
  <c r="F272" i="11" s="1"/>
  <c r="G270" i="11"/>
  <c r="F271" i="11"/>
  <c r="T258" i="11"/>
  <c r="R258" i="11"/>
  <c r="P258" i="11"/>
  <c r="N258" i="11"/>
  <c r="L258" i="11"/>
  <c r="J258" i="11"/>
  <c r="H258" i="11"/>
  <c r="G256" i="11"/>
  <c r="F256" i="11" s="1"/>
  <c r="F257" i="11"/>
  <c r="F255" i="11"/>
  <c r="G254" i="11"/>
  <c r="F254" i="11" s="1"/>
  <c r="F253" i="11"/>
  <c r="F251" i="11"/>
  <c r="F249" i="11"/>
  <c r="F247" i="11"/>
  <c r="F245" i="11"/>
  <c r="F243" i="11"/>
  <c r="F241" i="11"/>
  <c r="F239" i="11"/>
  <c r="F237" i="11"/>
  <c r="F235" i="11"/>
  <c r="T233" i="11"/>
  <c r="R233" i="11"/>
  <c r="P233" i="11"/>
  <c r="N233" i="11"/>
  <c r="L233" i="11"/>
  <c r="J233" i="11"/>
  <c r="H233" i="11"/>
  <c r="F231" i="11"/>
  <c r="F229" i="11"/>
  <c r="F227" i="11"/>
  <c r="F225" i="11"/>
  <c r="F223" i="11"/>
  <c r="F221" i="11"/>
  <c r="F219" i="11"/>
  <c r="F217" i="11"/>
  <c r="F215" i="11"/>
  <c r="F213" i="11"/>
  <c r="F211" i="11"/>
  <c r="F209" i="11"/>
  <c r="T207" i="11"/>
  <c r="T206" i="11" s="1"/>
  <c r="R207" i="11"/>
  <c r="P207" i="11"/>
  <c r="P206" i="11" s="1"/>
  <c r="N207" i="11"/>
  <c r="L207" i="11"/>
  <c r="L206" i="11" s="1"/>
  <c r="J207" i="11"/>
  <c r="H207" i="11"/>
  <c r="H206" i="11" s="1"/>
  <c r="F205" i="11"/>
  <c r="F203" i="11"/>
  <c r="U200" i="11"/>
  <c r="U191" i="11" s="1"/>
  <c r="S200" i="11"/>
  <c r="S191" i="11" s="1"/>
  <c r="Q200" i="11"/>
  <c r="Q191" i="11" s="1"/>
  <c r="O200" i="11"/>
  <c r="O191" i="11" s="1"/>
  <c r="M200" i="11"/>
  <c r="M191" i="11" s="1"/>
  <c r="K200" i="11"/>
  <c r="K191" i="11" s="1"/>
  <c r="I200" i="11"/>
  <c r="I191" i="11" s="1"/>
  <c r="G200" i="11"/>
  <c r="F201" i="11"/>
  <c r="G198" i="11"/>
  <c r="F198" i="11" s="1"/>
  <c r="F199" i="11"/>
  <c r="F197" i="11"/>
  <c r="G196" i="11"/>
  <c r="F196" i="11" s="1"/>
  <c r="G194" i="11"/>
  <c r="F194" i="11" s="1"/>
  <c r="F195" i="11"/>
  <c r="G192" i="11"/>
  <c r="F193" i="11"/>
  <c r="F189" i="11"/>
  <c r="G188" i="11"/>
  <c r="F183" i="11"/>
  <c r="F181" i="11"/>
  <c r="F179" i="11"/>
  <c r="F177" i="11"/>
  <c r="F175" i="11"/>
  <c r="F173" i="11"/>
  <c r="F171" i="11"/>
  <c r="F169" i="11"/>
  <c r="F167" i="11"/>
  <c r="F165" i="11"/>
  <c r="F163" i="11"/>
  <c r="F161" i="11"/>
  <c r="T159" i="11"/>
  <c r="T158" i="11" s="1"/>
  <c r="R159" i="11"/>
  <c r="R158" i="11" s="1"/>
  <c r="P159" i="11"/>
  <c r="P158" i="11" s="1"/>
  <c r="N159" i="11"/>
  <c r="N158" i="11" s="1"/>
  <c r="L159" i="11"/>
  <c r="L158" i="11" s="1"/>
  <c r="J159" i="11"/>
  <c r="J158" i="11" s="1"/>
  <c r="H159" i="11"/>
  <c r="H158" i="11" s="1"/>
  <c r="F157" i="11"/>
  <c r="F155" i="11"/>
  <c r="F153" i="11"/>
  <c r="F151" i="11"/>
  <c r="F149" i="11"/>
  <c r="T147" i="11"/>
  <c r="R147" i="11"/>
  <c r="P147" i="11"/>
  <c r="N147" i="11"/>
  <c r="L147" i="11"/>
  <c r="J147" i="11"/>
  <c r="H147" i="11"/>
  <c r="F145" i="11"/>
  <c r="T143" i="11"/>
  <c r="R143" i="11"/>
  <c r="P143" i="11"/>
  <c r="N143" i="11"/>
  <c r="L143" i="11"/>
  <c r="J143" i="11"/>
  <c r="H143" i="11"/>
  <c r="F141" i="11"/>
  <c r="T139" i="11"/>
  <c r="R139" i="11"/>
  <c r="P139" i="11"/>
  <c r="N139" i="11"/>
  <c r="L139" i="11"/>
  <c r="J139" i="11"/>
  <c r="H139" i="11"/>
  <c r="F137" i="11"/>
  <c r="T135" i="11"/>
  <c r="T134" i="11" s="1"/>
  <c r="R135" i="11"/>
  <c r="R134" i="11" s="1"/>
  <c r="P135" i="11"/>
  <c r="P134" i="11" s="1"/>
  <c r="N135" i="11"/>
  <c r="N134" i="11" s="1"/>
  <c r="L135" i="11"/>
  <c r="L134" i="11" s="1"/>
  <c r="J135" i="11"/>
  <c r="J134" i="11" s="1"/>
  <c r="H135" i="11"/>
  <c r="H134" i="11" s="1"/>
  <c r="F133" i="11"/>
  <c r="G132" i="11"/>
  <c r="F132" i="11" s="1"/>
  <c r="F131" i="11"/>
  <c r="G130" i="11"/>
  <c r="F130" i="11" s="1"/>
  <c r="G128" i="11"/>
  <c r="F128" i="11" s="1"/>
  <c r="F129" i="11"/>
  <c r="U125" i="11"/>
  <c r="S125" i="11"/>
  <c r="Q125" i="11"/>
  <c r="O125" i="11"/>
  <c r="M125" i="11"/>
  <c r="K125" i="11"/>
  <c r="I125" i="11"/>
  <c r="G126" i="11"/>
  <c r="F127" i="11"/>
  <c r="F123" i="11"/>
  <c r="F121" i="11"/>
  <c r="F119" i="11"/>
  <c r="F117" i="11"/>
  <c r="U114" i="11"/>
  <c r="U113" i="11" s="1"/>
  <c r="S114" i="11"/>
  <c r="S113" i="11" s="1"/>
  <c r="Q114" i="11"/>
  <c r="Q113" i="11" s="1"/>
  <c r="O114" i="11"/>
  <c r="O113" i="11" s="1"/>
  <c r="M114" i="11"/>
  <c r="M113" i="11" s="1"/>
  <c r="K114" i="11"/>
  <c r="K113" i="11" s="1"/>
  <c r="I114" i="11"/>
  <c r="I113" i="11" s="1"/>
  <c r="F115" i="11"/>
  <c r="G114" i="11"/>
  <c r="F111" i="11"/>
  <c r="F109" i="11"/>
  <c r="F107" i="11"/>
  <c r="F105" i="11"/>
  <c r="F103" i="11"/>
  <c r="F101" i="11"/>
  <c r="F99" i="11"/>
  <c r="F97" i="11"/>
  <c r="F95" i="11"/>
  <c r="F93" i="11"/>
  <c r="F91" i="11"/>
  <c r="F89" i="11"/>
  <c r="T87" i="11"/>
  <c r="R87" i="11"/>
  <c r="P87" i="11"/>
  <c r="N87" i="11"/>
  <c r="L87" i="11"/>
  <c r="J87" i="11"/>
  <c r="H87" i="11"/>
  <c r="F85" i="11"/>
  <c r="T83" i="11"/>
  <c r="R83" i="11"/>
  <c r="P83" i="11"/>
  <c r="N83" i="11"/>
  <c r="L83" i="11"/>
  <c r="J83" i="11"/>
  <c r="H83" i="11"/>
  <c r="F81" i="11"/>
  <c r="T79" i="11"/>
  <c r="R79" i="11"/>
  <c r="P79" i="11"/>
  <c r="N79" i="11"/>
  <c r="L79" i="11"/>
  <c r="J79" i="11"/>
  <c r="H79" i="11"/>
  <c r="F73" i="11"/>
  <c r="F71" i="11"/>
  <c r="F69" i="11"/>
  <c r="T67" i="11"/>
  <c r="R67" i="11"/>
  <c r="R66" i="11" s="1"/>
  <c r="P67" i="11"/>
  <c r="P66" i="11" s="1"/>
  <c r="N67" i="11"/>
  <c r="L67" i="11"/>
  <c r="J67" i="11"/>
  <c r="J66" i="11" s="1"/>
  <c r="H67" i="11"/>
  <c r="H66" i="11" s="1"/>
  <c r="T60" i="11"/>
  <c r="R60" i="11"/>
  <c r="P60" i="11"/>
  <c r="N60" i="11"/>
  <c r="L60" i="11"/>
  <c r="J60" i="11"/>
  <c r="H60" i="11"/>
  <c r="G58" i="11"/>
  <c r="F58" i="11" s="1"/>
  <c r="F59" i="11"/>
  <c r="U55" i="11"/>
  <c r="S55" i="11"/>
  <c r="Q55" i="11"/>
  <c r="O55" i="11"/>
  <c r="M55" i="11"/>
  <c r="K55" i="11"/>
  <c r="I55" i="11"/>
  <c r="F57" i="11"/>
  <c r="G56" i="11"/>
  <c r="F53" i="11"/>
  <c r="T51" i="11"/>
  <c r="R51" i="11"/>
  <c r="P51" i="11"/>
  <c r="N51" i="11"/>
  <c r="L51" i="11"/>
  <c r="J51" i="11"/>
  <c r="H51" i="11"/>
  <c r="F49" i="11"/>
  <c r="G48" i="11"/>
  <c r="F45" i="11"/>
  <c r="F41" i="11"/>
  <c r="T39" i="11"/>
  <c r="T36" i="11" s="1"/>
  <c r="R39" i="11"/>
  <c r="P39" i="11"/>
  <c r="P36" i="11" s="1"/>
  <c r="N39" i="11"/>
  <c r="L39" i="11"/>
  <c r="L36" i="11" s="1"/>
  <c r="J39" i="11"/>
  <c r="H39" i="11"/>
  <c r="H36" i="11" s="1"/>
  <c r="R36" i="11"/>
  <c r="N36" i="11"/>
  <c r="F35" i="11"/>
  <c r="F33" i="11"/>
  <c r="F31" i="11"/>
  <c r="U28" i="11"/>
  <c r="U27" i="11" s="1"/>
  <c r="S28" i="11"/>
  <c r="S27" i="11" s="1"/>
  <c r="Q28" i="11"/>
  <c r="Q27" i="11" s="1"/>
  <c r="O28" i="11"/>
  <c r="O27" i="11" s="1"/>
  <c r="M28" i="11"/>
  <c r="M27" i="11" s="1"/>
  <c r="K28" i="11"/>
  <c r="K27" i="11" s="1"/>
  <c r="I28" i="11"/>
  <c r="I27" i="11" s="1"/>
  <c r="F29" i="11"/>
  <c r="G28" i="11"/>
  <c r="F21" i="11"/>
  <c r="F19" i="11"/>
  <c r="F17" i="11"/>
  <c r="T15" i="11"/>
  <c r="R15" i="11"/>
  <c r="P15" i="11"/>
  <c r="N15" i="11"/>
  <c r="L15" i="11"/>
  <c r="J15" i="11"/>
  <c r="H15" i="11"/>
  <c r="F13" i="11"/>
  <c r="T11" i="11"/>
  <c r="T10" i="11" s="1"/>
  <c r="R11" i="11"/>
  <c r="R10" i="11" s="1"/>
  <c r="P11" i="11"/>
  <c r="P10" i="11" s="1"/>
  <c r="N11" i="11"/>
  <c r="L11" i="11"/>
  <c r="L10" i="11" s="1"/>
  <c r="J11" i="11"/>
  <c r="J10" i="11" s="1"/>
  <c r="H11" i="11"/>
  <c r="H10" i="11" s="1"/>
  <c r="S794" i="11"/>
  <c r="O794" i="11"/>
  <c r="K794" i="11"/>
  <c r="F796" i="11"/>
  <c r="G795" i="11"/>
  <c r="F790" i="11"/>
  <c r="U785" i="11"/>
  <c r="U784" i="11" s="1"/>
  <c r="O785" i="11"/>
  <c r="O784" i="11" s="1"/>
  <c r="K785" i="11"/>
  <c r="K784" i="11" s="1"/>
  <c r="F786" i="11"/>
  <c r="G785" i="11"/>
  <c r="F782" i="11"/>
  <c r="R780" i="11"/>
  <c r="N780" i="11"/>
  <c r="H780" i="11"/>
  <c r="F776" i="11"/>
  <c r="T772" i="11"/>
  <c r="P772" i="11"/>
  <c r="L772" i="11"/>
  <c r="H772" i="11"/>
  <c r="F766" i="11"/>
  <c r="R764" i="11"/>
  <c r="N764" i="11"/>
  <c r="J764" i="11"/>
  <c r="F762" i="11"/>
  <c r="S759" i="11"/>
  <c r="O759" i="11"/>
  <c r="K759" i="11"/>
  <c r="G759" i="11"/>
  <c r="F760" i="11"/>
  <c r="F758" i="11"/>
  <c r="U755" i="11"/>
  <c r="U754" i="11" s="1"/>
  <c r="U744" i="11" s="1"/>
  <c r="U743" i="11" s="1"/>
  <c r="Q755" i="11"/>
  <c r="M755" i="11"/>
  <c r="M754" i="11" s="1"/>
  <c r="M744" i="11" s="1"/>
  <c r="M743" i="11" s="1"/>
  <c r="I755" i="11"/>
  <c r="S749" i="11"/>
  <c r="S746" i="11" s="1"/>
  <c r="S745" i="11" s="1"/>
  <c r="O749" i="11"/>
  <c r="O746" i="11" s="1"/>
  <c r="O745" i="11" s="1"/>
  <c r="K749" i="11"/>
  <c r="K746" i="11" s="1"/>
  <c r="K745" i="11" s="1"/>
  <c r="G749" i="11"/>
  <c r="F750" i="11"/>
  <c r="F742" i="11"/>
  <c r="G741" i="11"/>
  <c r="G735" i="11"/>
  <c r="F735" i="11" s="1"/>
  <c r="F736" i="11"/>
  <c r="S732" i="11"/>
  <c r="S731" i="11" s="1"/>
  <c r="O732" i="11"/>
  <c r="O731" i="11" s="1"/>
  <c r="K732" i="11"/>
  <c r="K731" i="11" s="1"/>
  <c r="G733" i="11"/>
  <c r="F734" i="11"/>
  <c r="F728" i="11"/>
  <c r="R726" i="11"/>
  <c r="N726" i="11"/>
  <c r="J726" i="11"/>
  <c r="S721" i="11"/>
  <c r="S720" i="11" s="1"/>
  <c r="S713" i="11" s="1"/>
  <c r="O721" i="11"/>
  <c r="O720" i="11" s="1"/>
  <c r="O713" i="11" s="1"/>
  <c r="K721" i="11"/>
  <c r="K720" i="11" s="1"/>
  <c r="K713" i="11" s="1"/>
  <c r="G721" i="11"/>
  <c r="F722" i="11"/>
  <c r="F716" i="11"/>
  <c r="G715" i="11"/>
  <c r="F712" i="11"/>
  <c r="F702" i="11"/>
  <c r="R700" i="11"/>
  <c r="R699" i="11" s="1"/>
  <c r="R698" i="11" s="1"/>
  <c r="N700" i="11"/>
  <c r="N699" i="11" s="1"/>
  <c r="N698" i="11" s="1"/>
  <c r="J700" i="11"/>
  <c r="J699" i="11" s="1"/>
  <c r="J698" i="11" s="1"/>
  <c r="F696" i="11"/>
  <c r="G695" i="11"/>
  <c r="G687" i="11"/>
  <c r="F687" i="11" s="1"/>
  <c r="F688" i="11"/>
  <c r="F684" i="11"/>
  <c r="R682" i="11"/>
  <c r="R681" i="11" s="1"/>
  <c r="R680" i="11" s="1"/>
  <c r="N682" i="11"/>
  <c r="N681" i="11" s="1"/>
  <c r="N680" i="11" s="1"/>
  <c r="J682" i="11"/>
  <c r="J681" i="11" s="1"/>
  <c r="J680" i="11" s="1"/>
  <c r="T671" i="11"/>
  <c r="P671" i="11"/>
  <c r="L671" i="11"/>
  <c r="J671" i="11"/>
  <c r="F670" i="11"/>
  <c r="F668" i="11"/>
  <c r="R666" i="11"/>
  <c r="N666" i="11"/>
  <c r="H666" i="11"/>
  <c r="U661" i="11"/>
  <c r="U660" i="11" s="1"/>
  <c r="Q661" i="11"/>
  <c r="Q660" i="11" s="1"/>
  <c r="M661" i="11"/>
  <c r="M660" i="11" s="1"/>
  <c r="I661" i="11"/>
  <c r="I660" i="11" s="1"/>
  <c r="F658" i="11"/>
  <c r="G657" i="11"/>
  <c r="F657" i="11" s="1"/>
  <c r="R653" i="11"/>
  <c r="J653" i="11"/>
  <c r="S648" i="11"/>
  <c r="O648" i="11"/>
  <c r="K648" i="11"/>
  <c r="F650" i="11"/>
  <c r="G649" i="11"/>
  <c r="F646" i="11"/>
  <c r="R644" i="11"/>
  <c r="N644" i="11"/>
  <c r="J644" i="11"/>
  <c r="F642" i="11"/>
  <c r="R640" i="11"/>
  <c r="R639" i="11" s="1"/>
  <c r="N640" i="11"/>
  <c r="N639" i="11" s="1"/>
  <c r="H640" i="11"/>
  <c r="H639" i="11" s="1"/>
  <c r="F636" i="11"/>
  <c r="R634" i="11"/>
  <c r="N634" i="11"/>
  <c r="J634" i="11"/>
  <c r="F632" i="11"/>
  <c r="U629" i="11"/>
  <c r="Q629" i="11"/>
  <c r="Q628" i="11" s="1"/>
  <c r="M629" i="11"/>
  <c r="I629" i="11"/>
  <c r="I628" i="11" s="1"/>
  <c r="R619" i="11"/>
  <c r="N619" i="11"/>
  <c r="J619" i="11"/>
  <c r="S612" i="11"/>
  <c r="K612" i="11"/>
  <c r="F614" i="11"/>
  <c r="G613" i="11"/>
  <c r="F608" i="11"/>
  <c r="G607" i="11"/>
  <c r="G599" i="11"/>
  <c r="F600" i="11"/>
  <c r="S592" i="11"/>
  <c r="O592" i="11"/>
  <c r="K592" i="11"/>
  <c r="G595" i="11"/>
  <c r="F596" i="11"/>
  <c r="F588" i="11"/>
  <c r="G587" i="11"/>
  <c r="R569" i="11"/>
  <c r="R568" i="11" s="1"/>
  <c r="N569" i="11"/>
  <c r="N568" i="11" s="1"/>
  <c r="J569" i="11"/>
  <c r="J568" i="11" s="1"/>
  <c r="F566" i="11"/>
  <c r="F564" i="11"/>
  <c r="S557" i="11"/>
  <c r="O557" i="11"/>
  <c r="K557" i="11"/>
  <c r="G557" i="11"/>
  <c r="F558" i="11"/>
  <c r="F552" i="11"/>
  <c r="F548" i="11"/>
  <c r="R546" i="11"/>
  <c r="R545" i="11" s="1"/>
  <c r="N546" i="11"/>
  <c r="J546" i="11"/>
  <c r="J545" i="11" s="1"/>
  <c r="F544" i="11"/>
  <c r="U541" i="11"/>
  <c r="Q541" i="11"/>
  <c r="M541" i="11"/>
  <c r="I541" i="11"/>
  <c r="S537" i="11"/>
  <c r="S536" i="11" s="1"/>
  <c r="O537" i="11"/>
  <c r="K537" i="11"/>
  <c r="K536" i="11" s="1"/>
  <c r="F538" i="11"/>
  <c r="G537" i="11"/>
  <c r="R527" i="11"/>
  <c r="N527" i="11"/>
  <c r="H527" i="11"/>
  <c r="U522" i="11"/>
  <c r="Q522" i="11"/>
  <c r="M522" i="11"/>
  <c r="I522" i="11"/>
  <c r="R511" i="11"/>
  <c r="N511" i="11"/>
  <c r="J511" i="11"/>
  <c r="F510" i="11"/>
  <c r="G509" i="11"/>
  <c r="F509" i="11" s="1"/>
  <c r="G507" i="11"/>
  <c r="F507" i="11" s="1"/>
  <c r="F508" i="11"/>
  <c r="T476" i="11"/>
  <c r="P476" i="11"/>
  <c r="N476" i="11"/>
  <c r="J476" i="11"/>
  <c r="F474" i="11"/>
  <c r="F472" i="11"/>
  <c r="F466" i="11"/>
  <c r="F464" i="11"/>
  <c r="T462" i="11"/>
  <c r="T461" i="11" s="1"/>
  <c r="T460" i="11" s="1"/>
  <c r="T459" i="11" s="1"/>
  <c r="R462" i="11"/>
  <c r="R461" i="11" s="1"/>
  <c r="R460" i="11" s="1"/>
  <c r="R459" i="11" s="1"/>
  <c r="P462" i="11"/>
  <c r="P461" i="11" s="1"/>
  <c r="P460" i="11" s="1"/>
  <c r="N462" i="11"/>
  <c r="N461" i="11" s="1"/>
  <c r="N460" i="11" s="1"/>
  <c r="N459" i="11" s="1"/>
  <c r="L462" i="11"/>
  <c r="L461" i="11" s="1"/>
  <c r="L460" i="11" s="1"/>
  <c r="L459" i="11" s="1"/>
  <c r="J462" i="11"/>
  <c r="J461" i="11" s="1"/>
  <c r="J460" i="11" s="1"/>
  <c r="H462" i="11"/>
  <c r="H461" i="11" s="1"/>
  <c r="H460" i="11" s="1"/>
  <c r="F458" i="11"/>
  <c r="F456" i="11"/>
  <c r="F454" i="11"/>
  <c r="F452" i="11"/>
  <c r="F450" i="11"/>
  <c r="T448" i="11"/>
  <c r="T447" i="11" s="1"/>
  <c r="R448" i="11"/>
  <c r="R447" i="11" s="1"/>
  <c r="P448" i="11"/>
  <c r="P447" i="11" s="1"/>
  <c r="N448" i="11"/>
  <c r="N447" i="11" s="1"/>
  <c r="L448" i="11"/>
  <c r="L447" i="11" s="1"/>
  <c r="J448" i="11"/>
  <c r="J447" i="11" s="1"/>
  <c r="H448" i="11"/>
  <c r="H447" i="11" s="1"/>
  <c r="F446" i="11"/>
  <c r="G445" i="11"/>
  <c r="F445" i="11" s="1"/>
  <c r="U442" i="11"/>
  <c r="U441" i="11" s="1"/>
  <c r="U440" i="11" s="1"/>
  <c r="S442" i="11"/>
  <c r="Q442" i="11"/>
  <c r="Q441" i="11" s="1"/>
  <c r="Q440" i="11" s="1"/>
  <c r="O442" i="11"/>
  <c r="M442" i="11"/>
  <c r="M441" i="11" s="1"/>
  <c r="M440" i="11" s="1"/>
  <c r="K442" i="11"/>
  <c r="I442" i="11"/>
  <c r="I441" i="11" s="1"/>
  <c r="I440" i="11" s="1"/>
  <c r="G443" i="11"/>
  <c r="F444" i="11"/>
  <c r="T431" i="11"/>
  <c r="T427" i="11" s="1"/>
  <c r="T426" i="11" s="1"/>
  <c r="R431" i="11"/>
  <c r="R427" i="11" s="1"/>
  <c r="R426" i="11" s="1"/>
  <c r="P431" i="11"/>
  <c r="P427" i="11" s="1"/>
  <c r="P426" i="11" s="1"/>
  <c r="N431" i="11"/>
  <c r="N427" i="11" s="1"/>
  <c r="N426" i="11" s="1"/>
  <c r="L431" i="11"/>
  <c r="L427" i="11" s="1"/>
  <c r="L426" i="11" s="1"/>
  <c r="J431" i="11"/>
  <c r="J427" i="11" s="1"/>
  <c r="J426" i="11" s="1"/>
  <c r="H431" i="11"/>
  <c r="H427" i="11" s="1"/>
  <c r="H426" i="11" s="1"/>
  <c r="F430" i="11"/>
  <c r="G429" i="11"/>
  <c r="F424" i="11"/>
  <c r="F422" i="11"/>
  <c r="F420" i="11"/>
  <c r="F418" i="11"/>
  <c r="F416" i="11"/>
  <c r="F414" i="11"/>
  <c r="F412" i="11"/>
  <c r="T410" i="11"/>
  <c r="T407" i="11" s="1"/>
  <c r="R410" i="11"/>
  <c r="R407" i="11" s="1"/>
  <c r="P410" i="11"/>
  <c r="P407" i="11" s="1"/>
  <c r="N410" i="11"/>
  <c r="N407" i="11" s="1"/>
  <c r="L410" i="11"/>
  <c r="L407" i="11" s="1"/>
  <c r="J410" i="11"/>
  <c r="J407" i="11" s="1"/>
  <c r="H410" i="11"/>
  <c r="H407" i="11" s="1"/>
  <c r="G405" i="11"/>
  <c r="F406" i="11"/>
  <c r="T393" i="11"/>
  <c r="R393" i="11"/>
  <c r="P393" i="11"/>
  <c r="N393" i="11"/>
  <c r="L393" i="11"/>
  <c r="J393" i="11"/>
  <c r="H393" i="11"/>
  <c r="F392" i="11"/>
  <c r="G391" i="11"/>
  <c r="F391" i="11" s="1"/>
  <c r="G389" i="11"/>
  <c r="F389" i="11" s="1"/>
  <c r="F390" i="11"/>
  <c r="U386" i="11"/>
  <c r="S386" i="11"/>
  <c r="Q386" i="11"/>
  <c r="O386" i="11"/>
  <c r="M386" i="11"/>
  <c r="K386" i="11"/>
  <c r="I386" i="11"/>
  <c r="G387" i="11"/>
  <c r="F388" i="11"/>
  <c r="F384" i="11"/>
  <c r="G383" i="11"/>
  <c r="T377" i="11"/>
  <c r="R377" i="11"/>
  <c r="P377" i="11"/>
  <c r="N377" i="11"/>
  <c r="L377" i="11"/>
  <c r="J377" i="11"/>
  <c r="H377" i="11"/>
  <c r="G375" i="11"/>
  <c r="F375" i="11" s="1"/>
  <c r="F376" i="11"/>
  <c r="F374" i="11"/>
  <c r="G373" i="11"/>
  <c r="F373" i="11" s="1"/>
  <c r="G371" i="11"/>
  <c r="F371" i="11" s="1"/>
  <c r="F372" i="11"/>
  <c r="U368" i="11"/>
  <c r="S368" i="11"/>
  <c r="S367" i="11" s="1"/>
  <c r="Q368" i="11"/>
  <c r="Q367" i="11" s="1"/>
  <c r="O368" i="11"/>
  <c r="O367" i="11" s="1"/>
  <c r="M368" i="11"/>
  <c r="K368" i="11"/>
  <c r="K367" i="11" s="1"/>
  <c r="I368" i="11"/>
  <c r="I367" i="11" s="1"/>
  <c r="F370" i="11"/>
  <c r="G369" i="11"/>
  <c r="G365" i="11"/>
  <c r="F365" i="11" s="1"/>
  <c r="F366" i="11"/>
  <c r="U362" i="11"/>
  <c r="U361" i="11" s="1"/>
  <c r="S362" i="11"/>
  <c r="S361" i="11" s="1"/>
  <c r="Q362" i="11"/>
  <c r="Q361" i="11" s="1"/>
  <c r="O362" i="11"/>
  <c r="O361" i="11" s="1"/>
  <c r="M362" i="11"/>
  <c r="M361" i="11" s="1"/>
  <c r="K362" i="11"/>
  <c r="K361" i="11" s="1"/>
  <c r="I362" i="11"/>
  <c r="I361" i="11" s="1"/>
  <c r="F364" i="11"/>
  <c r="G363" i="11"/>
  <c r="F360" i="11"/>
  <c r="F358" i="11"/>
  <c r="F356" i="11"/>
  <c r="F354" i="11"/>
  <c r="F352" i="11"/>
  <c r="T350" i="11"/>
  <c r="T335" i="11" s="1"/>
  <c r="R350" i="11"/>
  <c r="R335" i="11" s="1"/>
  <c r="P350" i="11"/>
  <c r="P335" i="11" s="1"/>
  <c r="N350" i="11"/>
  <c r="N335" i="11" s="1"/>
  <c r="L350" i="11"/>
  <c r="L335" i="11" s="1"/>
  <c r="J350" i="11"/>
  <c r="J335" i="11" s="1"/>
  <c r="H350" i="11"/>
  <c r="H335" i="11" s="1"/>
  <c r="G333" i="11"/>
  <c r="F333" i="11" s="1"/>
  <c r="F334" i="11"/>
  <c r="F332" i="11"/>
  <c r="G331" i="11"/>
  <c r="F331" i="11" s="1"/>
  <c r="U328" i="11"/>
  <c r="S328" i="11"/>
  <c r="Q328" i="11"/>
  <c r="O328" i="11"/>
  <c r="M328" i="11"/>
  <c r="K328" i="11"/>
  <c r="I328" i="11"/>
  <c r="F330" i="11"/>
  <c r="G329" i="11"/>
  <c r="F326" i="11"/>
  <c r="F324" i="11"/>
  <c r="T322" i="11"/>
  <c r="T305" i="11" s="1"/>
  <c r="R322" i="11"/>
  <c r="R305" i="11" s="1"/>
  <c r="P322" i="11"/>
  <c r="P305" i="11" s="1"/>
  <c r="N322" i="11"/>
  <c r="N305" i="11" s="1"/>
  <c r="L322" i="11"/>
  <c r="J322" i="11"/>
  <c r="J305" i="11" s="1"/>
  <c r="H322" i="11"/>
  <c r="H305" i="11" s="1"/>
  <c r="L305" i="11"/>
  <c r="G303" i="11"/>
  <c r="F303" i="11" s="1"/>
  <c r="F304" i="11"/>
  <c r="G301" i="11"/>
  <c r="F301" i="11" s="1"/>
  <c r="F302" i="11"/>
  <c r="G299" i="11"/>
  <c r="F299" i="11" s="1"/>
  <c r="F300" i="11"/>
  <c r="U296" i="11"/>
  <c r="S296" i="11"/>
  <c r="Q296" i="11"/>
  <c r="O296" i="11"/>
  <c r="M296" i="11"/>
  <c r="K296" i="11"/>
  <c r="I296" i="11"/>
  <c r="F298" i="11"/>
  <c r="G297" i="11"/>
  <c r="T283" i="11"/>
  <c r="R283" i="11"/>
  <c r="P283" i="11"/>
  <c r="N283" i="11"/>
  <c r="L283" i="11"/>
  <c r="J283" i="11"/>
  <c r="H283" i="11"/>
  <c r="F282" i="11"/>
  <c r="T280" i="11"/>
  <c r="T269" i="11" s="1"/>
  <c r="R280" i="11"/>
  <c r="R269" i="11" s="1"/>
  <c r="P280" i="11"/>
  <c r="P269" i="11" s="1"/>
  <c r="N280" i="11"/>
  <c r="N269" i="11" s="1"/>
  <c r="L280" i="11"/>
  <c r="L269" i="11" s="1"/>
  <c r="J280" i="11"/>
  <c r="J269" i="11" s="1"/>
  <c r="H280" i="11"/>
  <c r="H269" i="11" s="1"/>
  <c r="G267" i="11"/>
  <c r="F267" i="11" s="1"/>
  <c r="F268" i="11"/>
  <c r="F266" i="11"/>
  <c r="G265" i="11"/>
  <c r="F265" i="11" s="1"/>
  <c r="F264" i="11"/>
  <c r="G263" i="11"/>
  <c r="F263" i="11" s="1"/>
  <c r="G261" i="11"/>
  <c r="F261" i="11" s="1"/>
  <c r="F262" i="11"/>
  <c r="U258" i="11"/>
  <c r="S258" i="11"/>
  <c r="Q258" i="11"/>
  <c r="O258" i="11"/>
  <c r="M258" i="11"/>
  <c r="K258" i="11"/>
  <c r="I258" i="11"/>
  <c r="F260" i="11"/>
  <c r="G259" i="11"/>
  <c r="F252" i="11"/>
  <c r="F250" i="11"/>
  <c r="F248" i="11"/>
  <c r="F246" i="11"/>
  <c r="F244" i="11"/>
  <c r="F242" i="11"/>
  <c r="F240" i="11"/>
  <c r="F238" i="11"/>
  <c r="F236" i="11"/>
  <c r="U233" i="11"/>
  <c r="S233" i="11"/>
  <c r="Q233" i="11"/>
  <c r="O233" i="11"/>
  <c r="M233" i="11"/>
  <c r="K233" i="11"/>
  <c r="I233" i="11"/>
  <c r="G233" i="11"/>
  <c r="F234" i="11"/>
  <c r="F232" i="11"/>
  <c r="F230" i="11"/>
  <c r="F228" i="11"/>
  <c r="F226" i="11"/>
  <c r="F224" i="11"/>
  <c r="F222" i="11"/>
  <c r="F220" i="11"/>
  <c r="F218" i="11"/>
  <c r="F216" i="11"/>
  <c r="F214" i="11"/>
  <c r="F212" i="11"/>
  <c r="F210" i="11"/>
  <c r="U207" i="11"/>
  <c r="S207" i="11"/>
  <c r="S206" i="11" s="1"/>
  <c r="Q207" i="11"/>
  <c r="O207" i="11"/>
  <c r="O206" i="11" s="1"/>
  <c r="O190" i="11" s="1"/>
  <c r="M207" i="11"/>
  <c r="K207" i="11"/>
  <c r="K206" i="11" s="1"/>
  <c r="I207" i="11"/>
  <c r="F208" i="11"/>
  <c r="G207" i="11"/>
  <c r="F204" i="11"/>
  <c r="F202" i="11"/>
  <c r="T200" i="11"/>
  <c r="T191" i="11" s="1"/>
  <c r="R200" i="11"/>
  <c r="R191" i="11" s="1"/>
  <c r="P200" i="11"/>
  <c r="P191" i="11" s="1"/>
  <c r="N200" i="11"/>
  <c r="N191" i="11" s="1"/>
  <c r="L200" i="11"/>
  <c r="L191" i="11" s="1"/>
  <c r="L190" i="11" s="1"/>
  <c r="J200" i="11"/>
  <c r="J191" i="11" s="1"/>
  <c r="H200" i="11"/>
  <c r="H191" i="11" s="1"/>
  <c r="F186" i="11"/>
  <c r="G185" i="11"/>
  <c r="F185" i="11" s="1"/>
  <c r="F184" i="11"/>
  <c r="F182" i="11"/>
  <c r="F180" i="11"/>
  <c r="F178" i="11"/>
  <c r="F176" i="11"/>
  <c r="F174" i="11"/>
  <c r="F172" i="11"/>
  <c r="F170" i="11"/>
  <c r="F168" i="11"/>
  <c r="F166" i="11"/>
  <c r="F164" i="11"/>
  <c r="F162" i="11"/>
  <c r="U159" i="11"/>
  <c r="U158" i="11" s="1"/>
  <c r="S159" i="11"/>
  <c r="S158" i="11" s="1"/>
  <c r="Q159" i="11"/>
  <c r="Q158" i="11" s="1"/>
  <c r="O159" i="11"/>
  <c r="O158" i="11" s="1"/>
  <c r="M159" i="11"/>
  <c r="M158" i="11" s="1"/>
  <c r="K159" i="11"/>
  <c r="K158" i="11" s="1"/>
  <c r="I159" i="11"/>
  <c r="I158" i="11" s="1"/>
  <c r="F160" i="11"/>
  <c r="G159" i="11"/>
  <c r="F156" i="11"/>
  <c r="F154" i="11"/>
  <c r="F152" i="11"/>
  <c r="F150" i="11"/>
  <c r="U147" i="11"/>
  <c r="S147" i="11"/>
  <c r="Q147" i="11"/>
  <c r="O147" i="11"/>
  <c r="M147" i="11"/>
  <c r="K147" i="11"/>
  <c r="I147" i="11"/>
  <c r="G147" i="11"/>
  <c r="F148" i="11"/>
  <c r="F146" i="11"/>
  <c r="U143" i="11"/>
  <c r="S143" i="11"/>
  <c r="Q143" i="11"/>
  <c r="O143" i="11"/>
  <c r="M143" i="11"/>
  <c r="K143" i="11"/>
  <c r="I143" i="11"/>
  <c r="G143" i="11"/>
  <c r="F144" i="11"/>
  <c r="F142" i="11"/>
  <c r="U139" i="11"/>
  <c r="S139" i="11"/>
  <c r="Q139" i="11"/>
  <c r="O139" i="11"/>
  <c r="M139" i="11"/>
  <c r="K139" i="11"/>
  <c r="I139" i="11"/>
  <c r="G139" i="11"/>
  <c r="F140" i="11"/>
  <c r="F138" i="11"/>
  <c r="U135" i="11"/>
  <c r="U134" i="11" s="1"/>
  <c r="S135" i="11"/>
  <c r="S134" i="11" s="1"/>
  <c r="Q135" i="11"/>
  <c r="O135" i="11"/>
  <c r="M135" i="11"/>
  <c r="M134" i="11" s="1"/>
  <c r="K135" i="11"/>
  <c r="K134" i="11" s="1"/>
  <c r="I135" i="11"/>
  <c r="F136" i="11"/>
  <c r="G135" i="11"/>
  <c r="T125" i="11"/>
  <c r="R125" i="11"/>
  <c r="P125" i="11"/>
  <c r="N125" i="11"/>
  <c r="L125" i="11"/>
  <c r="J125" i="11"/>
  <c r="H125" i="11"/>
  <c r="F124" i="11"/>
  <c r="F122" i="11"/>
  <c r="F120" i="11"/>
  <c r="F118" i="11"/>
  <c r="F116" i="11"/>
  <c r="T114" i="11"/>
  <c r="T113" i="11" s="1"/>
  <c r="R114" i="11"/>
  <c r="R113" i="11" s="1"/>
  <c r="P114" i="11"/>
  <c r="P113" i="11" s="1"/>
  <c r="N114" i="11"/>
  <c r="N113" i="11" s="1"/>
  <c r="L114" i="11"/>
  <c r="L113" i="11" s="1"/>
  <c r="J114" i="11"/>
  <c r="J113" i="11" s="1"/>
  <c r="H114" i="11"/>
  <c r="H113" i="11" s="1"/>
  <c r="F112" i="11"/>
  <c r="F110" i="11"/>
  <c r="F108" i="11"/>
  <c r="F106" i="11"/>
  <c r="F104" i="11"/>
  <c r="F102" i="11"/>
  <c r="F100" i="11"/>
  <c r="F98" i="11"/>
  <c r="F96" i="11"/>
  <c r="F94" i="11"/>
  <c r="F92" i="11"/>
  <c r="F90" i="11"/>
  <c r="U87" i="11"/>
  <c r="S87" i="11"/>
  <c r="Q87" i="11"/>
  <c r="O87" i="11"/>
  <c r="M87" i="11"/>
  <c r="K87" i="11"/>
  <c r="I87" i="11"/>
  <c r="F88" i="11"/>
  <c r="G87" i="11"/>
  <c r="F86" i="11"/>
  <c r="U83" i="11"/>
  <c r="S83" i="11"/>
  <c r="Q83" i="11"/>
  <c r="O83" i="11"/>
  <c r="M83" i="11"/>
  <c r="K83" i="11"/>
  <c r="I83" i="11"/>
  <c r="F84" i="11"/>
  <c r="G83" i="11"/>
  <c r="F82" i="11"/>
  <c r="U79" i="11"/>
  <c r="S79" i="11"/>
  <c r="Q79" i="11"/>
  <c r="O79" i="11"/>
  <c r="M79" i="11"/>
  <c r="K79" i="11"/>
  <c r="I79" i="11"/>
  <c r="G79" i="11"/>
  <c r="F80" i="11"/>
  <c r="F78" i="11"/>
  <c r="G77" i="11"/>
  <c r="F77" i="11" s="1"/>
  <c r="F76" i="11"/>
  <c r="G75" i="11"/>
  <c r="F75" i="11" s="1"/>
  <c r="F74" i="11"/>
  <c r="F72" i="11"/>
  <c r="F70" i="11"/>
  <c r="U67" i="11"/>
  <c r="U66" i="11" s="1"/>
  <c r="U65" i="11" s="1"/>
  <c r="S67" i="11"/>
  <c r="S66" i="11" s="1"/>
  <c r="Q67" i="11"/>
  <c r="O67" i="11"/>
  <c r="M67" i="11"/>
  <c r="M66" i="11" s="1"/>
  <c r="K67" i="11"/>
  <c r="K66" i="11" s="1"/>
  <c r="I67" i="11"/>
  <c r="F68" i="11"/>
  <c r="G67" i="11"/>
  <c r="G63" i="11"/>
  <c r="F63" i="11" s="1"/>
  <c r="F64" i="11"/>
  <c r="U60" i="11"/>
  <c r="S60" i="11"/>
  <c r="Q60" i="11"/>
  <c r="O60" i="11"/>
  <c r="M60" i="11"/>
  <c r="K60" i="11"/>
  <c r="I60" i="11"/>
  <c r="F62" i="11"/>
  <c r="G61" i="11"/>
  <c r="T55" i="11"/>
  <c r="R55" i="11"/>
  <c r="P55" i="11"/>
  <c r="N55" i="11"/>
  <c r="L55" i="11"/>
  <c r="J55" i="11"/>
  <c r="H55" i="11"/>
  <c r="F54" i="11"/>
  <c r="U51" i="11"/>
  <c r="U47" i="11" s="1"/>
  <c r="S51" i="11"/>
  <c r="Q51" i="11"/>
  <c r="Q47" i="11" s="1"/>
  <c r="O51" i="11"/>
  <c r="M51" i="11"/>
  <c r="M47" i="11" s="1"/>
  <c r="K51" i="11"/>
  <c r="I51" i="11"/>
  <c r="I47" i="11" s="1"/>
  <c r="G51" i="11"/>
  <c r="F52" i="11"/>
  <c r="F50" i="11"/>
  <c r="T48" i="11"/>
  <c r="R48" i="11"/>
  <c r="P48" i="11"/>
  <c r="P47" i="11" s="1"/>
  <c r="N48" i="11"/>
  <c r="L48" i="11"/>
  <c r="J48" i="11"/>
  <c r="H48" i="11"/>
  <c r="H47" i="11" s="1"/>
  <c r="U43" i="11"/>
  <c r="S43" i="11"/>
  <c r="Q43" i="11"/>
  <c r="O43" i="11"/>
  <c r="O36" i="11" s="1"/>
  <c r="M43" i="11"/>
  <c r="M36" i="11" s="1"/>
  <c r="K43" i="11"/>
  <c r="I43" i="11"/>
  <c r="G43" i="11"/>
  <c r="F44" i="11"/>
  <c r="F42" i="11"/>
  <c r="U39" i="11"/>
  <c r="S39" i="11"/>
  <c r="Q39" i="11"/>
  <c r="O39" i="11"/>
  <c r="M39" i="11"/>
  <c r="K39" i="11"/>
  <c r="K36" i="11" s="1"/>
  <c r="I39" i="11"/>
  <c r="G39" i="11"/>
  <c r="F40" i="11"/>
  <c r="S36" i="11"/>
  <c r="Q36" i="11"/>
  <c r="I36" i="11"/>
  <c r="F38" i="11"/>
  <c r="G37" i="11"/>
  <c r="F34" i="11"/>
  <c r="F32" i="11"/>
  <c r="F30" i="11"/>
  <c r="T28" i="11"/>
  <c r="T27" i="11" s="1"/>
  <c r="R28" i="11"/>
  <c r="R27" i="11" s="1"/>
  <c r="P28" i="11"/>
  <c r="P27" i="11" s="1"/>
  <c r="N28" i="11"/>
  <c r="N27" i="11" s="1"/>
  <c r="L28" i="11"/>
  <c r="L27" i="11" s="1"/>
  <c r="J28" i="11"/>
  <c r="J27" i="11" s="1"/>
  <c r="H28" i="11"/>
  <c r="H27" i="11" s="1"/>
  <c r="G25" i="11"/>
  <c r="F25" i="11" s="1"/>
  <c r="F26" i="11"/>
  <c r="G23" i="11"/>
  <c r="F23" i="11" s="1"/>
  <c r="F24" i="11"/>
  <c r="F22" i="11"/>
  <c r="F20" i="11"/>
  <c r="F18" i="11"/>
  <c r="U15" i="11"/>
  <c r="S15" i="11"/>
  <c r="Q15" i="11"/>
  <c r="O15" i="11"/>
  <c r="M15" i="11"/>
  <c r="K15" i="11"/>
  <c r="I15" i="11"/>
  <c r="G15" i="11"/>
  <c r="F16" i="11"/>
  <c r="F14" i="11"/>
  <c r="U11" i="11"/>
  <c r="S11" i="11"/>
  <c r="Q11" i="11"/>
  <c r="Q10" i="11" s="1"/>
  <c r="Q9" i="11" s="1"/>
  <c r="O11" i="11"/>
  <c r="O10" i="11" s="1"/>
  <c r="M11" i="11"/>
  <c r="K11" i="11"/>
  <c r="I11" i="11"/>
  <c r="I10" i="11" s="1"/>
  <c r="I9" i="11" s="1"/>
  <c r="G11" i="11"/>
  <c r="F12" i="11"/>
  <c r="Y608" i="11"/>
  <c r="Z607" i="11"/>
  <c r="AA607" i="11" s="1"/>
  <c r="Y606" i="11"/>
  <c r="Z605" i="11"/>
  <c r="AA605" i="11" s="1"/>
  <c r="Y604" i="11"/>
  <c r="Z603" i="11"/>
  <c r="AA603" i="11" s="1"/>
  <c r="Y602" i="11"/>
  <c r="Z601" i="11"/>
  <c r="AA601" i="11" s="1"/>
  <c r="Y600" i="11"/>
  <c r="Z599" i="11"/>
  <c r="AA599" i="11" s="1"/>
  <c r="Y598" i="11"/>
  <c r="Z597" i="11"/>
  <c r="AA597" i="11" s="1"/>
  <c r="Y596" i="11"/>
  <c r="Z595" i="11"/>
  <c r="AA595" i="11" s="1"/>
  <c r="Y594" i="11"/>
  <c r="Z593" i="11"/>
  <c r="AA593" i="11" s="1"/>
  <c r="Y592" i="11"/>
  <c r="Z591" i="11"/>
  <c r="AA591" i="11" s="1"/>
  <c r="Y590" i="11"/>
  <c r="Z589" i="11"/>
  <c r="AA589" i="11" s="1"/>
  <c r="Y588" i="11"/>
  <c r="Z587" i="11"/>
  <c r="AA587" i="11" s="1"/>
  <c r="Y586" i="11"/>
  <c r="Z585" i="11"/>
  <c r="AA585" i="11" s="1"/>
  <c r="Y584" i="11"/>
  <c r="Z583" i="11"/>
  <c r="AA583" i="11" s="1"/>
  <c r="Y582" i="11"/>
  <c r="Z581" i="11"/>
  <c r="AA581" i="11" s="1"/>
  <c r="Y580" i="11"/>
  <c r="Z579" i="11"/>
  <c r="AA579" i="11" s="1"/>
  <c r="Y578" i="11"/>
  <c r="Z577" i="11"/>
  <c r="AA577" i="11" s="1"/>
  <c r="Y576" i="11"/>
  <c r="Z575" i="11"/>
  <c r="AA575" i="11" s="1"/>
  <c r="Y574" i="11"/>
  <c r="Z573" i="11"/>
  <c r="AA573" i="11" s="1"/>
  <c r="Y572" i="11"/>
  <c r="Z571" i="11"/>
  <c r="AA571" i="11" s="1"/>
  <c r="Y570" i="11"/>
  <c r="Z569" i="11"/>
  <c r="AA569" i="11" s="1"/>
  <c r="Y568" i="11"/>
  <c r="Z567" i="11"/>
  <c r="AA567" i="11" s="1"/>
  <c r="Y566" i="11"/>
  <c r="Z565" i="11"/>
  <c r="AA565" i="11" s="1"/>
  <c r="Y564" i="11"/>
  <c r="Z563" i="11"/>
  <c r="AA563" i="11" s="1"/>
  <c r="Y562" i="11"/>
  <c r="Z561" i="11"/>
  <c r="AA561" i="11" s="1"/>
  <c r="Y560" i="11"/>
  <c r="Z559" i="11"/>
  <c r="AA559" i="11" s="1"/>
  <c r="Y558" i="11"/>
  <c r="Z557" i="11"/>
  <c r="AA557" i="11" s="1"/>
  <c r="Y556" i="11"/>
  <c r="Z555" i="11"/>
  <c r="AA555" i="11" s="1"/>
  <c r="Y554" i="11"/>
  <c r="Z553" i="11"/>
  <c r="AA553" i="11" s="1"/>
  <c r="Y552" i="11"/>
  <c r="Z551" i="11"/>
  <c r="AA551" i="11" s="1"/>
  <c r="Y550" i="11"/>
  <c r="Z549" i="11"/>
  <c r="AA549" i="11" s="1"/>
  <c r="Y548" i="11"/>
  <c r="Z547" i="11"/>
  <c r="AA547" i="11" s="1"/>
  <c r="Y546" i="11"/>
  <c r="Z545" i="11"/>
  <c r="AA545" i="11" s="1"/>
  <c r="Y544" i="11"/>
  <c r="Z543" i="11"/>
  <c r="AA543" i="11" s="1"/>
  <c r="Y542" i="11"/>
  <c r="Z541" i="11"/>
  <c r="AA541" i="11" s="1"/>
  <c r="Y540" i="11"/>
  <c r="Z539" i="11"/>
  <c r="AA539" i="11" s="1"/>
  <c r="Y538" i="11"/>
  <c r="Z537" i="11"/>
  <c r="AA537" i="11" s="1"/>
  <c r="Y536" i="11"/>
  <c r="Z535" i="11"/>
  <c r="AA535" i="11" s="1"/>
  <c r="Y534" i="11"/>
  <c r="Z533" i="11"/>
  <c r="AA533" i="11" s="1"/>
  <c r="Y532" i="11"/>
  <c r="Z531" i="11"/>
  <c r="AA531" i="11" s="1"/>
  <c r="Y530" i="11"/>
  <c r="Z529" i="11"/>
  <c r="AA529" i="11" s="1"/>
  <c r="Y528" i="11"/>
  <c r="Z527" i="11"/>
  <c r="AA527" i="11" s="1"/>
  <c r="Y526" i="11"/>
  <c r="Z525" i="11"/>
  <c r="AA525" i="11" s="1"/>
  <c r="Y524" i="11"/>
  <c r="Z523" i="11"/>
  <c r="AA523" i="11" s="1"/>
  <c r="Y522" i="11"/>
  <c r="Z521" i="11"/>
  <c r="AA521" i="11" s="1"/>
  <c r="Y520" i="11"/>
  <c r="Z519" i="11"/>
  <c r="AA519" i="11" s="1"/>
  <c r="Y518" i="11"/>
  <c r="Z517" i="11"/>
  <c r="AA517" i="11" s="1"/>
  <c r="Y516" i="11"/>
  <c r="Z515" i="11"/>
  <c r="AA515" i="11" s="1"/>
  <c r="Y514" i="11"/>
  <c r="Z513" i="11"/>
  <c r="AA513" i="11" s="1"/>
  <c r="Y512" i="11"/>
  <c r="Z511" i="11"/>
  <c r="AA511" i="11" s="1"/>
  <c r="Y510" i="11"/>
  <c r="Z509" i="11"/>
  <c r="AA509" i="11" s="1"/>
  <c r="Y508" i="11"/>
  <c r="Z507" i="11"/>
  <c r="AA507" i="11" s="1"/>
  <c r="Y506" i="11"/>
  <c r="Z505" i="11"/>
  <c r="AA505" i="11" s="1"/>
  <c r="Y504" i="11"/>
  <c r="Z503" i="11"/>
  <c r="AA503" i="11" s="1"/>
  <c r="Y502" i="11"/>
  <c r="Z501" i="11"/>
  <c r="AA501" i="11" s="1"/>
  <c r="Y500" i="11"/>
  <c r="Z499" i="11"/>
  <c r="AA499" i="11" s="1"/>
  <c r="Y498" i="11"/>
  <c r="Z497" i="11"/>
  <c r="AA497" i="11" s="1"/>
  <c r="Y496" i="11"/>
  <c r="Z495" i="11"/>
  <c r="AA495" i="11" s="1"/>
  <c r="Y494" i="11"/>
  <c r="Z493" i="11"/>
  <c r="AA493" i="11" s="1"/>
  <c r="Y492" i="11"/>
  <c r="Z491" i="11"/>
  <c r="AA491" i="11" s="1"/>
  <c r="Y490" i="11"/>
  <c r="Z489" i="11"/>
  <c r="AA489" i="11" s="1"/>
  <c r="Y488" i="11"/>
  <c r="Z487" i="11"/>
  <c r="AA487" i="11" s="1"/>
  <c r="Y486" i="11"/>
  <c r="Z485" i="11"/>
  <c r="AA485" i="11" s="1"/>
  <c r="Y484" i="11"/>
  <c r="Z483" i="11"/>
  <c r="AA483" i="11" s="1"/>
  <c r="Y482" i="11"/>
  <c r="Z481" i="11"/>
  <c r="AA481" i="11" s="1"/>
  <c r="Y480" i="11"/>
  <c r="Z479" i="11"/>
  <c r="AA479" i="11" s="1"/>
  <c r="Y478" i="11"/>
  <c r="Z477" i="11"/>
  <c r="AA477" i="11" s="1"/>
  <c r="Y476" i="11"/>
  <c r="Z475" i="11"/>
  <c r="AA475" i="11" s="1"/>
  <c r="Y474" i="11"/>
  <c r="Z473" i="11"/>
  <c r="AA473" i="11" s="1"/>
  <c r="Y472" i="11"/>
  <c r="Z471" i="11"/>
  <c r="AA471" i="11" s="1"/>
  <c r="Y470" i="11"/>
  <c r="Z469" i="11"/>
  <c r="AA469" i="11" s="1"/>
  <c r="Y468" i="11"/>
  <c r="Z467" i="11"/>
  <c r="AA467" i="11" s="1"/>
  <c r="Y466" i="11"/>
  <c r="Z465" i="11"/>
  <c r="AA465" i="11" s="1"/>
  <c r="Y464" i="11"/>
  <c r="Z463" i="11"/>
  <c r="AA463" i="11" s="1"/>
  <c r="Y462" i="11"/>
  <c r="Z461" i="11"/>
  <c r="AA461" i="11" s="1"/>
  <c r="Y460" i="11"/>
  <c r="Z459" i="11"/>
  <c r="AA459" i="11" s="1"/>
  <c r="Y458" i="11"/>
  <c r="Z457" i="11"/>
  <c r="AA457" i="11" s="1"/>
  <c r="Y456" i="11"/>
  <c r="Z455" i="11"/>
  <c r="AA455" i="11" s="1"/>
  <c r="Y454" i="11"/>
  <c r="Z453" i="11"/>
  <c r="AA453" i="11" s="1"/>
  <c r="Y452" i="11"/>
  <c r="Z451" i="11"/>
  <c r="AA451" i="11" s="1"/>
  <c r="Y450" i="11"/>
  <c r="Z449" i="11"/>
  <c r="AA449" i="11" s="1"/>
  <c r="Y448" i="11"/>
  <c r="Z447" i="11"/>
  <c r="AA447" i="11" s="1"/>
  <c r="Y446" i="11"/>
  <c r="Z445" i="11"/>
  <c r="AA445" i="11" s="1"/>
  <c r="Y444" i="11"/>
  <c r="Z443" i="11"/>
  <c r="AA443" i="11" s="1"/>
  <c r="Y442" i="11"/>
  <c r="Z441" i="11"/>
  <c r="AA441" i="11" s="1"/>
  <c r="Y440" i="11"/>
  <c r="Z439" i="11"/>
  <c r="AA439" i="11" s="1"/>
  <c r="Y438" i="11"/>
  <c r="Z437" i="11"/>
  <c r="AA437" i="11" s="1"/>
  <c r="Y436" i="11"/>
  <c r="Z435" i="11"/>
  <c r="AA435" i="11" s="1"/>
  <c r="Y434" i="11"/>
  <c r="Z433" i="11"/>
  <c r="AA433" i="11" s="1"/>
  <c r="Y432" i="11"/>
  <c r="Z431" i="11"/>
  <c r="AA431" i="11" s="1"/>
  <c r="Y430" i="11"/>
  <c r="Z429" i="11"/>
  <c r="AA429" i="11" s="1"/>
  <c r="Y428" i="11"/>
  <c r="Z427" i="11"/>
  <c r="AA427" i="11" s="1"/>
  <c r="Y426" i="11"/>
  <c r="Z425" i="11"/>
  <c r="AA425" i="11" s="1"/>
  <c r="Y424" i="11"/>
  <c r="Z423" i="11"/>
  <c r="AA423" i="11" s="1"/>
  <c r="Y422" i="11"/>
  <c r="Z421" i="11"/>
  <c r="AA421" i="11" s="1"/>
  <c r="Y420" i="11"/>
  <c r="Z419" i="11"/>
  <c r="AA419" i="11" s="1"/>
  <c r="Y418" i="11"/>
  <c r="Z417" i="11"/>
  <c r="AA417" i="11" s="1"/>
  <c r="Y416" i="11"/>
  <c r="Z415" i="11"/>
  <c r="AA415" i="11" s="1"/>
  <c r="Y414" i="11"/>
  <c r="Z413" i="11"/>
  <c r="AA413" i="11" s="1"/>
  <c r="Y412" i="11"/>
  <c r="Z411" i="11"/>
  <c r="AA411" i="11" s="1"/>
  <c r="Y410" i="11"/>
  <c r="Z409" i="11"/>
  <c r="AA409" i="11" s="1"/>
  <c r="Y408" i="11"/>
  <c r="Z407" i="11"/>
  <c r="AA407" i="11" s="1"/>
  <c r="Y406" i="11"/>
  <c r="Z405" i="11"/>
  <c r="AA405" i="11" s="1"/>
  <c r="Y404" i="11"/>
  <c r="Z403" i="11"/>
  <c r="AA403" i="11" s="1"/>
  <c r="Y402" i="11"/>
  <c r="Z401" i="11"/>
  <c r="AA401" i="11" s="1"/>
  <c r="Y400" i="11"/>
  <c r="Z399" i="11"/>
  <c r="AA399" i="11" s="1"/>
  <c r="Y398" i="11"/>
  <c r="Z397" i="11"/>
  <c r="AA397" i="11" s="1"/>
  <c r="Y396" i="11"/>
  <c r="Z395" i="11"/>
  <c r="AA395" i="11" s="1"/>
  <c r="Y394" i="11"/>
  <c r="Z393" i="11"/>
  <c r="AA393" i="11" s="1"/>
  <c r="Y392" i="11"/>
  <c r="Z391" i="11"/>
  <c r="AA391" i="11" s="1"/>
  <c r="Y390" i="11"/>
  <c r="Z389" i="11"/>
  <c r="AA389" i="11" s="1"/>
  <c r="Y388" i="11"/>
  <c r="Z387" i="11"/>
  <c r="AA387" i="11" s="1"/>
  <c r="Y386" i="11"/>
  <c r="Z385" i="11"/>
  <c r="AA385" i="11" s="1"/>
  <c r="Y384" i="11"/>
  <c r="Z383" i="11"/>
  <c r="AA383" i="11" s="1"/>
  <c r="Y382" i="11"/>
  <c r="Z381" i="11"/>
  <c r="AA381" i="11" s="1"/>
  <c r="Y380" i="11"/>
  <c r="Z379" i="11"/>
  <c r="AA379" i="11" s="1"/>
  <c r="Y378" i="11"/>
  <c r="Z377" i="11"/>
  <c r="AA377" i="11" s="1"/>
  <c r="Y376" i="11"/>
  <c r="Z375" i="11"/>
  <c r="AA375" i="11" s="1"/>
  <c r="Y374" i="11"/>
  <c r="Z373" i="11"/>
  <c r="AA373" i="11" s="1"/>
  <c r="Y372" i="11"/>
  <c r="Z371" i="11"/>
  <c r="AA371" i="11" s="1"/>
  <c r="Y370" i="11"/>
  <c r="Z369" i="11"/>
  <c r="AA369" i="11" s="1"/>
  <c r="Y368" i="11"/>
  <c r="Z367" i="11"/>
  <c r="AA367" i="11" s="1"/>
  <c r="Y366" i="11"/>
  <c r="Z365" i="11"/>
  <c r="AA365" i="11" s="1"/>
  <c r="Y364" i="11"/>
  <c r="Z363" i="11"/>
  <c r="AA363" i="11" s="1"/>
  <c r="Y362" i="11"/>
  <c r="Z361" i="11"/>
  <c r="AA361" i="11" s="1"/>
  <c r="Y360" i="11"/>
  <c r="Z359" i="11"/>
  <c r="AA359" i="11" s="1"/>
  <c r="Y358" i="11"/>
  <c r="Z357" i="11"/>
  <c r="AA357" i="11" s="1"/>
  <c r="Y356" i="11"/>
  <c r="Z355" i="11"/>
  <c r="AA355" i="11" s="1"/>
  <c r="Y354" i="11"/>
  <c r="Z353" i="11"/>
  <c r="AA353" i="11" s="1"/>
  <c r="Y352" i="11"/>
  <c r="Z351" i="11"/>
  <c r="AA351" i="11" s="1"/>
  <c r="Y350" i="11"/>
  <c r="Z349" i="11"/>
  <c r="AA349" i="11" s="1"/>
  <c r="Y348" i="11"/>
  <c r="Z347" i="11"/>
  <c r="AA347" i="11" s="1"/>
  <c r="Y346" i="11"/>
  <c r="Z345" i="11"/>
  <c r="AA345" i="11" s="1"/>
  <c r="Y344" i="11"/>
  <c r="Z343" i="11"/>
  <c r="AA343" i="11" s="1"/>
  <c r="Y342" i="11"/>
  <c r="Z341" i="11"/>
  <c r="AA341" i="11" s="1"/>
  <c r="Y340" i="11"/>
  <c r="Z339" i="11"/>
  <c r="AA339" i="11" s="1"/>
  <c r="Y338" i="11"/>
  <c r="Z337" i="11"/>
  <c r="AA337" i="11" s="1"/>
  <c r="Y336" i="11"/>
  <c r="Z335" i="11"/>
  <c r="AA335" i="11" s="1"/>
  <c r="Y334" i="11"/>
  <c r="Z333" i="11"/>
  <c r="AA333" i="11" s="1"/>
  <c r="Y332" i="11"/>
  <c r="Z331" i="11"/>
  <c r="AA331" i="11" s="1"/>
  <c r="Y330" i="11"/>
  <c r="Z329" i="11"/>
  <c r="AA329" i="11" s="1"/>
  <c r="Y328" i="11"/>
  <c r="Z327" i="11"/>
  <c r="AA327" i="11" s="1"/>
  <c r="Y326" i="11"/>
  <c r="Z325" i="11"/>
  <c r="AA325" i="11" s="1"/>
  <c r="Y324" i="11"/>
  <c r="Z323" i="11"/>
  <c r="AA323" i="11" s="1"/>
  <c r="Y322" i="11"/>
  <c r="Z321" i="11"/>
  <c r="AA321" i="11" s="1"/>
  <c r="Y320" i="11"/>
  <c r="Z319" i="11"/>
  <c r="AA319" i="11" s="1"/>
  <c r="Y318" i="11"/>
  <c r="Z317" i="11"/>
  <c r="AA317" i="11" s="1"/>
  <c r="Y316" i="11"/>
  <c r="Z315" i="11"/>
  <c r="AA315" i="11" s="1"/>
  <c r="Y314" i="11"/>
  <c r="Z313" i="11"/>
  <c r="AA313" i="11" s="1"/>
  <c r="Y312" i="11"/>
  <c r="Z311" i="11"/>
  <c r="AA311" i="11" s="1"/>
  <c r="Y310" i="11"/>
  <c r="Z309" i="11"/>
  <c r="AA309" i="11" s="1"/>
  <c r="Y308" i="11"/>
  <c r="Z307" i="11"/>
  <c r="AA307" i="11" s="1"/>
  <c r="Y306" i="11"/>
  <c r="Z305" i="11"/>
  <c r="AA305" i="11" s="1"/>
  <c r="Y304" i="11"/>
  <c r="Z303" i="11"/>
  <c r="AA303" i="11" s="1"/>
  <c r="Y302" i="11"/>
  <c r="Z301" i="11"/>
  <c r="AA301" i="11" s="1"/>
  <c r="Y300" i="11"/>
  <c r="Z299" i="11"/>
  <c r="AA299" i="11" s="1"/>
  <c r="Y298" i="11"/>
  <c r="Z297" i="11"/>
  <c r="AA297" i="11" s="1"/>
  <c r="Y296" i="11"/>
  <c r="Z295" i="11"/>
  <c r="AA295" i="11" s="1"/>
  <c r="Y294" i="11"/>
  <c r="Z293" i="11"/>
  <c r="AA293" i="11" s="1"/>
  <c r="Y292" i="11"/>
  <c r="Z291" i="11"/>
  <c r="AA291" i="11" s="1"/>
  <c r="Y290" i="11"/>
  <c r="Z289" i="11"/>
  <c r="AA289" i="11" s="1"/>
  <c r="Y288" i="11"/>
  <c r="Z287" i="11"/>
  <c r="AA287" i="11" s="1"/>
  <c r="Y286" i="11"/>
  <c r="Z285" i="11"/>
  <c r="AA285" i="11" s="1"/>
  <c r="Y284" i="11"/>
  <c r="Z283" i="11"/>
  <c r="AA283" i="11" s="1"/>
  <c r="Y282" i="11"/>
  <c r="Z281" i="11"/>
  <c r="AA281" i="11" s="1"/>
  <c r="Y280" i="11"/>
  <c r="Z279" i="11"/>
  <c r="AA279" i="11" s="1"/>
  <c r="Y278" i="11"/>
  <c r="Z277" i="11"/>
  <c r="AA277" i="11" s="1"/>
  <c r="Y276" i="11"/>
  <c r="Z275" i="11"/>
  <c r="AA275" i="11" s="1"/>
  <c r="Y274" i="11"/>
  <c r="Z273" i="11"/>
  <c r="AA273" i="11" s="1"/>
  <c r="Y272" i="11"/>
  <c r="Z271" i="11"/>
  <c r="AA271" i="11" s="1"/>
  <c r="Y270" i="11"/>
  <c r="Z269" i="11"/>
  <c r="AA269" i="11" s="1"/>
  <c r="Y268" i="11"/>
  <c r="Z267" i="11"/>
  <c r="AA267" i="11" s="1"/>
  <c r="Y266" i="11"/>
  <c r="Z265" i="11"/>
  <c r="AA265" i="11" s="1"/>
  <c r="Y264" i="11"/>
  <c r="Z263" i="11"/>
  <c r="AA263" i="11" s="1"/>
  <c r="Y262" i="11"/>
  <c r="Z261" i="11"/>
  <c r="AA261" i="11" s="1"/>
  <c r="Y260" i="11"/>
  <c r="Z259" i="11"/>
  <c r="AA259" i="11" s="1"/>
  <c r="Y258" i="11"/>
  <c r="Z257" i="11"/>
  <c r="AA257" i="11" s="1"/>
  <c r="Y256" i="11"/>
  <c r="Z255" i="11"/>
  <c r="AA255" i="11" s="1"/>
  <c r="Y254" i="11"/>
  <c r="Z253" i="11"/>
  <c r="AA253" i="11" s="1"/>
  <c r="Y252" i="11"/>
  <c r="Z251" i="11"/>
  <c r="AA251" i="11" s="1"/>
  <c r="Y250" i="11"/>
  <c r="Z249" i="11"/>
  <c r="AA249" i="11" s="1"/>
  <c r="Y248" i="11"/>
  <c r="Z247" i="11"/>
  <c r="AA247" i="11" s="1"/>
  <c r="Y246" i="11"/>
  <c r="Z245" i="11"/>
  <c r="AA245" i="11" s="1"/>
  <c r="Y244" i="11"/>
  <c r="Z243" i="11"/>
  <c r="AA243" i="11" s="1"/>
  <c r="Y242" i="11"/>
  <c r="Z241" i="11"/>
  <c r="AA241" i="11" s="1"/>
  <c r="Y240" i="11"/>
  <c r="Z239" i="11"/>
  <c r="AA239" i="11" s="1"/>
  <c r="Y238" i="11"/>
  <c r="Z237" i="11"/>
  <c r="AA237" i="11" s="1"/>
  <c r="Y236" i="11"/>
  <c r="Z235" i="11"/>
  <c r="AA235" i="11" s="1"/>
  <c r="Y234" i="11"/>
  <c r="Z233" i="11"/>
  <c r="AA233" i="11" s="1"/>
  <c r="Y232" i="11"/>
  <c r="Z231" i="11"/>
  <c r="AA231" i="11" s="1"/>
  <c r="Y230" i="11"/>
  <c r="Z229" i="11"/>
  <c r="AA229" i="11" s="1"/>
  <c r="Y228" i="11"/>
  <c r="Z227" i="11"/>
  <c r="AA227" i="11" s="1"/>
  <c r="Y226" i="11"/>
  <c r="Z225" i="11"/>
  <c r="AA225" i="11" s="1"/>
  <c r="Y224" i="11"/>
  <c r="Z223" i="11"/>
  <c r="AA223" i="11" s="1"/>
  <c r="Y222" i="11"/>
  <c r="Z221" i="11"/>
  <c r="AA221" i="11" s="1"/>
  <c r="Y220" i="11"/>
  <c r="Z219" i="11"/>
  <c r="AA219" i="11" s="1"/>
  <c r="Y218" i="11"/>
  <c r="Z217" i="11"/>
  <c r="AA217" i="11" s="1"/>
  <c r="Y216" i="11"/>
  <c r="Z215" i="11"/>
  <c r="AA215" i="11" s="1"/>
  <c r="Y214" i="11"/>
  <c r="Z213" i="11"/>
  <c r="AA213" i="11" s="1"/>
  <c r="Y212" i="11"/>
  <c r="Z211" i="11"/>
  <c r="AA211" i="11" s="1"/>
  <c r="Y210" i="11"/>
  <c r="Z209" i="11"/>
  <c r="AA209" i="11" s="1"/>
  <c r="Y208" i="11"/>
  <c r="Z207" i="11"/>
  <c r="AA207" i="11" s="1"/>
  <c r="Y206" i="11"/>
  <c r="Z205" i="11"/>
  <c r="AA205" i="11" s="1"/>
  <c r="Y204" i="11"/>
  <c r="Z203" i="11"/>
  <c r="AA203" i="11" s="1"/>
  <c r="Y202" i="11"/>
  <c r="Z201" i="11"/>
  <c r="AA201" i="11" s="1"/>
  <c r="Y200" i="11"/>
  <c r="Z199" i="11"/>
  <c r="AA199" i="11" s="1"/>
  <c r="Y198" i="11"/>
  <c r="Z197" i="11"/>
  <c r="AA197" i="11" s="1"/>
  <c r="Y196" i="11"/>
  <c r="Z195" i="11"/>
  <c r="AA195" i="11" s="1"/>
  <c r="Y194" i="11"/>
  <c r="Z193" i="11"/>
  <c r="AA193" i="11" s="1"/>
  <c r="Y192" i="11"/>
  <c r="Z191" i="11"/>
  <c r="AA191" i="11" s="1"/>
  <c r="Y190" i="11"/>
  <c r="Z189" i="11"/>
  <c r="AA189" i="11" s="1"/>
  <c r="Y188" i="11"/>
  <c r="Z187" i="11"/>
  <c r="AA187" i="11" s="1"/>
  <c r="Y186" i="11"/>
  <c r="Z185" i="11"/>
  <c r="AA185" i="11" s="1"/>
  <c r="Y184" i="11"/>
  <c r="Z183" i="11"/>
  <c r="AA183" i="11" s="1"/>
  <c r="Y182" i="11"/>
  <c r="Z181" i="11"/>
  <c r="AA181" i="11" s="1"/>
  <c r="Y180" i="11"/>
  <c r="Z179" i="11"/>
  <c r="AA179" i="11" s="1"/>
  <c r="Y178" i="11"/>
  <c r="Z177" i="11"/>
  <c r="AA177" i="11" s="1"/>
  <c r="Y176" i="11"/>
  <c r="Z175" i="11"/>
  <c r="AA175" i="11" s="1"/>
  <c r="Y174" i="11"/>
  <c r="Z173" i="11"/>
  <c r="AA173" i="11" s="1"/>
  <c r="Y172" i="11"/>
  <c r="Z171" i="11"/>
  <c r="AA171" i="11" s="1"/>
  <c r="Y170" i="11"/>
  <c r="Z169" i="11"/>
  <c r="AA169" i="11" s="1"/>
  <c r="Y168" i="11"/>
  <c r="Z167" i="11"/>
  <c r="AA167" i="11" s="1"/>
  <c r="Y166" i="11"/>
  <c r="Z165" i="11"/>
  <c r="AA165" i="11" s="1"/>
  <c r="Y164" i="11"/>
  <c r="Z163" i="11"/>
  <c r="AA163" i="11" s="1"/>
  <c r="Y162" i="11"/>
  <c r="Z161" i="11"/>
  <c r="AA161" i="11" s="1"/>
  <c r="Y160" i="11"/>
  <c r="Z159" i="11"/>
  <c r="AA159" i="11" s="1"/>
  <c r="Y158" i="11"/>
  <c r="Z157" i="11"/>
  <c r="AA157" i="11" s="1"/>
  <c r="Y156" i="11"/>
  <c r="Z155" i="11"/>
  <c r="AA155" i="11" s="1"/>
  <c r="Y154" i="11"/>
  <c r="Z153" i="11"/>
  <c r="AA153" i="11" s="1"/>
  <c r="Y152" i="11"/>
  <c r="Z151" i="11"/>
  <c r="AA151" i="11" s="1"/>
  <c r="Y150" i="11"/>
  <c r="Z149" i="11"/>
  <c r="AA149" i="11" s="1"/>
  <c r="Y148" i="11"/>
  <c r="Z147" i="11"/>
  <c r="AA147" i="11" s="1"/>
  <c r="Y146" i="11"/>
  <c r="Z145" i="11"/>
  <c r="AA145" i="11" s="1"/>
  <c r="Y144" i="11"/>
  <c r="Z143" i="11"/>
  <c r="AA143" i="11" s="1"/>
  <c r="Y142" i="11"/>
  <c r="Z141" i="11"/>
  <c r="AA141" i="11" s="1"/>
  <c r="Y140" i="11"/>
  <c r="Z139" i="11"/>
  <c r="AA139" i="11" s="1"/>
  <c r="Y138" i="11"/>
  <c r="Z137" i="11"/>
  <c r="AA137" i="11" s="1"/>
  <c r="Y136" i="11"/>
  <c r="Z135" i="11"/>
  <c r="AA135" i="11" s="1"/>
  <c r="Y134" i="11"/>
  <c r="Z133" i="11"/>
  <c r="AA133" i="11" s="1"/>
  <c r="Y132" i="11"/>
  <c r="Z131" i="11"/>
  <c r="AA131" i="11" s="1"/>
  <c r="Y130" i="11"/>
  <c r="Z129" i="11"/>
  <c r="AA129" i="11" s="1"/>
  <c r="Y128" i="11"/>
  <c r="Z127" i="11"/>
  <c r="AA127" i="11" s="1"/>
  <c r="Y126" i="11"/>
  <c r="Z125" i="11"/>
  <c r="AA125" i="11" s="1"/>
  <c r="Y124" i="11"/>
  <c r="Z123" i="11"/>
  <c r="AA123" i="11" s="1"/>
  <c r="Y122" i="11"/>
  <c r="Z121" i="11"/>
  <c r="AA121" i="11" s="1"/>
  <c r="Y120" i="11"/>
  <c r="Z119" i="11"/>
  <c r="AA119" i="11" s="1"/>
  <c r="Y118" i="11"/>
  <c r="Z117" i="11"/>
  <c r="AA117" i="11" s="1"/>
  <c r="Y116" i="11"/>
  <c r="Z115" i="11"/>
  <c r="AA115" i="11" s="1"/>
  <c r="Y114" i="11"/>
  <c r="Z113" i="11"/>
  <c r="AA113" i="11" s="1"/>
  <c r="Y112" i="11"/>
  <c r="Z111" i="11"/>
  <c r="AA111" i="11" s="1"/>
  <c r="Y110" i="11"/>
  <c r="Z109" i="11"/>
  <c r="AA109" i="11" s="1"/>
  <c r="Y108" i="11"/>
  <c r="Z107" i="11"/>
  <c r="AA107" i="11" s="1"/>
  <c r="Y106" i="11"/>
  <c r="Z105" i="11"/>
  <c r="AA105" i="11" s="1"/>
  <c r="Y104" i="11"/>
  <c r="Z103" i="11"/>
  <c r="AA103" i="11" s="1"/>
  <c r="Y102" i="11"/>
  <c r="Z101" i="11"/>
  <c r="AA101" i="11" s="1"/>
  <c r="Y100" i="11"/>
  <c r="Z99" i="11"/>
  <c r="AA99" i="11" s="1"/>
  <c r="Y98" i="11"/>
  <c r="Z97" i="11"/>
  <c r="AA97" i="11" s="1"/>
  <c r="Y96" i="11"/>
  <c r="Z95" i="11"/>
  <c r="AA95" i="11" s="1"/>
  <c r="Y94" i="11"/>
  <c r="Z93" i="11"/>
  <c r="AA93" i="11" s="1"/>
  <c r="Y92" i="11"/>
  <c r="Z91" i="11"/>
  <c r="AA91" i="11" s="1"/>
  <c r="Y90" i="11"/>
  <c r="Z89" i="11"/>
  <c r="AA89" i="11" s="1"/>
  <c r="Y88" i="11"/>
  <c r="Z87" i="11"/>
  <c r="AA87" i="11" s="1"/>
  <c r="Y86" i="11"/>
  <c r="Z85" i="11"/>
  <c r="AA85" i="11" s="1"/>
  <c r="Y84" i="11"/>
  <c r="Z83" i="11"/>
  <c r="AA83" i="11" s="1"/>
  <c r="Y82" i="11"/>
  <c r="Z81" i="11"/>
  <c r="AA81" i="11" s="1"/>
  <c r="Y80" i="11"/>
  <c r="Z79" i="11"/>
  <c r="AA79" i="11" s="1"/>
  <c r="Y78" i="11"/>
  <c r="Z77" i="11"/>
  <c r="AA77" i="11" s="1"/>
  <c r="Y76" i="11"/>
  <c r="Z75" i="11"/>
  <c r="AA75" i="11" s="1"/>
  <c r="Y74" i="11"/>
  <c r="Z73" i="11"/>
  <c r="AA73" i="11" s="1"/>
  <c r="Y72" i="11"/>
  <c r="Z71" i="11"/>
  <c r="AA71" i="11" s="1"/>
  <c r="Y70" i="11"/>
  <c r="Z69" i="11"/>
  <c r="AA69" i="11" s="1"/>
  <c r="Y68" i="11"/>
  <c r="Z67" i="11"/>
  <c r="AA67" i="11" s="1"/>
  <c r="Y66" i="11"/>
  <c r="Z65" i="11"/>
  <c r="AA65" i="11" s="1"/>
  <c r="Y64" i="11"/>
  <c r="Z63" i="11"/>
  <c r="AA63" i="11" s="1"/>
  <c r="Y62" i="11"/>
  <c r="Z61" i="11"/>
  <c r="AA61" i="11" s="1"/>
  <c r="Y60" i="11"/>
  <c r="Z59" i="11"/>
  <c r="AA59" i="11" s="1"/>
  <c r="Y58" i="11"/>
  <c r="Z57" i="11"/>
  <c r="AA57" i="11" s="1"/>
  <c r="Y56" i="11"/>
  <c r="Z55" i="11"/>
  <c r="AA55" i="11" s="1"/>
  <c r="Y54" i="11"/>
  <c r="Z53" i="11"/>
  <c r="AA53" i="11" s="1"/>
  <c r="Y52" i="11"/>
  <c r="Z51" i="11"/>
  <c r="AA51" i="11" s="1"/>
  <c r="Y50" i="11"/>
  <c r="Z49" i="11"/>
  <c r="AA49" i="11" s="1"/>
  <c r="Y48" i="11"/>
  <c r="Z47" i="11"/>
  <c r="AA47" i="11" s="1"/>
  <c r="K10" i="11" l="1"/>
  <c r="K9" i="11" s="1"/>
  <c r="S10" i="11"/>
  <c r="S9" i="11" s="1"/>
  <c r="J47" i="11"/>
  <c r="O47" i="11"/>
  <c r="O66" i="11"/>
  <c r="O134" i="11"/>
  <c r="I206" i="11"/>
  <c r="I190" i="11" s="1"/>
  <c r="Q206" i="11"/>
  <c r="Q190" i="11" s="1"/>
  <c r="F233" i="11"/>
  <c r="M367" i="11"/>
  <c r="U367" i="11"/>
  <c r="K441" i="11"/>
  <c r="K440" i="11" s="1"/>
  <c r="S441" i="11"/>
  <c r="S440" i="11" s="1"/>
  <c r="H459" i="11"/>
  <c r="P459" i="11"/>
  <c r="O536" i="11"/>
  <c r="N545" i="11"/>
  <c r="U628" i="11"/>
  <c r="F695" i="11"/>
  <c r="I754" i="11"/>
  <c r="I744" i="11" s="1"/>
  <c r="I743" i="11" s="1"/>
  <c r="L66" i="11"/>
  <c r="T66" i="11"/>
  <c r="J206" i="11"/>
  <c r="R206" i="11"/>
  <c r="R190" i="11" s="1"/>
  <c r="L612" i="11"/>
  <c r="I612" i="11"/>
  <c r="Q612" i="11"/>
  <c r="T47" i="11"/>
  <c r="Q66" i="11"/>
  <c r="I134" i="11"/>
  <c r="J459" i="11"/>
  <c r="N66" i="11"/>
  <c r="N65" i="11" s="1"/>
  <c r="N46" i="11" s="1"/>
  <c r="N8" i="11" s="1"/>
  <c r="M459" i="11"/>
  <c r="U459" i="11"/>
  <c r="H653" i="11"/>
  <c r="P660" i="11"/>
  <c r="P611" i="11" s="1"/>
  <c r="I681" i="11"/>
  <c r="I680" i="11" s="1"/>
  <c r="F39" i="11"/>
  <c r="L47" i="11"/>
  <c r="I46" i="11"/>
  <c r="I8" i="11" s="1"/>
  <c r="I66" i="11"/>
  <c r="I65" i="11" s="1"/>
  <c r="Q134" i="11"/>
  <c r="S190" i="11"/>
  <c r="O9" i="11"/>
  <c r="N47" i="11"/>
  <c r="K47" i="11"/>
  <c r="S47" i="11"/>
  <c r="K65" i="11"/>
  <c r="S65" i="11"/>
  <c r="F139" i="11"/>
  <c r="F147" i="11"/>
  <c r="M206" i="11"/>
  <c r="M190" i="11" s="1"/>
  <c r="U206" i="11"/>
  <c r="U190" i="11" s="1"/>
  <c r="M628" i="11"/>
  <c r="Q754" i="11"/>
  <c r="Q744" i="11" s="1"/>
  <c r="Q743" i="11" s="1"/>
  <c r="J36" i="11"/>
  <c r="J9" i="11" s="1"/>
  <c r="N206" i="11"/>
  <c r="H628" i="11"/>
  <c r="S681" i="11"/>
  <c r="S680" i="11" s="1"/>
  <c r="I699" i="11"/>
  <c r="I698" i="11" s="1"/>
  <c r="Q699" i="11"/>
  <c r="Q698" i="11" s="1"/>
  <c r="L720" i="11"/>
  <c r="H699" i="11"/>
  <c r="H698" i="11" s="1"/>
  <c r="AA609" i="11"/>
  <c r="Z3" i="11" s="1"/>
  <c r="M10" i="11"/>
  <c r="M9" i="11" s="1"/>
  <c r="U10" i="11"/>
  <c r="U36" i="11"/>
  <c r="R47" i="11"/>
  <c r="F87" i="11"/>
  <c r="F616" i="11"/>
  <c r="O639" i="11"/>
  <c r="F83" i="11"/>
  <c r="F557" i="11"/>
  <c r="K639" i="11"/>
  <c r="S639" i="11"/>
  <c r="F15" i="11"/>
  <c r="F43" i="11"/>
  <c r="F759" i="11"/>
  <c r="M639" i="11"/>
  <c r="M611" i="11" s="1"/>
  <c r="U639" i="11"/>
  <c r="U611" i="11" s="1"/>
  <c r="F51" i="11"/>
  <c r="F79" i="11"/>
  <c r="F143" i="11"/>
  <c r="I611" i="11"/>
  <c r="Q611" i="11"/>
  <c r="G36" i="11"/>
  <c r="F37" i="11"/>
  <c r="F61" i="11"/>
  <c r="G60" i="11"/>
  <c r="F60" i="11" s="1"/>
  <c r="S46" i="11"/>
  <c r="S8" i="11" s="1"/>
  <c r="F159" i="11"/>
  <c r="G158" i="11"/>
  <c r="F158" i="11" s="1"/>
  <c r="G206" i="11"/>
  <c r="F207" i="11"/>
  <c r="F363" i="11"/>
  <c r="G362" i="11"/>
  <c r="F387" i="11"/>
  <c r="G386" i="11"/>
  <c r="F386" i="11" s="1"/>
  <c r="F405" i="11"/>
  <c r="G404" i="11"/>
  <c r="F404" i="11" s="1"/>
  <c r="G536" i="11"/>
  <c r="F537" i="11"/>
  <c r="R494" i="11"/>
  <c r="R493" i="11" s="1"/>
  <c r="R492" i="11" s="1"/>
  <c r="F595" i="11"/>
  <c r="G594" i="11"/>
  <c r="G606" i="11"/>
  <c r="F607" i="11"/>
  <c r="G612" i="11"/>
  <c r="F613" i="11"/>
  <c r="G714" i="11"/>
  <c r="F715" i="11"/>
  <c r="F733" i="11"/>
  <c r="G732" i="11"/>
  <c r="F741" i="11"/>
  <c r="G740" i="11"/>
  <c r="R9" i="11"/>
  <c r="N10" i="11"/>
  <c r="N9" i="11" s="1"/>
  <c r="F56" i="11"/>
  <c r="G55" i="11"/>
  <c r="F55" i="11" s="1"/>
  <c r="H65" i="11"/>
  <c r="L65" i="11"/>
  <c r="P65" i="11"/>
  <c r="T65" i="11"/>
  <c r="F188" i="11"/>
  <c r="G187" i="11"/>
  <c r="F187" i="11" s="1"/>
  <c r="J190" i="11"/>
  <c r="N190" i="11"/>
  <c r="F280" i="11"/>
  <c r="G283" i="11"/>
  <c r="F283" i="11" s="1"/>
  <c r="F284" i="11"/>
  <c r="F336" i="11"/>
  <c r="G335" i="11"/>
  <c r="F335" i="11" s="1"/>
  <c r="J367" i="11"/>
  <c r="N367" i="11"/>
  <c r="R367" i="11"/>
  <c r="G377" i="11"/>
  <c r="F377" i="11" s="1"/>
  <c r="F378" i="11"/>
  <c r="J441" i="11"/>
  <c r="J440" i="11" s="1"/>
  <c r="N441" i="11"/>
  <c r="N440" i="11" s="1"/>
  <c r="R441" i="11"/>
  <c r="R440" i="11" s="1"/>
  <c r="F448" i="11"/>
  <c r="G447" i="11"/>
  <c r="F447" i="11" s="1"/>
  <c r="F462" i="11"/>
  <c r="G461" i="11"/>
  <c r="G483" i="11"/>
  <c r="F483" i="11" s="1"/>
  <c r="F484" i="11"/>
  <c r="F512" i="11"/>
  <c r="G511" i="11"/>
  <c r="F511" i="11" s="1"/>
  <c r="F528" i="11"/>
  <c r="G527" i="11"/>
  <c r="F527" i="11" s="1"/>
  <c r="K545" i="11"/>
  <c r="O545" i="11"/>
  <c r="S545" i="11"/>
  <c r="F570" i="11"/>
  <c r="G569" i="11"/>
  <c r="G581" i="11"/>
  <c r="F582" i="11"/>
  <c r="L611" i="11"/>
  <c r="T611" i="11"/>
  <c r="F620" i="11"/>
  <c r="G619" i="11"/>
  <c r="F619" i="11" s="1"/>
  <c r="F634" i="11"/>
  <c r="G639" i="11"/>
  <c r="F640" i="11"/>
  <c r="F644" i="11"/>
  <c r="F654" i="11"/>
  <c r="G653" i="11"/>
  <c r="F653" i="11" s="1"/>
  <c r="N660" i="11"/>
  <c r="R660" i="11"/>
  <c r="G681" i="11"/>
  <c r="F682" i="11"/>
  <c r="F700" i="11"/>
  <c r="G699" i="11"/>
  <c r="L713" i="11"/>
  <c r="H713" i="11"/>
  <c r="P713" i="11"/>
  <c r="T713" i="11"/>
  <c r="F726" i="11"/>
  <c r="H754" i="11"/>
  <c r="H744" i="11" s="1"/>
  <c r="H743" i="11" s="1"/>
  <c r="L754" i="11"/>
  <c r="L744" i="11" s="1"/>
  <c r="L743" i="11" s="1"/>
  <c r="P754" i="11"/>
  <c r="P744" i="11" s="1"/>
  <c r="P743" i="11" s="1"/>
  <c r="T754" i="11"/>
  <c r="T744" i="11" s="1"/>
  <c r="T743" i="11" s="1"/>
  <c r="F772" i="11"/>
  <c r="F780" i="11"/>
  <c r="G801" i="11"/>
  <c r="F802" i="11"/>
  <c r="F503" i="11"/>
  <c r="G502" i="11"/>
  <c r="F502" i="11" s="1"/>
  <c r="F523" i="11"/>
  <c r="G522" i="11"/>
  <c r="F522" i="11" s="1"/>
  <c r="M536" i="11"/>
  <c r="M494" i="11" s="1"/>
  <c r="M493" i="11" s="1"/>
  <c r="M492" i="11" s="1"/>
  <c r="U536" i="11"/>
  <c r="U494" i="11" s="1"/>
  <c r="U493" i="11" s="1"/>
  <c r="U492" i="11" s="1"/>
  <c r="L545" i="11"/>
  <c r="L494" i="11" s="1"/>
  <c r="L493" i="11" s="1"/>
  <c r="L492" i="11" s="1"/>
  <c r="T545" i="11"/>
  <c r="T494" i="11" s="1"/>
  <c r="T493" i="11" s="1"/>
  <c r="T492" i="11" s="1"/>
  <c r="K628" i="11"/>
  <c r="S628" i="11"/>
  <c r="J639" i="11"/>
  <c r="G660" i="11"/>
  <c r="F661" i="11"/>
  <c r="O660" i="11"/>
  <c r="H681" i="11"/>
  <c r="H680" i="11" s="1"/>
  <c r="P681" i="11"/>
  <c r="P680" i="11" s="1"/>
  <c r="M720" i="11"/>
  <c r="M713" i="11" s="1"/>
  <c r="U720" i="11"/>
  <c r="U713" i="11" s="1"/>
  <c r="O754" i="11"/>
  <c r="O744" i="11" s="1"/>
  <c r="O743" i="11" s="1"/>
  <c r="F769" i="11"/>
  <c r="G10" i="11"/>
  <c r="F11" i="11"/>
  <c r="F67" i="11"/>
  <c r="G66" i="11"/>
  <c r="U46" i="11"/>
  <c r="G134" i="11"/>
  <c r="F134" i="11" s="1"/>
  <c r="F135" i="11"/>
  <c r="M65" i="11"/>
  <c r="F259" i="11"/>
  <c r="G258" i="11"/>
  <c r="F258" i="11" s="1"/>
  <c r="F297" i="11"/>
  <c r="G296" i="11"/>
  <c r="F296" i="11" s="1"/>
  <c r="G328" i="11"/>
  <c r="F328" i="11" s="1"/>
  <c r="F329" i="11"/>
  <c r="G368" i="11"/>
  <c r="F369" i="11"/>
  <c r="G382" i="11"/>
  <c r="F382" i="11" s="1"/>
  <c r="F383" i="11"/>
  <c r="G428" i="11"/>
  <c r="F429" i="11"/>
  <c r="F443" i="11"/>
  <c r="G442" i="11"/>
  <c r="G586" i="11"/>
  <c r="F587" i="11"/>
  <c r="G598" i="11"/>
  <c r="F599" i="11"/>
  <c r="G648" i="11"/>
  <c r="F648" i="11" s="1"/>
  <c r="F649" i="11"/>
  <c r="G720" i="11"/>
  <c r="F721" i="11"/>
  <c r="G746" i="11"/>
  <c r="F749" i="11"/>
  <c r="G784" i="11"/>
  <c r="F784" i="11" s="1"/>
  <c r="F785" i="11"/>
  <c r="F795" i="11"/>
  <c r="G794" i="11"/>
  <c r="F794" i="11" s="1"/>
  <c r="H9" i="11"/>
  <c r="L9" i="11"/>
  <c r="P9" i="11"/>
  <c r="T9" i="11"/>
  <c r="F28" i="11"/>
  <c r="G27" i="11"/>
  <c r="F27" i="11" s="1"/>
  <c r="F48" i="11"/>
  <c r="G47" i="11"/>
  <c r="J65" i="11"/>
  <c r="J46" i="11" s="1"/>
  <c r="R65" i="11"/>
  <c r="F114" i="11"/>
  <c r="G113" i="11"/>
  <c r="F113" i="11" s="1"/>
  <c r="G125" i="11"/>
  <c r="F125" i="11" s="1"/>
  <c r="F126" i="11"/>
  <c r="F192" i="11"/>
  <c r="G191" i="11"/>
  <c r="F200" i="11"/>
  <c r="K190" i="11"/>
  <c r="H190" i="11"/>
  <c r="P190" i="11"/>
  <c r="T190" i="11"/>
  <c r="G269" i="11"/>
  <c r="F269" i="11" s="1"/>
  <c r="F270" i="11"/>
  <c r="G305" i="11"/>
  <c r="F305" i="11" s="1"/>
  <c r="F306" i="11"/>
  <c r="F322" i="11"/>
  <c r="F350" i="11"/>
  <c r="H367" i="11"/>
  <c r="L367" i="11"/>
  <c r="P367" i="11"/>
  <c r="T367" i="11"/>
  <c r="F394" i="11"/>
  <c r="G393" i="11"/>
  <c r="F393" i="11" s="1"/>
  <c r="G407" i="11"/>
  <c r="F407" i="11" s="1"/>
  <c r="F408" i="11"/>
  <c r="F410" i="11"/>
  <c r="F432" i="11"/>
  <c r="G431" i="11"/>
  <c r="F431" i="11" s="1"/>
  <c r="H441" i="11"/>
  <c r="H440" i="11" s="1"/>
  <c r="L441" i="11"/>
  <c r="L440" i="11" s="1"/>
  <c r="P441" i="11"/>
  <c r="P440" i="11" s="1"/>
  <c r="T441" i="11"/>
  <c r="T440" i="11" s="1"/>
  <c r="O441" i="11"/>
  <c r="O440" i="11" s="1"/>
  <c r="G477" i="11"/>
  <c r="F478" i="11"/>
  <c r="G489" i="11"/>
  <c r="F489" i="11" s="1"/>
  <c r="F490" i="11"/>
  <c r="F496" i="11"/>
  <c r="G495" i="11"/>
  <c r="K494" i="11"/>
  <c r="K493" i="11" s="1"/>
  <c r="K492" i="11" s="1"/>
  <c r="O494" i="11"/>
  <c r="O493" i="11" s="1"/>
  <c r="O492" i="11" s="1"/>
  <c r="S494" i="11"/>
  <c r="S493" i="11" s="1"/>
  <c r="S492" i="11" s="1"/>
  <c r="F546" i="11"/>
  <c r="G545" i="11"/>
  <c r="F590" i="11"/>
  <c r="G589" i="11"/>
  <c r="F589" i="11" s="1"/>
  <c r="J628" i="11"/>
  <c r="N628" i="11"/>
  <c r="R628" i="11"/>
  <c r="R611" i="11" s="1"/>
  <c r="H660" i="11"/>
  <c r="H611" i="11" s="1"/>
  <c r="F666" i="11"/>
  <c r="G671" i="11"/>
  <c r="F671" i="11" s="1"/>
  <c r="F672" i="11"/>
  <c r="F692" i="11"/>
  <c r="O699" i="11"/>
  <c r="O698" i="11" s="1"/>
  <c r="S699" i="11"/>
  <c r="S698" i="11" s="1"/>
  <c r="F710" i="11"/>
  <c r="J720" i="11"/>
  <c r="J713" i="11" s="1"/>
  <c r="N720" i="11"/>
  <c r="N713" i="11" s="1"/>
  <c r="R720" i="11"/>
  <c r="J754" i="11"/>
  <c r="J744" i="11" s="1"/>
  <c r="J743" i="11" s="1"/>
  <c r="N754" i="11"/>
  <c r="N744" i="11" s="1"/>
  <c r="N743" i="11" s="1"/>
  <c r="R754" i="11"/>
  <c r="R744" i="11" s="1"/>
  <c r="R743" i="11" s="1"/>
  <c r="F764" i="11"/>
  <c r="F792" i="11"/>
  <c r="G791" i="11"/>
  <c r="F791" i="11" s="1"/>
  <c r="G480" i="11"/>
  <c r="F480" i="11" s="1"/>
  <c r="F481" i="11"/>
  <c r="F487" i="11"/>
  <c r="G486" i="11"/>
  <c r="F486" i="11" s="1"/>
  <c r="J494" i="11"/>
  <c r="J493" i="11" s="1"/>
  <c r="J492" i="11" s="1"/>
  <c r="N494" i="11"/>
  <c r="N493" i="11" s="1"/>
  <c r="N492" i="11" s="1"/>
  <c r="I536" i="11"/>
  <c r="I494" i="11" s="1"/>
  <c r="I493" i="11" s="1"/>
  <c r="I492" i="11" s="1"/>
  <c r="Q536" i="11"/>
  <c r="Q494" i="11" s="1"/>
  <c r="Q493" i="11" s="1"/>
  <c r="Q492" i="11" s="1"/>
  <c r="F541" i="11"/>
  <c r="H545" i="11"/>
  <c r="H494" i="11" s="1"/>
  <c r="H493" i="11" s="1"/>
  <c r="H492" i="11" s="1"/>
  <c r="P545" i="11"/>
  <c r="P494" i="11" s="1"/>
  <c r="P493" i="11" s="1"/>
  <c r="P492" i="11" s="1"/>
  <c r="G602" i="11"/>
  <c r="F603" i="11"/>
  <c r="G628" i="11"/>
  <c r="F629" i="11"/>
  <c r="O628" i="11"/>
  <c r="O611" i="11" s="1"/>
  <c r="O610" i="11" s="1"/>
  <c r="K660" i="11"/>
  <c r="S660" i="11"/>
  <c r="L681" i="11"/>
  <c r="L680" i="11" s="1"/>
  <c r="T681" i="11"/>
  <c r="T680" i="11" s="1"/>
  <c r="I720" i="11"/>
  <c r="I713" i="11" s="1"/>
  <c r="Q720" i="11"/>
  <c r="Q713" i="11" s="1"/>
  <c r="Q610" i="11" s="1"/>
  <c r="Q609" i="11" s="1"/>
  <c r="F755" i="11"/>
  <c r="G754" i="11"/>
  <c r="K754" i="11"/>
  <c r="K744" i="11" s="1"/>
  <c r="K743" i="11" s="1"/>
  <c r="S754" i="11"/>
  <c r="S744" i="11" s="1"/>
  <c r="S743" i="11" s="1"/>
  <c r="F777" i="11"/>
  <c r="I7" i="11" l="1"/>
  <c r="K46" i="11"/>
  <c r="K8" i="11" s="1"/>
  <c r="R46" i="11"/>
  <c r="R8" i="11" s="1"/>
  <c r="R7" i="11" s="1"/>
  <c r="M46" i="11"/>
  <c r="M8" i="11" s="1"/>
  <c r="M7" i="11" s="1"/>
  <c r="F206" i="11"/>
  <c r="F36" i="11"/>
  <c r="I610" i="11"/>
  <c r="I609" i="11" s="1"/>
  <c r="I4" i="11" s="1"/>
  <c r="H610" i="11"/>
  <c r="H609" i="11" s="1"/>
  <c r="J8" i="11"/>
  <c r="Q65" i="11"/>
  <c r="Q46" i="11" s="1"/>
  <c r="Q8" i="11" s="1"/>
  <c r="O65" i="11"/>
  <c r="O46" i="11" s="1"/>
  <c r="O8" i="11" s="1"/>
  <c r="O7" i="11" s="1"/>
  <c r="O804" i="11" s="1"/>
  <c r="U9" i="11"/>
  <c r="U8" i="11"/>
  <c r="O609" i="11"/>
  <c r="U610" i="11"/>
  <c r="U609" i="11" s="1"/>
  <c r="U2" i="11" s="1"/>
  <c r="N611" i="11"/>
  <c r="N610" i="11" s="1"/>
  <c r="M610" i="11"/>
  <c r="M609" i="11" s="1"/>
  <c r="M804" i="11" s="1"/>
  <c r="J611" i="11"/>
  <c r="J610" i="11" s="1"/>
  <c r="J609" i="11" s="1"/>
  <c r="J2" i="11" s="1"/>
  <c r="P46" i="11"/>
  <c r="P8" i="11" s="1"/>
  <c r="K7" i="11"/>
  <c r="K611" i="11"/>
  <c r="K610" i="11" s="1"/>
  <c r="K609" i="11" s="1"/>
  <c r="T46" i="11"/>
  <c r="T8" i="11" s="1"/>
  <c r="T7" i="11" s="1"/>
  <c r="H46" i="11"/>
  <c r="H8" i="11" s="1"/>
  <c r="N7" i="11"/>
  <c r="S611" i="11"/>
  <c r="S610" i="11" s="1"/>
  <c r="S609" i="11" s="1"/>
  <c r="I2" i="11"/>
  <c r="H2" i="11"/>
  <c r="H7" i="11"/>
  <c r="H4" i="11" s="1"/>
  <c r="S2" i="11"/>
  <c r="Q2" i="11"/>
  <c r="O2" i="11"/>
  <c r="P7" i="11"/>
  <c r="Q7" i="11"/>
  <c r="Q3" i="11" s="1"/>
  <c r="M4" i="11"/>
  <c r="M2" i="11"/>
  <c r="M3" i="11"/>
  <c r="K2" i="11"/>
  <c r="K4" i="11"/>
  <c r="K3" i="11"/>
  <c r="N609" i="11"/>
  <c r="F545" i="11"/>
  <c r="G476" i="11"/>
  <c r="F476" i="11" s="1"/>
  <c r="F477" i="11"/>
  <c r="F191" i="11"/>
  <c r="G190" i="11"/>
  <c r="F190" i="11" s="1"/>
  <c r="J7" i="11"/>
  <c r="F598" i="11"/>
  <c r="G597" i="11"/>
  <c r="F597" i="11" s="1"/>
  <c r="F586" i="11"/>
  <c r="G585" i="11"/>
  <c r="F585" i="11" s="1"/>
  <c r="G427" i="11"/>
  <c r="F428" i="11"/>
  <c r="F368" i="11"/>
  <c r="G367" i="11"/>
  <c r="F367" i="11" s="1"/>
  <c r="U7" i="11"/>
  <c r="F66" i="11"/>
  <c r="G65" i="11"/>
  <c r="F660" i="11"/>
  <c r="G680" i="11"/>
  <c r="F680" i="11" s="1"/>
  <c r="F681" i="11"/>
  <c r="P610" i="11"/>
  <c r="P609" i="11" s="1"/>
  <c r="F581" i="11"/>
  <c r="G580" i="11"/>
  <c r="F580" i="11" s="1"/>
  <c r="F461" i="11"/>
  <c r="G460" i="11"/>
  <c r="L46" i="11"/>
  <c r="L8" i="11" s="1"/>
  <c r="L7" i="11" s="1"/>
  <c r="F714" i="11"/>
  <c r="G713" i="11"/>
  <c r="F612" i="11"/>
  <c r="G611" i="11"/>
  <c r="G605" i="11"/>
  <c r="F605" i="11" s="1"/>
  <c r="F606" i="11"/>
  <c r="F362" i="11"/>
  <c r="G361" i="11"/>
  <c r="F361" i="11" s="1"/>
  <c r="S7" i="11"/>
  <c r="S4" i="11" s="1"/>
  <c r="F754" i="11"/>
  <c r="F628" i="11"/>
  <c r="G601" i="11"/>
  <c r="F601" i="11" s="1"/>
  <c r="F602" i="11"/>
  <c r="R713" i="11"/>
  <c r="R610" i="11" s="1"/>
  <c r="R609" i="11" s="1"/>
  <c r="G494" i="11"/>
  <c r="F495" i="11"/>
  <c r="F47" i="11"/>
  <c r="F746" i="11"/>
  <c r="G745" i="11"/>
  <c r="F720" i="11"/>
  <c r="G441" i="11"/>
  <c r="F442" i="11"/>
  <c r="G9" i="11"/>
  <c r="F10" i="11"/>
  <c r="G800" i="11"/>
  <c r="F801" i="11"/>
  <c r="G698" i="11"/>
  <c r="F698" i="11" s="1"/>
  <c r="F699" i="11"/>
  <c r="F639" i="11"/>
  <c r="T610" i="11"/>
  <c r="T609" i="11" s="1"/>
  <c r="L610" i="11"/>
  <c r="L609" i="11" s="1"/>
  <c r="F569" i="11"/>
  <c r="G568" i="11"/>
  <c r="F568" i="11" s="1"/>
  <c r="F740" i="11"/>
  <c r="G739" i="11"/>
  <c r="F739" i="11" s="1"/>
  <c r="G731" i="11"/>
  <c r="F731" i="11" s="1"/>
  <c r="F732" i="11"/>
  <c r="G593" i="11"/>
  <c r="F594" i="11"/>
  <c r="F536" i="11"/>
  <c r="U4" i="11" l="1"/>
  <c r="I3" i="11"/>
  <c r="I804" i="11"/>
  <c r="F65" i="11"/>
  <c r="J804" i="11"/>
  <c r="G46" i="11"/>
  <c r="F46" i="11" s="1"/>
  <c r="Q804" i="11"/>
  <c r="Q4" i="11"/>
  <c r="H804" i="11"/>
  <c r="K804" i="11"/>
  <c r="G592" i="11"/>
  <c r="F592" i="11" s="1"/>
  <c r="F593" i="11"/>
  <c r="T804" i="11"/>
  <c r="T2" i="11"/>
  <c r="T3" i="11"/>
  <c r="T4" i="11"/>
  <c r="G799" i="11"/>
  <c r="F799" i="11" s="1"/>
  <c r="F800" i="11"/>
  <c r="F9" i="11"/>
  <c r="G440" i="11"/>
  <c r="F440" i="11" s="1"/>
  <c r="F441" i="11"/>
  <c r="G744" i="11"/>
  <c r="F745" i="11"/>
  <c r="R3" i="11"/>
  <c r="R804" i="11"/>
  <c r="R2" i="11"/>
  <c r="R4" i="11"/>
  <c r="F611" i="11"/>
  <c r="G610" i="11"/>
  <c r="F713" i="11"/>
  <c r="L804" i="11"/>
  <c r="F427" i="11"/>
  <c r="G426" i="11"/>
  <c r="F426" i="11" s="1"/>
  <c r="O3" i="11"/>
  <c r="S3" i="11"/>
  <c r="S804" i="11"/>
  <c r="U804" i="11"/>
  <c r="U3" i="11"/>
  <c r="L2" i="11"/>
  <c r="L3" i="11"/>
  <c r="L4" i="11"/>
  <c r="G493" i="11"/>
  <c r="F494" i="11"/>
  <c r="G459" i="11"/>
  <c r="F459" i="11" s="1"/>
  <c r="F460" i="11"/>
  <c r="P4" i="11"/>
  <c r="P804" i="11"/>
  <c r="P3" i="11"/>
  <c r="P2" i="11"/>
  <c r="N2" i="11"/>
  <c r="N3" i="11"/>
  <c r="N804" i="11"/>
  <c r="N4" i="11"/>
  <c r="J4" i="11"/>
  <c r="J3" i="11"/>
  <c r="O4" i="11"/>
  <c r="H3" i="11"/>
  <c r="G492" i="11" l="1"/>
  <c r="F492" i="11" s="1"/>
  <c r="F493" i="11"/>
  <c r="G8" i="11"/>
  <c r="F610" i="11"/>
  <c r="F744" i="11"/>
  <c r="G743" i="11"/>
  <c r="F743" i="11" s="1"/>
  <c r="G609" i="11" l="1"/>
  <c r="G7" i="11"/>
  <c r="F8" i="11"/>
  <c r="G3" i="11" l="1"/>
  <c r="F7" i="11"/>
  <c r="F609" i="11"/>
  <c r="G2" i="11"/>
  <c r="G4" i="11"/>
  <c r="G804" i="11"/>
  <c r="F804" i="11" s="1"/>
</calcChain>
</file>

<file path=xl/sharedStrings.xml><?xml version="1.0" encoding="utf-8"?>
<sst xmlns="http://schemas.openxmlformats.org/spreadsheetml/2006/main" count="422" uniqueCount="174">
  <si>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</si>
  <si>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</si>
  <si>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</si>
  <si>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</si>
  <si>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</si>
  <si>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</si>
  <si>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</si>
  <si>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</si>
  <si>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</si>
  <si>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</si>
  <si>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</si>
  <si>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</si>
  <si>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</si>
  <si>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</si>
  <si>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</si>
  <si>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</si>
  <si>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</si>
  <si>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</si>
  <si>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</si>
  <si>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</si>
  <si>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</si>
  <si>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</si>
  <si>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</si>
  <si>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</si>
  <si>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</si>
  <si>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</si>
  <si>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</si>
  <si>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</si>
  <si>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</si>
  <si>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</si>
  <si>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</si>
  <si>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</si>
  <si>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</si>
  <si>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</si>
  <si>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</si>
  <si>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</si>
  <si>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</si>
  <si>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</si>
  <si>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</si>
  <si>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</si>
  <si>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</si>
  <si>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</si>
  <si>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</si>
  <si>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</si>
  <si>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</si>
  <si>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</si>
  <si>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</si>
  <si>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</si>
  <si>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</si>
  <si>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</si>
  <si>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</si>
  <si>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</si>
  <si>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</si>
  <si>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</si>
  <si>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</si>
  <si>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</si>
  <si>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</si>
  <si>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</si>
  <si>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</si>
  <si>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</si>
  <si>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</si>
  <si>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</si>
  <si>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</si>
  <si>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</si>
  <si>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</si>
  <si>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</si>
  <si>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</si>
  <si>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</si>
  <si>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62 Donacije</t>
  </si>
  <si>
    <t>6 Donacije</t>
  </si>
  <si>
    <t>Rashodi za dodatna ulaganja na nefinancijskoj imovini</t>
  </si>
  <si>
    <t>Ostali rashodi</t>
  </si>
  <si>
    <t>Naknade građanima i kućanstvima na temelju osiguranja i druge naknade</t>
  </si>
  <si>
    <t>Financijski rashodi</t>
  </si>
  <si>
    <t>PROGRAM 5301</t>
  </si>
  <si>
    <t>Osnovnoškolsko obrazovanje</t>
  </si>
  <si>
    <t>NA RASPOLAGANJU</t>
  </si>
  <si>
    <t>0</t>
  </si>
  <si>
    <t>UKUPNO</t>
  </si>
  <si>
    <t>Kontrola</t>
  </si>
  <si>
    <t>RAZLIKA</t>
  </si>
  <si>
    <t>plan nabave</t>
  </si>
  <si>
    <t>KONTOLA</t>
  </si>
  <si>
    <t>Račun iz računskog plana</t>
  </si>
  <si>
    <t>Proračun 441</t>
  </si>
  <si>
    <t>Proračun 111</t>
  </si>
  <si>
    <t>Proračun 116</t>
  </si>
  <si>
    <t>Proračun 512</t>
  </si>
  <si>
    <t>Proračun 515</t>
  </si>
  <si>
    <t>Vlastiti prihodi</t>
  </si>
  <si>
    <t>Višak vlastiti prihodi</t>
  </si>
  <si>
    <t>Prihodi za posebne namjene</t>
  </si>
  <si>
    <t>Višak prihodi za posebne namjene</t>
  </si>
  <si>
    <t>Pomoći</t>
  </si>
  <si>
    <t>Višak pomoći</t>
  </si>
  <si>
    <t>Donacije</t>
  </si>
  <si>
    <t>Višak donacije</t>
  </si>
  <si>
    <t>Prihodi od nefinancijske imovine</t>
  </si>
  <si>
    <t>Višak prihodi od nefinancijske imovine</t>
  </si>
  <si>
    <t>ukupno</t>
  </si>
  <si>
    <t>osnovica</t>
  </si>
  <si>
    <t>pdv</t>
  </si>
  <si>
    <t>Prihodi ukupno 6, 7 i 9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</si>
  <si>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</si>
  <si>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</si>
  <si>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</si>
  <si>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</si>
  <si>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 xml:space="preserve">  44 Prihodi za decnetralizirane funkcije</t>
  </si>
  <si>
    <t xml:space="preserve">  51 Pomoći</t>
  </si>
  <si>
    <t>7 Prodaja lil zamjena nefinancijske imovine i naknada šteta</t>
  </si>
  <si>
    <t xml:space="preserve">  72 Prodaja lil zamjena nefinancijske imovine i naknada šteta</t>
  </si>
  <si>
    <t>Izvor financiranja 32</t>
  </si>
  <si>
    <t>Osiguravanje uvjeta rada</t>
  </si>
  <si>
    <t>Aktivnost A530101</t>
  </si>
  <si>
    <t>Izvor financiranja 43</t>
  </si>
  <si>
    <t>Izvor financiranja 44</t>
  </si>
  <si>
    <t>Prihodi za decentralizirane funkcije - OŠ</t>
  </si>
  <si>
    <t>Izvor financiranja 52</t>
  </si>
  <si>
    <t>Ostale pomoći</t>
  </si>
  <si>
    <t>Izvor financiranja 62</t>
  </si>
  <si>
    <t>Aktivnost A530106</t>
  </si>
  <si>
    <t>Nabava udžbenika za učenike OŠ</t>
  </si>
  <si>
    <t>Prehrana učenika u osnovnim školama</t>
  </si>
  <si>
    <t>PROGRAM 5302</t>
  </si>
  <si>
    <t>Unaprjeđenje kvalitete odgojno-obrazovnog sustava</t>
  </si>
  <si>
    <t>Aktivnost A530107</t>
  </si>
  <si>
    <t>Aktivnost A530202</t>
  </si>
  <si>
    <t>Produženi boravak</t>
  </si>
  <si>
    <t>Izvor financiranja 11</t>
  </si>
  <si>
    <t>Opći prihodi i primici</t>
  </si>
  <si>
    <t>Izvor financiranja 51</t>
  </si>
  <si>
    <t>Aktivnost A530209</t>
  </si>
  <si>
    <t>Sufinanciranje rada pomoćnika u nastavi</t>
  </si>
  <si>
    <t>Aktivnost A530222</t>
  </si>
  <si>
    <t>Programi školskog kurikuluma</t>
  </si>
  <si>
    <t>Aktivnost A530238</t>
  </si>
  <si>
    <t>Jedna voćka za svakog prvašića</t>
  </si>
  <si>
    <t>Aktivnost A530239</t>
  </si>
  <si>
    <t>Županijska škola plivanja</t>
  </si>
  <si>
    <t>Aktivnost A530240</t>
  </si>
  <si>
    <t>Obilježavanje postugnuća učenika i nastavnika</t>
  </si>
  <si>
    <t>PROGRAM 5306</t>
  </si>
  <si>
    <t>Menstrualne higijenske potrebštine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</si>
  <si>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</si>
  <si>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</si>
  <si>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</si>
  <si>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</si>
  <si>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</si>
  <si>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</si>
  <si>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FILTER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</si>
  <si>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</si>
  <si>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</si>
  <si>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</si>
  <si>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</si>
  <si>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</si>
  <si>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</si>
  <si>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Izvor financiranja 38</t>
  </si>
  <si>
    <t>Izvor financiranja 58</t>
  </si>
  <si>
    <t>Izvor financiranja 68</t>
  </si>
  <si>
    <t>Izvor financiranja 48</t>
  </si>
  <si>
    <t>09 Osnovno obrazovanje</t>
  </si>
  <si>
    <t>0980 Usluge obazovanje koje nisu drugdje svrstane</t>
  </si>
  <si>
    <t>0912 Osnovno obrazovanje</t>
  </si>
  <si>
    <t>Najvažnije promjene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</si>
  <si>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</si>
  <si>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</si>
  <si>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</si>
  <si>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</si>
  <si>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</si>
  <si>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</si>
  <si>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Prema izmjenama uputa za izradu proračuna za razdoblje 2025.-2027. škli su povećana sredtva decentralizacije za 15.000,00 eura.</t>
  </si>
  <si>
    <t xml:space="preserve">FINANCIJSKI PLAN OŠ MARIA MARTINOLIĆA MALI LOŠINJ </t>
  </si>
  <si>
    <t>ZA 2025. I PROJEKCIJE ZA 2026. I 2027. GODINU</t>
  </si>
  <si>
    <t xml:space="preserve">fINANCIJSKI PLAN OŠ MARIA MARTINOLIĆA MALI LOŠINJ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</si>
</sst>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333333"/>
      <name val="Tahoma"/>
      <family val="2"/>
      <charset val="238"/>
    </font>
    <font>
      <sz val="9"/>
      <color indexed="8"/>
      <name val="Arial"/>
      <family val="2"/>
      <charset val="238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0">
    <xf numFmtId="0" fontId="0" fillId="0" borderId="0"/>
    <xf numFmtId="0" fontId="25" fillId="0" borderId="0"/>
    <xf numFmtId="0" fontId="7" fillId="0" borderId="0"/>
    <xf numFmtId="0" fontId="2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49" fontId="26" fillId="0" borderId="0" xfId="1" applyNumberFormat="1" applyFont="1" applyAlignment="1">
      <alignment horizontal="left" vertical="center"/>
    </xf>
    <xf numFmtId="0" fontId="26" fillId="0" borderId="0" xfId="1" applyFont="1" applyAlignment="1">
      <alignment vertical="center"/>
    </xf>
    <xf numFmtId="4" fontId="26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14" fillId="0" borderId="0" xfId="3" applyFont="1" applyAlignment="1">
      <alignment horizontal="left" vertical="center"/>
    </xf>
    <xf numFmtId="4" fontId="26" fillId="0" borderId="0" xfId="1" applyNumberFormat="1" applyFont="1" applyAlignment="1">
      <alignment horizontal="right" vertical="center"/>
    </xf>
    <xf numFmtId="4" fontId="26" fillId="5" borderId="0" xfId="4" applyNumberFormat="1" applyFont="1" applyFill="1" applyAlignment="1">
      <alignment vertical="center"/>
    </xf>
    <xf numFmtId="49" fontId="26" fillId="5" borderId="6" xfId="1" applyNumberFormat="1" applyFont="1" applyFill="1" applyBorder="1" applyAlignment="1">
      <alignment vertical="center"/>
    </xf>
    <xf numFmtId="49" fontId="26" fillId="5" borderId="7" xfId="1" applyNumberFormat="1" applyFont="1" applyFill="1" applyBorder="1" applyAlignment="1">
      <alignment vertical="center"/>
    </xf>
    <xf numFmtId="4" fontId="26" fillId="5" borderId="0" xfId="1" applyNumberFormat="1" applyFont="1" applyFill="1" applyAlignment="1">
      <alignment horizontal="right" vertical="center"/>
    </xf>
    <xf numFmtId="0" fontId="27" fillId="6" borderId="1" xfId="1" applyFont="1" applyFill="1" applyBorder="1" applyAlignment="1">
      <alignment vertical="center"/>
    </xf>
    <xf numFmtId="0" fontId="27" fillId="6" borderId="2" xfId="1" applyFont="1" applyFill="1" applyBorder="1" applyAlignment="1">
      <alignment vertical="center"/>
    </xf>
    <xf numFmtId="0" fontId="27" fillId="6" borderId="4" xfId="1" applyFont="1" applyFill="1" applyBorder="1" applyAlignment="1">
      <alignment vertical="center"/>
    </xf>
    <xf numFmtId="0" fontId="26" fillId="0" borderId="12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7" fillId="0" borderId="14" xfId="3" applyFont="1" applyBorder="1" applyAlignment="1">
      <alignment horizontal="center" vertical="center" wrapText="1"/>
    </xf>
    <xf numFmtId="0" fontId="28" fillId="0" borderId="15" xfId="3" applyFont="1" applyBorder="1" applyAlignment="1">
      <alignment horizontal="left" vertical="center" wrapText="1"/>
    </xf>
    <xf numFmtId="4" fontId="29" fillId="8" borderId="16" xfId="1" applyNumberFormat="1" applyFont="1" applyFill="1" applyBorder="1" applyAlignment="1">
      <alignment horizontal="center" vertical="center" wrapText="1"/>
    </xf>
    <xf numFmtId="4" fontId="29" fillId="8" borderId="17" xfId="1" applyNumberFormat="1" applyFont="1" applyFill="1" applyBorder="1" applyAlignment="1">
      <alignment horizontal="center" vertical="center" wrapText="1"/>
    </xf>
    <xf numFmtId="3" fontId="27" fillId="6" borderId="3" xfId="1" applyNumberFormat="1" applyFont="1" applyFill="1" applyBorder="1" applyAlignment="1">
      <alignment horizontal="center" vertical="center"/>
    </xf>
    <xf numFmtId="3" fontId="27" fillId="6" borderId="12" xfId="1" applyNumberFormat="1" applyFont="1" applyFill="1" applyBorder="1" applyAlignment="1">
      <alignment horizontal="center" vertical="center"/>
    </xf>
    <xf numFmtId="0" fontId="26" fillId="9" borderId="19" xfId="1" applyFont="1" applyFill="1" applyBorder="1" applyAlignment="1">
      <alignment horizontal="center" vertical="center"/>
    </xf>
    <xf numFmtId="49" fontId="26" fillId="9" borderId="20" xfId="1" applyNumberFormat="1" applyFont="1" applyFill="1" applyBorder="1" applyAlignment="1">
      <alignment horizontal="center" vertical="center"/>
    </xf>
    <xf numFmtId="49" fontId="26" fillId="9" borderId="21" xfId="1" applyNumberFormat="1" applyFont="1" applyFill="1" applyBorder="1" applyAlignment="1">
      <alignment horizontal="center" vertical="center"/>
    </xf>
    <xf numFmtId="0" fontId="26" fillId="9" borderId="3" xfId="1" applyFont="1" applyFill="1" applyBorder="1" applyAlignment="1">
      <alignment vertical="center"/>
    </xf>
    <xf numFmtId="0" fontId="26" fillId="9" borderId="3" xfId="1" applyFont="1" applyFill="1" applyBorder="1" applyAlignment="1">
      <alignment horizontal="left" vertical="center"/>
    </xf>
    <xf numFmtId="4" fontId="26" fillId="9" borderId="7" xfId="5" applyNumberFormat="1" applyFont="1" applyFill="1" applyBorder="1" applyAlignment="1">
      <alignment horizontal="right" vertical="center"/>
    </xf>
    <xf numFmtId="4" fontId="26" fillId="9" borderId="22" xfId="1" applyNumberFormat="1" applyFont="1" applyFill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0" fontId="26" fillId="9" borderId="23" xfId="5" applyFont="1" applyFill="1" applyBorder="1" applyAlignment="1">
      <alignment horizontal="left" vertical="center" wrapText="1"/>
    </xf>
    <xf numFmtId="0" fontId="26" fillId="9" borderId="24" xfId="5" applyFont="1" applyFill="1" applyBorder="1" applyAlignment="1">
      <alignment horizontal="left" vertical="center" wrapText="1"/>
    </xf>
    <xf numFmtId="0" fontId="26" fillId="9" borderId="3" xfId="5" applyFont="1" applyFill="1" applyBorder="1" applyAlignment="1">
      <alignment horizontal="left" vertical="center" wrapText="1"/>
    </xf>
    <xf numFmtId="4" fontId="26" fillId="9" borderId="25" xfId="5" applyNumberFormat="1" applyFont="1" applyFill="1" applyBorder="1" applyAlignment="1">
      <alignment horizontal="right" vertical="center"/>
    </xf>
    <xf numFmtId="4" fontId="26" fillId="9" borderId="26" xfId="5" applyNumberFormat="1" applyFont="1" applyFill="1" applyBorder="1" applyAlignment="1">
      <alignment horizontal="right" vertical="center"/>
    </xf>
    <xf numFmtId="0" fontId="27" fillId="0" borderId="0" xfId="1" applyFont="1" applyAlignment="1">
      <alignment vertical="center"/>
    </xf>
    <xf numFmtId="0" fontId="27" fillId="0" borderId="0" xfId="2" applyFont="1" applyAlignment="1">
      <alignment vertical="center"/>
    </xf>
    <xf numFmtId="0" fontId="27" fillId="0" borderId="0" xfId="1" applyFont="1" applyAlignment="1">
      <alignment horizontal="center" vertical="center"/>
    </xf>
    <xf numFmtId="0" fontId="26" fillId="7" borderId="3" xfId="5" applyFont="1" applyFill="1" applyBorder="1" applyAlignment="1">
      <alignment horizontal="left" vertical="center" wrapText="1"/>
    </xf>
    <xf numFmtId="0" fontId="26" fillId="7" borderId="1" xfId="5" applyFont="1" applyFill="1" applyBorder="1" applyAlignment="1">
      <alignment horizontal="left" vertical="center" wrapText="1"/>
    </xf>
    <xf numFmtId="0" fontId="26" fillId="7" borderId="2" xfId="5" applyFont="1" applyFill="1" applyBorder="1" applyAlignment="1">
      <alignment horizontal="left" vertical="center" wrapText="1"/>
    </xf>
    <xf numFmtId="4" fontId="26" fillId="7" borderId="27" xfId="1" applyNumberFormat="1" applyFont="1" applyFill="1" applyBorder="1" applyAlignment="1">
      <alignment horizontal="right" vertical="center"/>
    </xf>
    <xf numFmtId="4" fontId="26" fillId="7" borderId="4" xfId="1" applyNumberFormat="1" applyFont="1" applyFill="1" applyBorder="1" applyAlignment="1">
      <alignment horizontal="right" vertical="center"/>
    </xf>
    <xf numFmtId="0" fontId="26" fillId="10" borderId="3" xfId="1" applyFont="1" applyFill="1" applyBorder="1" applyAlignment="1">
      <alignment horizontal="left" vertical="center"/>
    </xf>
    <xf numFmtId="0" fontId="26" fillId="10" borderId="3" xfId="5" applyFont="1" applyFill="1" applyBorder="1" applyAlignment="1">
      <alignment horizontal="left" vertical="center" wrapText="1"/>
    </xf>
    <xf numFmtId="0" fontId="26" fillId="10" borderId="1" xfId="5" applyFont="1" applyFill="1" applyBorder="1" applyAlignment="1">
      <alignment horizontal="left" vertical="center" wrapText="1"/>
    </xf>
    <xf numFmtId="0" fontId="26" fillId="10" borderId="2" xfId="5" applyFont="1" applyFill="1" applyBorder="1" applyAlignment="1">
      <alignment horizontal="left" vertical="center" wrapText="1"/>
    </xf>
    <xf numFmtId="4" fontId="26" fillId="10" borderId="27" xfId="1" applyNumberFormat="1" applyFont="1" applyFill="1" applyBorder="1" applyAlignment="1">
      <alignment horizontal="right" vertical="center"/>
    </xf>
    <xf numFmtId="4" fontId="26" fillId="10" borderId="4" xfId="1" applyNumberFormat="1" applyFont="1" applyFill="1" applyBorder="1" applyAlignment="1">
      <alignment horizontal="right" vertical="center"/>
    </xf>
    <xf numFmtId="0" fontId="26" fillId="4" borderId="3" xfId="1" applyFont="1" applyFill="1" applyBorder="1" applyAlignment="1">
      <alignment horizontal="left" vertical="center"/>
    </xf>
    <xf numFmtId="0" fontId="26" fillId="4" borderId="1" xfId="5" applyFont="1" applyFill="1" applyBorder="1" applyAlignment="1">
      <alignment horizontal="left" vertical="center" wrapText="1"/>
    </xf>
    <xf numFmtId="0" fontId="26" fillId="4" borderId="3" xfId="5" applyFont="1" applyFill="1" applyBorder="1" applyAlignment="1">
      <alignment horizontal="left" vertical="center" wrapText="1"/>
    </xf>
    <xf numFmtId="0" fontId="26" fillId="4" borderId="2" xfId="5" applyFont="1" applyFill="1" applyBorder="1" applyAlignment="1">
      <alignment horizontal="left" vertical="center" wrapText="1"/>
    </xf>
    <xf numFmtId="4" fontId="26" fillId="4" borderId="27" xfId="1" applyNumberFormat="1" applyFont="1" applyFill="1" applyBorder="1" applyAlignment="1">
      <alignment horizontal="right" vertical="center"/>
    </xf>
    <xf numFmtId="4" fontId="26" fillId="4" borderId="4" xfId="1" applyNumberFormat="1" applyFont="1" applyFill="1" applyBorder="1" applyAlignment="1">
      <alignment horizontal="right" vertical="center"/>
    </xf>
    <xf numFmtId="0" fontId="26" fillId="0" borderId="3" xfId="1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49" fontId="26" fillId="0" borderId="3" xfId="5" applyNumberFormat="1" applyFont="1" applyBorder="1" applyAlignment="1">
      <alignment horizontal="left" vertical="center" wrapText="1"/>
    </xf>
    <xf numFmtId="0" fontId="26" fillId="0" borderId="2" xfId="5" applyFont="1" applyBorder="1" applyAlignment="1">
      <alignment horizontal="left" vertical="center" wrapText="1"/>
    </xf>
    <xf numFmtId="4" fontId="26" fillId="0" borderId="27" xfId="1" applyNumberFormat="1" applyFont="1" applyBorder="1" applyAlignment="1">
      <alignment horizontal="right" vertical="center"/>
    </xf>
    <xf numFmtId="4" fontId="26" fillId="0" borderId="4" xfId="1" applyNumberFormat="1" applyFont="1" applyBorder="1" applyAlignment="1">
      <alignment vertical="center"/>
    </xf>
    <xf numFmtId="4" fontId="26" fillId="0" borderId="3" xfId="1" applyNumberFormat="1" applyFont="1" applyBorder="1" applyAlignment="1">
      <alignment vertical="center"/>
    </xf>
    <xf numFmtId="49" fontId="26" fillId="0" borderId="3" xfId="5" quotePrefix="1" applyNumberFormat="1" applyFont="1" applyBorder="1" applyAlignment="1">
      <alignment horizontal="left" vertical="center" wrapText="1"/>
    </xf>
    <xf numFmtId="0" fontId="26" fillId="7" borderId="4" xfId="5" applyFont="1" applyFill="1" applyBorder="1" applyAlignment="1">
      <alignment horizontal="left" vertical="center" wrapText="1"/>
    </xf>
    <xf numFmtId="4" fontId="26" fillId="7" borderId="4" xfId="5" applyNumberFormat="1" applyFont="1" applyFill="1" applyBorder="1" applyAlignment="1">
      <alignment horizontal="right" vertical="center"/>
    </xf>
    <xf numFmtId="4" fontId="26" fillId="7" borderId="3" xfId="5" applyNumberFormat="1" applyFont="1" applyFill="1" applyBorder="1" applyAlignment="1">
      <alignment horizontal="right" vertical="center"/>
    </xf>
    <xf numFmtId="4" fontId="26" fillId="7" borderId="3" xfId="5" applyNumberFormat="1" applyFont="1" applyFill="1" applyBorder="1" applyAlignment="1">
      <alignment horizontal="center" vertical="center"/>
    </xf>
    <xf numFmtId="0" fontId="26" fillId="10" borderId="4" xfId="5" applyFont="1" applyFill="1" applyBorder="1" applyAlignment="1">
      <alignment horizontal="left" vertical="center" wrapText="1"/>
    </xf>
    <xf numFmtId="4" fontId="26" fillId="10" borderId="27" xfId="5" applyNumberFormat="1" applyFont="1" applyFill="1" applyBorder="1" applyAlignment="1">
      <alignment horizontal="right" vertical="center"/>
    </xf>
    <xf numFmtId="4" fontId="26" fillId="10" borderId="4" xfId="5" applyNumberFormat="1" applyFont="1" applyFill="1" applyBorder="1" applyAlignment="1">
      <alignment horizontal="right" vertical="center"/>
    </xf>
    <xf numFmtId="4" fontId="26" fillId="10" borderId="28" xfId="5" applyNumberFormat="1" applyFont="1" applyFill="1" applyBorder="1" applyAlignment="1">
      <alignment horizontal="right" vertical="center"/>
    </xf>
    <xf numFmtId="4" fontId="26" fillId="10" borderId="3" xfId="5" applyNumberFormat="1" applyFont="1" applyFill="1" applyBorder="1" applyAlignment="1">
      <alignment horizontal="center" vertical="center"/>
    </xf>
    <xf numFmtId="0" fontId="26" fillId="4" borderId="4" xfId="5" applyFont="1" applyFill="1" applyBorder="1" applyAlignment="1">
      <alignment horizontal="left" vertical="center" wrapText="1"/>
    </xf>
    <xf numFmtId="4" fontId="26" fillId="4" borderId="27" xfId="5" applyNumberFormat="1" applyFont="1" applyFill="1" applyBorder="1" applyAlignment="1">
      <alignment horizontal="right" vertical="center" wrapText="1"/>
    </xf>
    <xf numFmtId="4" fontId="26" fillId="4" borderId="4" xfId="5" applyNumberFormat="1" applyFont="1" applyFill="1" applyBorder="1" applyAlignment="1">
      <alignment horizontal="right" vertical="center" wrapText="1"/>
    </xf>
    <xf numFmtId="4" fontId="26" fillId="4" borderId="28" xfId="5" applyNumberFormat="1" applyFont="1" applyFill="1" applyBorder="1" applyAlignment="1">
      <alignment horizontal="right" vertical="center" wrapText="1"/>
    </xf>
    <xf numFmtId="4" fontId="26" fillId="4" borderId="3" xfId="5" applyNumberFormat="1" applyFont="1" applyFill="1" applyBorder="1" applyAlignment="1">
      <alignment horizontal="center" vertical="center" wrapText="1"/>
    </xf>
    <xf numFmtId="49" fontId="26" fillId="0" borderId="4" xfId="5" applyNumberFormat="1" applyFont="1" applyBorder="1" applyAlignment="1">
      <alignment horizontal="left" vertical="center" wrapText="1"/>
    </xf>
    <xf numFmtId="0" fontId="26" fillId="0" borderId="1" xfId="5" applyFont="1" applyBorder="1" applyAlignment="1">
      <alignment horizontal="left" vertical="center" wrapText="1"/>
    </xf>
    <xf numFmtId="4" fontId="26" fillId="0" borderId="29" xfId="2" applyNumberFormat="1" applyFont="1" applyBorder="1" applyAlignment="1">
      <alignment vertical="center"/>
    </xf>
    <xf numFmtId="4" fontId="26" fillId="0" borderId="3" xfId="2" applyNumberFormat="1" applyFont="1" applyBorder="1" applyAlignment="1">
      <alignment vertical="center"/>
    </xf>
    <xf numFmtId="4" fontId="26" fillId="0" borderId="3" xfId="1" applyNumberFormat="1" applyFont="1" applyBorder="1" applyAlignment="1">
      <alignment horizontal="center" vertical="center"/>
    </xf>
    <xf numFmtId="4" fontId="26" fillId="4" borderId="3" xfId="5" applyNumberFormat="1" applyFont="1" applyFill="1" applyBorder="1" applyAlignment="1">
      <alignment horizontal="right" vertical="center" wrapText="1"/>
    </xf>
    <xf numFmtId="4" fontId="26" fillId="4" borderId="27" xfId="5" applyNumberFormat="1" applyFont="1" applyFill="1" applyBorder="1" applyAlignment="1">
      <alignment horizontal="right" vertical="center"/>
    </xf>
    <xf numFmtId="4" fontId="26" fillId="4" borderId="4" xfId="5" applyNumberFormat="1" applyFont="1" applyFill="1" applyBorder="1" applyAlignment="1">
      <alignment horizontal="right" vertical="center"/>
    </xf>
    <xf numFmtId="4" fontId="26" fillId="4" borderId="28" xfId="5" applyNumberFormat="1" applyFont="1" applyFill="1" applyBorder="1" applyAlignment="1">
      <alignment horizontal="right" vertical="center"/>
    </xf>
    <xf numFmtId="4" fontId="26" fillId="4" borderId="3" xfId="5" applyNumberFormat="1" applyFont="1" applyFill="1" applyBorder="1" applyAlignment="1">
      <alignment horizontal="center" vertical="center"/>
    </xf>
    <xf numFmtId="49" fontId="26" fillId="11" borderId="3" xfId="5" applyNumberFormat="1" applyFont="1" applyFill="1" applyBorder="1" applyAlignment="1">
      <alignment horizontal="left" vertical="center" wrapText="1"/>
    </xf>
    <xf numFmtId="49" fontId="26" fillId="11" borderId="4" xfId="5" applyNumberFormat="1" applyFont="1" applyFill="1" applyBorder="1" applyAlignment="1">
      <alignment horizontal="left" vertical="center" wrapText="1"/>
    </xf>
    <xf numFmtId="0" fontId="26" fillId="11" borderId="3" xfId="5" applyFont="1" applyFill="1" applyBorder="1" applyAlignment="1">
      <alignment horizontal="left" vertical="center" wrapText="1"/>
    </xf>
    <xf numFmtId="4" fontId="26" fillId="11" borderId="27" xfId="1" applyNumberFormat="1" applyFont="1" applyFill="1" applyBorder="1" applyAlignment="1">
      <alignment horizontal="right" vertical="center"/>
    </xf>
    <xf numFmtId="4" fontId="26" fillId="11" borderId="4" xfId="1" applyNumberFormat="1" applyFont="1" applyFill="1" applyBorder="1" applyAlignment="1">
      <alignment horizontal="right" vertical="center"/>
    </xf>
    <xf numFmtId="4" fontId="26" fillId="11" borderId="28" xfId="2" applyNumberFormat="1" applyFont="1" applyFill="1" applyBorder="1" applyAlignment="1">
      <alignment horizontal="right" vertical="center"/>
    </xf>
    <xf numFmtId="4" fontId="26" fillId="11" borderId="4" xfId="2" applyNumberFormat="1" applyFont="1" applyFill="1" applyBorder="1" applyAlignment="1">
      <alignment horizontal="right" vertical="center"/>
    </xf>
    <xf numFmtId="4" fontId="26" fillId="11" borderId="3" xfId="1" applyNumberFormat="1" applyFont="1" applyFill="1" applyBorder="1" applyAlignment="1">
      <alignment horizontal="center" vertical="center"/>
    </xf>
    <xf numFmtId="49" fontId="26" fillId="0" borderId="3" xfId="1" applyNumberFormat="1" applyFont="1" applyBorder="1" applyAlignment="1">
      <alignment horizontal="center" wrapText="1"/>
    </xf>
    <xf numFmtId="0" fontId="26" fillId="0" borderId="4" xfId="1" applyFont="1" applyBorder="1" applyAlignment="1">
      <alignment horizontal="center" wrapText="1"/>
    </xf>
    <xf numFmtId="49" fontId="26" fillId="0" borderId="3" xfId="3" applyNumberFormat="1" applyFont="1" applyBorder="1" applyAlignment="1">
      <alignment horizontal="left" vertical="center" wrapText="1"/>
    </xf>
    <xf numFmtId="4" fontId="30" fillId="0" borderId="27" xfId="1" applyNumberFormat="1" applyFont="1" applyBorder="1" applyAlignment="1">
      <alignment horizontal="right" vertical="center"/>
    </xf>
    <xf numFmtId="4" fontId="26" fillId="0" borderId="2" xfId="1" applyNumberFormat="1" applyFont="1" applyBorder="1" applyAlignment="1">
      <alignment vertical="center"/>
    </xf>
    <xf numFmtId="49" fontId="26" fillId="0" borderId="4" xfId="5" applyNumberFormat="1" applyFont="1" applyBorder="1" applyAlignment="1">
      <alignment horizontal="center" vertical="center" wrapText="1"/>
    </xf>
    <xf numFmtId="0" fontId="26" fillId="4" borderId="3" xfId="1" applyFont="1" applyFill="1" applyBorder="1" applyAlignment="1">
      <alignment horizontal="left" vertical="center" wrapText="1"/>
    </xf>
    <xf numFmtId="0" fontId="26" fillId="4" borderId="4" xfId="1" applyFont="1" applyFill="1" applyBorder="1" applyAlignment="1">
      <alignment horizontal="left" vertical="center" wrapText="1"/>
    </xf>
    <xf numFmtId="4" fontId="26" fillId="4" borderId="2" xfId="5" applyNumberFormat="1" applyFont="1" applyFill="1" applyBorder="1" applyAlignment="1">
      <alignment horizontal="right" vertical="center" wrapText="1"/>
    </xf>
    <xf numFmtId="4" fontId="26" fillId="4" borderId="29" xfId="5" applyNumberFormat="1" applyFont="1" applyFill="1" applyBorder="1" applyAlignment="1">
      <alignment horizontal="right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left" vertical="center" wrapText="1"/>
    </xf>
    <xf numFmtId="4" fontId="26" fillId="0" borderId="27" xfId="4" applyNumberFormat="1" applyFont="1" applyBorder="1" applyAlignment="1">
      <alignment horizontal="right" vertical="center" wrapText="1"/>
    </xf>
    <xf numFmtId="0" fontId="30" fillId="0" borderId="3" xfId="1" applyFont="1" applyBorder="1" applyAlignment="1">
      <alignment horizontal="left" vertical="center" wrapText="1"/>
    </xf>
    <xf numFmtId="4" fontId="26" fillId="0" borderId="27" xfId="4" applyNumberFormat="1" applyFont="1" applyBorder="1" applyAlignment="1">
      <alignment horizontal="right" vertical="center"/>
    </xf>
    <xf numFmtId="4" fontId="26" fillId="11" borderId="27" xfId="4" applyNumberFormat="1" applyFont="1" applyFill="1" applyBorder="1" applyAlignment="1">
      <alignment horizontal="right" vertical="center"/>
    </xf>
    <xf numFmtId="49" fontId="26" fillId="0" borderId="3" xfId="1" applyNumberFormat="1" applyFont="1" applyBorder="1" applyAlignment="1">
      <alignment horizontal="left" vertical="center" wrapText="1"/>
    </xf>
    <xf numFmtId="4" fontId="26" fillId="0" borderId="27" xfId="3" applyNumberFormat="1" applyFont="1" applyBorder="1" applyAlignment="1">
      <alignment horizontal="right" vertical="center"/>
    </xf>
    <xf numFmtId="49" fontId="26" fillId="0" borderId="3" xfId="4" applyNumberFormat="1" applyFont="1" applyBorder="1" applyAlignment="1">
      <alignment horizontal="left" vertical="center" wrapText="1"/>
    </xf>
    <xf numFmtId="4" fontId="26" fillId="11" borderId="27" xfId="3" applyNumberFormat="1" applyFont="1" applyFill="1" applyBorder="1" applyAlignment="1">
      <alignment horizontal="right" vertical="center"/>
    </xf>
    <xf numFmtId="0" fontId="31" fillId="0" borderId="3" xfId="1" applyFont="1" applyBorder="1" applyAlignment="1">
      <alignment horizontal="left" vertical="center" wrapText="1"/>
    </xf>
    <xf numFmtId="0" fontId="26" fillId="0" borderId="3" xfId="4" applyFont="1" applyBorder="1" applyAlignment="1">
      <alignment horizontal="left" vertical="center" wrapText="1"/>
    </xf>
    <xf numFmtId="4" fontId="26" fillId="0" borderId="27" xfId="3" applyNumberFormat="1" applyFont="1" applyBorder="1" applyAlignment="1">
      <alignment horizontal="right" vertical="center" wrapText="1"/>
    </xf>
    <xf numFmtId="0" fontId="26" fillId="0" borderId="4" xfId="1" applyFont="1" applyBorder="1" applyAlignment="1">
      <alignment wrapText="1"/>
    </xf>
    <xf numFmtId="49" fontId="26" fillId="0" borderId="3" xfId="1" applyNumberFormat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4" fontId="26" fillId="0" borderId="3" xfId="1" applyNumberFormat="1" applyFont="1" applyBorder="1" applyAlignment="1">
      <alignment horizontal="left" wrapText="1"/>
    </xf>
    <xf numFmtId="0" fontId="30" fillId="0" borderId="0" xfId="1" applyFont="1" applyAlignment="1">
      <alignment horizontal="left" wrapText="1"/>
    </xf>
    <xf numFmtId="0" fontId="26" fillId="0" borderId="3" xfId="1" applyFont="1" applyBorder="1" applyAlignment="1">
      <alignment horizontal="left" vertical="center" wrapText="1"/>
    </xf>
    <xf numFmtId="4" fontId="31" fillId="0" borderId="27" xfId="1" applyNumberFormat="1" applyFont="1" applyBorder="1" applyAlignment="1">
      <alignment horizontal="right" vertical="center"/>
    </xf>
    <xf numFmtId="0" fontId="30" fillId="0" borderId="3" xfId="1" applyFont="1" applyBorder="1" applyAlignment="1">
      <alignment horizontal="left" wrapText="1"/>
    </xf>
    <xf numFmtId="0" fontId="32" fillId="0" borderId="0" xfId="1" applyFont="1" applyAlignment="1">
      <alignment horizontal="left" wrapText="1"/>
    </xf>
    <xf numFmtId="4" fontId="31" fillId="11" borderId="27" xfId="1" applyNumberFormat="1" applyFont="1" applyFill="1" applyBorder="1" applyAlignment="1">
      <alignment horizontal="right" vertical="center"/>
    </xf>
    <xf numFmtId="0" fontId="26" fillId="4" borderId="3" xfId="1" quotePrefix="1" applyFont="1" applyFill="1" applyBorder="1" applyAlignment="1">
      <alignment horizontal="left" vertical="center" wrapText="1"/>
    </xf>
    <xf numFmtId="0" fontId="26" fillId="4" borderId="4" xfId="1" quotePrefix="1" applyFont="1" applyFill="1" applyBorder="1" applyAlignment="1">
      <alignment horizontal="left" vertical="center" wrapText="1"/>
    </xf>
    <xf numFmtId="49" fontId="26" fillId="11" borderId="3" xfId="5" quotePrefix="1" applyNumberFormat="1" applyFont="1" applyFill="1" applyBorder="1" applyAlignment="1">
      <alignment horizontal="left" vertical="center" wrapText="1"/>
    </xf>
    <xf numFmtId="49" fontId="26" fillId="11" borderId="4" xfId="5" quotePrefix="1" applyNumberFormat="1" applyFont="1" applyFill="1" applyBorder="1" applyAlignment="1">
      <alignment horizontal="left" vertical="center" wrapText="1"/>
    </xf>
    <xf numFmtId="0" fontId="33" fillId="0" borderId="0" xfId="1" applyFont="1" applyAlignment="1">
      <alignment vertical="center"/>
    </xf>
    <xf numFmtId="0" fontId="26" fillId="0" borderId="3" xfId="1" applyFont="1" applyBorder="1" applyAlignment="1">
      <alignment horizontal="left" wrapText="1"/>
    </xf>
    <xf numFmtId="0" fontId="26" fillId="0" borderId="3" xfId="5" applyFont="1" applyBorder="1" applyAlignment="1">
      <alignment horizontal="left" vertical="center" wrapText="1"/>
    </xf>
    <xf numFmtId="4" fontId="26" fillId="0" borderId="30" xfId="1" applyNumberFormat="1" applyFont="1" applyBorder="1" applyAlignment="1">
      <alignment vertical="center"/>
    </xf>
    <xf numFmtId="4" fontId="26" fillId="0" borderId="12" xfId="1" applyNumberFormat="1" applyFont="1" applyBorder="1" applyAlignment="1">
      <alignment vertical="center"/>
    </xf>
    <xf numFmtId="4" fontId="26" fillId="0" borderId="31" xfId="2" applyNumberFormat="1" applyFont="1" applyBorder="1" applyAlignment="1">
      <alignment vertical="center"/>
    </xf>
    <xf numFmtId="4" fontId="26" fillId="0" borderId="12" xfId="2" applyNumberFormat="1" applyFont="1" applyBorder="1" applyAlignment="1">
      <alignment vertical="center"/>
    </xf>
    <xf numFmtId="4" fontId="26" fillId="11" borderId="3" xfId="1" applyNumberFormat="1" applyFont="1" applyFill="1" applyBorder="1" applyAlignment="1">
      <alignment horizontal="right" vertical="center"/>
    </xf>
    <xf numFmtId="4" fontId="26" fillId="11" borderId="3" xfId="2" applyNumberFormat="1" applyFont="1" applyFill="1" applyBorder="1" applyAlignment="1">
      <alignment horizontal="right" vertical="center"/>
    </xf>
    <xf numFmtId="4" fontId="26" fillId="0" borderId="5" xfId="1" applyNumberFormat="1" applyFont="1" applyBorder="1" applyAlignment="1">
      <alignment vertical="center"/>
    </xf>
    <xf numFmtId="4" fontId="26" fillId="0" borderId="23" xfId="1" applyNumberFormat="1" applyFont="1" applyBorder="1" applyAlignment="1">
      <alignment vertical="center"/>
    </xf>
    <xf numFmtId="4" fontId="26" fillId="0" borderId="32" xfId="2" applyNumberFormat="1" applyFont="1" applyBorder="1" applyAlignment="1">
      <alignment vertical="center"/>
    </xf>
    <xf numFmtId="4" fontId="26" fillId="0" borderId="23" xfId="2" applyNumberFormat="1" applyFont="1" applyBorder="1" applyAlignment="1">
      <alignment vertical="center"/>
    </xf>
    <xf numFmtId="4" fontId="26" fillId="0" borderId="3" xfId="5" applyNumberFormat="1" applyFont="1" applyBorder="1" applyAlignment="1">
      <alignment horizontal="left" vertical="center" wrapText="1"/>
    </xf>
    <xf numFmtId="49" fontId="26" fillId="0" borderId="4" xfId="4" applyNumberFormat="1" applyFont="1" applyBorder="1" applyAlignment="1">
      <alignment horizontal="center" vertical="center" wrapText="1"/>
    </xf>
    <xf numFmtId="0" fontId="26" fillId="10" borderId="3" xfId="1" applyFont="1" applyFill="1" applyBorder="1" applyAlignment="1">
      <alignment horizontal="left" vertical="center" wrapText="1"/>
    </xf>
    <xf numFmtId="0" fontId="26" fillId="10" borderId="4" xfId="1" applyFont="1" applyFill="1" applyBorder="1" applyAlignment="1">
      <alignment horizontal="left" vertical="center" wrapText="1"/>
    </xf>
    <xf numFmtId="49" fontId="26" fillId="4" borderId="3" xfId="5" applyNumberFormat="1" applyFont="1" applyFill="1" applyBorder="1" applyAlignment="1">
      <alignment horizontal="left" vertical="center" wrapText="1"/>
    </xf>
    <xf numFmtId="49" fontId="26" fillId="4" borderId="4" xfId="5" applyNumberFormat="1" applyFont="1" applyFill="1" applyBorder="1" applyAlignment="1">
      <alignment horizontal="left" vertical="center" wrapText="1"/>
    </xf>
    <xf numFmtId="0" fontId="26" fillId="11" borderId="3" xfId="1" applyFont="1" applyFill="1" applyBorder="1" applyAlignment="1">
      <alignment horizontal="left" vertical="center" wrapText="1"/>
    </xf>
    <xf numFmtId="49" fontId="26" fillId="11" borderId="3" xfId="1" applyNumberFormat="1" applyFont="1" applyFill="1" applyBorder="1" applyAlignment="1">
      <alignment horizontal="left" vertical="center" wrapText="1"/>
    </xf>
    <xf numFmtId="49" fontId="26" fillId="11" borderId="4" xfId="1" applyNumberFormat="1" applyFont="1" applyFill="1" applyBorder="1" applyAlignment="1">
      <alignment horizontal="left" vertical="center" wrapText="1"/>
    </xf>
    <xf numFmtId="49" fontId="26" fillId="0" borderId="3" xfId="1" applyNumberFormat="1" applyFont="1" applyBorder="1" applyAlignment="1">
      <alignment horizontal="left" wrapText="1"/>
    </xf>
    <xf numFmtId="4" fontId="26" fillId="7" borderId="28" xfId="5" applyNumberFormat="1" applyFont="1" applyFill="1" applyBorder="1" applyAlignment="1">
      <alignment horizontal="right" vertical="center"/>
    </xf>
    <xf numFmtId="4" fontId="26" fillId="10" borderId="2" xfId="5" applyNumberFormat="1" applyFont="1" applyFill="1" applyBorder="1" applyAlignment="1">
      <alignment horizontal="right" vertical="center"/>
    </xf>
    <xf numFmtId="4" fontId="26" fillId="10" borderId="3" xfId="5" applyNumberFormat="1" applyFont="1" applyFill="1" applyBorder="1" applyAlignment="1">
      <alignment horizontal="right" vertical="center"/>
    </xf>
    <xf numFmtId="4" fontId="26" fillId="10" borderId="29" xfId="5" applyNumberFormat="1" applyFont="1" applyFill="1" applyBorder="1" applyAlignment="1">
      <alignment horizontal="right" vertical="center"/>
    </xf>
    <xf numFmtId="0" fontId="26" fillId="11" borderId="3" xfId="6" applyFont="1" applyFill="1" applyBorder="1" applyAlignment="1">
      <alignment horizontal="left" vertical="center" wrapText="1"/>
    </xf>
    <xf numFmtId="0" fontId="26" fillId="11" borderId="4" xfId="6" applyFont="1" applyFill="1" applyBorder="1" applyAlignment="1">
      <alignment horizontal="left" vertical="center" wrapText="1"/>
    </xf>
    <xf numFmtId="4" fontId="26" fillId="4" borderId="3" xfId="5" applyNumberFormat="1" applyFont="1" applyFill="1" applyBorder="1" applyAlignment="1">
      <alignment horizontal="right" vertical="center"/>
    </xf>
    <xf numFmtId="4" fontId="26" fillId="11" borderId="2" xfId="1" applyNumberFormat="1" applyFont="1" applyFill="1" applyBorder="1" applyAlignment="1">
      <alignment horizontal="right" vertical="center"/>
    </xf>
    <xf numFmtId="4" fontId="26" fillId="11" borderId="29" xfId="2" applyNumberFormat="1" applyFont="1" applyFill="1" applyBorder="1" applyAlignment="1">
      <alignment horizontal="right" vertical="center"/>
    </xf>
    <xf numFmtId="0" fontId="26" fillId="12" borderId="3" xfId="6" applyFont="1" applyFill="1" applyBorder="1" applyAlignment="1">
      <alignment horizontal="left" vertical="center" wrapText="1"/>
    </xf>
    <xf numFmtId="0" fontId="26" fillId="12" borderId="4" xfId="6" applyFont="1" applyFill="1" applyBorder="1" applyAlignment="1">
      <alignment horizontal="left" vertical="center" wrapText="1"/>
    </xf>
    <xf numFmtId="4" fontId="26" fillId="9" borderId="27" xfId="5" applyNumberFormat="1" applyFont="1" applyFill="1" applyBorder="1" applyAlignment="1">
      <alignment horizontal="right" vertical="center"/>
    </xf>
    <xf numFmtId="4" fontId="26" fillId="9" borderId="4" xfId="5" applyNumberFormat="1" applyFont="1" applyFill="1" applyBorder="1" applyAlignment="1">
      <alignment horizontal="right" vertical="center"/>
    </xf>
    <xf numFmtId="4" fontId="26" fillId="9" borderId="28" xfId="5" applyNumberFormat="1" applyFont="1" applyFill="1" applyBorder="1" applyAlignment="1">
      <alignment horizontal="right" vertical="center"/>
    </xf>
    <xf numFmtId="4" fontId="26" fillId="9" borderId="3" xfId="5" applyNumberFormat="1" applyFont="1" applyFill="1" applyBorder="1" applyAlignment="1">
      <alignment horizontal="center" vertical="center"/>
    </xf>
    <xf numFmtId="0" fontId="26" fillId="7" borderId="3" xfId="6" applyFont="1" applyFill="1" applyBorder="1" applyAlignment="1">
      <alignment horizontal="left" vertical="center" wrapText="1"/>
    </xf>
    <xf numFmtId="0" fontId="26" fillId="7" borderId="4" xfId="6" applyFont="1" applyFill="1" applyBorder="1" applyAlignment="1">
      <alignment horizontal="left" vertical="center" wrapText="1"/>
    </xf>
    <xf numFmtId="4" fontId="26" fillId="7" borderId="27" xfId="5" applyNumberFormat="1" applyFont="1" applyFill="1" applyBorder="1" applyAlignment="1">
      <alignment horizontal="right" vertical="center"/>
    </xf>
    <xf numFmtId="0" fontId="26" fillId="10" borderId="3" xfId="6" applyFont="1" applyFill="1" applyBorder="1" applyAlignment="1">
      <alignment horizontal="left" vertical="center" wrapText="1"/>
    </xf>
    <xf numFmtId="0" fontId="26" fillId="10" borderId="4" xfId="6" applyFont="1" applyFill="1" applyBorder="1" applyAlignment="1">
      <alignment horizontal="left" vertical="center" wrapText="1"/>
    </xf>
    <xf numFmtId="0" fontId="26" fillId="4" borderId="3" xfId="6" applyFont="1" applyFill="1" applyBorder="1" applyAlignment="1">
      <alignment horizontal="left" vertical="center" wrapText="1"/>
    </xf>
    <xf numFmtId="0" fontId="26" fillId="4" borderId="4" xfId="6" applyFont="1" applyFill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wrapText="1"/>
    </xf>
    <xf numFmtId="0" fontId="26" fillId="11" borderId="3" xfId="3" applyFont="1" applyFill="1" applyBorder="1" applyAlignment="1">
      <alignment horizontal="left" vertical="center" wrapText="1"/>
    </xf>
    <xf numFmtId="0" fontId="26" fillId="11" borderId="4" xfId="3" applyFont="1" applyFill="1" applyBorder="1" applyAlignment="1">
      <alignment horizontal="left" vertical="center" wrapText="1"/>
    </xf>
    <xf numFmtId="0" fontId="26" fillId="4" borderId="3" xfId="7" applyFont="1" applyFill="1" applyBorder="1" applyAlignment="1">
      <alignment horizontal="left" vertical="center" wrapText="1"/>
    </xf>
    <xf numFmtId="0" fontId="26" fillId="4" borderId="4" xfId="7" applyFont="1" applyFill="1" applyBorder="1" applyAlignment="1">
      <alignment horizontal="left" vertical="center" wrapText="1"/>
    </xf>
    <xf numFmtId="0" fontId="26" fillId="4" borderId="3" xfId="8" applyFont="1" applyFill="1" applyBorder="1" applyAlignment="1">
      <alignment horizontal="left" vertical="center" wrapText="1"/>
    </xf>
    <xf numFmtId="0" fontId="26" fillId="11" borderId="3" xfId="7" applyFont="1" applyFill="1" applyBorder="1" applyAlignment="1">
      <alignment horizontal="left" vertical="center" wrapText="1"/>
    </xf>
    <xf numFmtId="0" fontId="26" fillId="11" borderId="4" xfId="7" applyFont="1" applyFill="1" applyBorder="1" applyAlignment="1">
      <alignment horizontal="left" vertical="center" wrapText="1"/>
    </xf>
    <xf numFmtId="0" fontId="26" fillId="11" borderId="3" xfId="8" applyFont="1" applyFill="1" applyBorder="1" applyAlignment="1">
      <alignment horizontal="left" vertical="center" wrapText="1"/>
    </xf>
    <xf numFmtId="0" fontId="26" fillId="10" borderId="1" xfId="6" applyFont="1" applyFill="1" applyBorder="1" applyAlignment="1">
      <alignment horizontal="left" vertical="center" wrapText="1"/>
    </xf>
    <xf numFmtId="0" fontId="26" fillId="4" borderId="1" xfId="6" applyFont="1" applyFill="1" applyBorder="1" applyAlignment="1">
      <alignment horizontal="left" vertical="center" wrapText="1"/>
    </xf>
    <xf numFmtId="0" fontId="26" fillId="0" borderId="12" xfId="1" applyFont="1" applyBorder="1" applyAlignment="1">
      <alignment horizontal="center" wrapText="1"/>
    </xf>
    <xf numFmtId="49" fontId="26" fillId="0" borderId="12" xfId="1" applyNumberFormat="1" applyFont="1" applyBorder="1" applyAlignment="1">
      <alignment horizontal="center" wrapText="1"/>
    </xf>
    <xf numFmtId="0" fontId="26" fillId="0" borderId="33" xfId="6" applyFont="1" applyBorder="1" applyAlignment="1">
      <alignment horizontal="center" vertical="center" wrapText="1"/>
    </xf>
    <xf numFmtId="0" fontId="26" fillId="0" borderId="13" xfId="6" applyFont="1" applyBorder="1" applyAlignment="1">
      <alignment horizontal="left" vertical="center" wrapText="1"/>
    </xf>
    <xf numFmtId="4" fontId="26" fillId="0" borderId="34" xfId="1" applyNumberFormat="1" applyFont="1" applyBorder="1" applyAlignment="1">
      <alignment horizontal="right" vertical="center"/>
    </xf>
    <xf numFmtId="4" fontId="26" fillId="0" borderId="33" xfId="1" applyNumberFormat="1" applyFont="1" applyBorder="1" applyAlignment="1">
      <alignment vertical="center"/>
    </xf>
    <xf numFmtId="0" fontId="26" fillId="0" borderId="19" xfId="1" applyFont="1" applyBorder="1" applyAlignment="1">
      <alignment horizontal="left" vertical="center"/>
    </xf>
    <xf numFmtId="0" fontId="26" fillId="0" borderId="20" xfId="1" applyFont="1" applyBorder="1" applyAlignment="1">
      <alignment horizontal="left" vertical="center"/>
    </xf>
    <xf numFmtId="0" fontId="26" fillId="0" borderId="21" xfId="1" applyFont="1" applyBorder="1" applyAlignment="1">
      <alignment horizontal="left" vertical="center"/>
    </xf>
    <xf numFmtId="4" fontId="26" fillId="0" borderId="7" xfId="1" applyNumberFormat="1" applyFont="1" applyBorder="1" applyAlignment="1">
      <alignment horizontal="right" vertical="center"/>
    </xf>
    <xf numFmtId="4" fontId="26" fillId="0" borderId="22" xfId="1" applyNumberFormat="1" applyFont="1" applyBorder="1" applyAlignment="1">
      <alignment horizontal="right" vertical="center"/>
    </xf>
    <xf numFmtId="4" fontId="26" fillId="0" borderId="35" xfId="1" applyNumberFormat="1" applyFont="1" applyBorder="1" applyAlignment="1">
      <alignment horizontal="right" vertical="center"/>
    </xf>
    <xf numFmtId="0" fontId="26" fillId="9" borderId="23" xfId="1" applyFont="1" applyFill="1" applyBorder="1" applyAlignment="1">
      <alignment horizontal="left" vertical="center"/>
    </xf>
    <xf numFmtId="0" fontId="26" fillId="12" borderId="24" xfId="9" applyFont="1" applyFill="1" applyBorder="1" applyAlignment="1">
      <alignment horizontal="left" vertical="center" wrapText="1"/>
    </xf>
    <xf numFmtId="4" fontId="26" fillId="9" borderId="25" xfId="1" applyNumberFormat="1" applyFont="1" applyFill="1" applyBorder="1" applyAlignment="1">
      <alignment horizontal="right" vertical="center"/>
    </xf>
    <xf numFmtId="4" fontId="26" fillId="9" borderId="26" xfId="1" applyNumberFormat="1" applyFont="1" applyFill="1" applyBorder="1" applyAlignment="1">
      <alignment horizontal="right" vertical="center"/>
    </xf>
    <xf numFmtId="0" fontId="26" fillId="7" borderId="3" xfId="9" applyFont="1" applyFill="1" applyBorder="1" applyAlignment="1">
      <alignment horizontal="left" vertical="center" wrapText="1"/>
    </xf>
    <xf numFmtId="0" fontId="26" fillId="7" borderId="1" xfId="9" applyFont="1" applyFill="1" applyBorder="1" applyAlignment="1">
      <alignment horizontal="left" vertical="center" wrapText="1"/>
    </xf>
    <xf numFmtId="0" fontId="26" fillId="10" borderId="3" xfId="9" applyFont="1" applyFill="1" applyBorder="1" applyAlignment="1">
      <alignment horizontal="left" vertical="center" wrapText="1"/>
    </xf>
    <xf numFmtId="0" fontId="26" fillId="10" borderId="1" xfId="9" applyFont="1" applyFill="1" applyBorder="1" applyAlignment="1">
      <alignment horizontal="left" vertical="center" wrapText="1"/>
    </xf>
    <xf numFmtId="0" fontId="26" fillId="4" borderId="3" xfId="9" applyFont="1" applyFill="1" applyBorder="1" applyAlignment="1">
      <alignment horizontal="left" vertical="center" wrapText="1"/>
    </xf>
    <xf numFmtId="0" fontId="26" fillId="4" borderId="1" xfId="9" applyFont="1" applyFill="1" applyBorder="1" applyAlignment="1">
      <alignment horizontal="left" vertical="center" wrapText="1"/>
    </xf>
    <xf numFmtId="0" fontId="26" fillId="0" borderId="3" xfId="9" applyFont="1" applyBorder="1" applyAlignment="1">
      <alignment horizontal="left" vertical="center" wrapText="1"/>
    </xf>
    <xf numFmtId="4" fontId="26" fillId="0" borderId="4" xfId="1" applyNumberFormat="1" applyFont="1" applyBorder="1" applyAlignment="1">
      <alignment horizontal="right" vertical="center"/>
    </xf>
    <xf numFmtId="0" fontId="26" fillId="0" borderId="1" xfId="9" applyFont="1" applyBorder="1" applyAlignment="1">
      <alignment horizontal="left" vertical="center" wrapText="1"/>
    </xf>
    <xf numFmtId="0" fontId="26" fillId="4" borderId="3" xfId="1" quotePrefix="1" applyFont="1" applyFill="1" applyBorder="1" applyAlignment="1">
      <alignment horizontal="left" vertical="center"/>
    </xf>
    <xf numFmtId="0" fontId="26" fillId="2" borderId="3" xfId="9" applyFont="1" applyFill="1" applyBorder="1" applyAlignment="1">
      <alignment horizontal="left" vertical="center" wrapText="1"/>
    </xf>
    <xf numFmtId="0" fontId="26" fillId="0" borderId="3" xfId="9" quotePrefix="1" applyFont="1" applyBorder="1" applyAlignment="1">
      <alignment horizontal="left" vertical="center" wrapText="1"/>
    </xf>
    <xf numFmtId="0" fontId="26" fillId="12" borderId="3" xfId="7" applyFont="1" applyFill="1" applyBorder="1" applyAlignment="1">
      <alignment horizontal="left" vertical="center" wrapText="1"/>
    </xf>
    <xf numFmtId="0" fontId="26" fillId="12" borderId="1" xfId="7" applyFont="1" applyFill="1" applyBorder="1" applyAlignment="1">
      <alignment horizontal="left" vertical="center" wrapText="1"/>
    </xf>
    <xf numFmtId="4" fontId="26" fillId="9" borderId="27" xfId="1" applyNumberFormat="1" applyFont="1" applyFill="1" applyBorder="1" applyAlignment="1">
      <alignment horizontal="right" vertical="center"/>
    </xf>
    <xf numFmtId="4" fontId="26" fillId="9" borderId="4" xfId="1" applyNumberFormat="1" applyFont="1" applyFill="1" applyBorder="1" applyAlignment="1">
      <alignment horizontal="right" vertical="center"/>
    </xf>
    <xf numFmtId="0" fontId="26" fillId="7" borderId="3" xfId="7" applyFont="1" applyFill="1" applyBorder="1" applyAlignment="1">
      <alignment horizontal="left" vertical="center" wrapText="1"/>
    </xf>
    <xf numFmtId="0" fontId="26" fillId="7" borderId="1" xfId="7" applyFont="1" applyFill="1" applyBorder="1" applyAlignment="1">
      <alignment horizontal="left" vertical="center" wrapText="1"/>
    </xf>
    <xf numFmtId="0" fontId="26" fillId="10" borderId="3" xfId="7" applyFont="1" applyFill="1" applyBorder="1" applyAlignment="1">
      <alignment horizontal="left" vertical="center" wrapText="1"/>
    </xf>
    <xf numFmtId="0" fontId="26" fillId="10" borderId="1" xfId="7" applyFont="1" applyFill="1" applyBorder="1" applyAlignment="1">
      <alignment horizontal="left" vertical="center" wrapText="1"/>
    </xf>
    <xf numFmtId="0" fontId="26" fillId="4" borderId="1" xfId="7" applyFont="1" applyFill="1" applyBorder="1" applyAlignment="1">
      <alignment horizontal="left" vertical="center" wrapText="1"/>
    </xf>
    <xf numFmtId="0" fontId="26" fillId="0" borderId="3" xfId="7" applyFont="1" applyBorder="1" applyAlignment="1">
      <alignment horizontal="left" vertical="center" wrapText="1"/>
    </xf>
    <xf numFmtId="0" fontId="26" fillId="0" borderId="1" xfId="7" applyFont="1" applyBorder="1" applyAlignment="1">
      <alignment horizontal="left" vertical="center" wrapText="1"/>
    </xf>
    <xf numFmtId="0" fontId="26" fillId="4" borderId="1" xfId="1" applyFont="1" applyFill="1" applyBorder="1" applyAlignment="1">
      <alignment vertical="center"/>
    </xf>
    <xf numFmtId="0" fontId="26" fillId="0" borderId="1" xfId="1" applyFont="1" applyBorder="1" applyAlignment="1">
      <alignment vertical="center"/>
    </xf>
    <xf numFmtId="0" fontId="26" fillId="0" borderId="12" xfId="1" applyFont="1" applyBorder="1" applyAlignment="1">
      <alignment horizontal="left" vertical="center"/>
    </xf>
    <xf numFmtId="0" fontId="26" fillId="0" borderId="12" xfId="7" applyFont="1" applyBorder="1" applyAlignment="1">
      <alignment horizontal="left" vertical="center" wrapText="1"/>
    </xf>
    <xf numFmtId="0" fontId="26" fillId="0" borderId="13" xfId="7" applyFont="1" applyBorder="1" applyAlignment="1">
      <alignment horizontal="left" vertical="center" wrapText="1"/>
    </xf>
    <xf numFmtId="0" fontId="26" fillId="9" borderId="19" xfId="1" applyFont="1" applyFill="1" applyBorder="1" applyAlignment="1">
      <alignment horizontal="left" vertical="center" wrapText="1"/>
    </xf>
    <xf numFmtId="0" fontId="26" fillId="9" borderId="20" xfId="1" applyFont="1" applyFill="1" applyBorder="1" applyAlignment="1">
      <alignment horizontal="left" vertical="center" wrapText="1"/>
    </xf>
    <xf numFmtId="0" fontId="26" fillId="9" borderId="21" xfId="1" applyFont="1" applyFill="1" applyBorder="1" applyAlignment="1">
      <alignment vertical="center" wrapText="1"/>
    </xf>
    <xf numFmtId="4" fontId="26" fillId="9" borderId="7" xfId="1" applyNumberFormat="1" applyFont="1" applyFill="1" applyBorder="1" applyAlignment="1">
      <alignment horizontal="right" vertical="center"/>
    </xf>
    <xf numFmtId="4" fontId="26" fillId="9" borderId="35" xfId="1" applyNumberFormat="1" applyFont="1" applyFill="1" applyBorder="1" applyAlignment="1">
      <alignment horizontal="right" vertical="center"/>
    </xf>
    <xf numFmtId="0" fontId="26" fillId="7" borderId="23" xfId="1" applyFont="1" applyFill="1" applyBorder="1" applyAlignment="1">
      <alignment horizontal="left" vertical="center" wrapText="1"/>
    </xf>
    <xf numFmtId="0" fontId="26" fillId="7" borderId="24" xfId="1" applyFont="1" applyFill="1" applyBorder="1" applyAlignment="1">
      <alignment vertical="center" wrapText="1"/>
    </xf>
    <xf numFmtId="4" fontId="26" fillId="7" borderId="25" xfId="1" applyNumberFormat="1" applyFont="1" applyFill="1" applyBorder="1" applyAlignment="1">
      <alignment horizontal="right" vertical="center"/>
    </xf>
    <xf numFmtId="4" fontId="26" fillId="7" borderId="26" xfId="1" applyNumberFormat="1" applyFont="1" applyFill="1" applyBorder="1" applyAlignment="1">
      <alignment horizontal="right" vertical="center"/>
    </xf>
    <xf numFmtId="0" fontId="26" fillId="10" borderId="1" xfId="1" applyFont="1" applyFill="1" applyBorder="1" applyAlignment="1">
      <alignment vertical="center" wrapText="1"/>
    </xf>
    <xf numFmtId="0" fontId="26" fillId="4" borderId="1" xfId="1" applyFont="1" applyFill="1" applyBorder="1" applyAlignment="1">
      <alignment horizontal="left" vertical="center" shrinkToFit="1"/>
    </xf>
    <xf numFmtId="0" fontId="26" fillId="0" borderId="13" xfId="1" applyFont="1" applyBorder="1" applyAlignment="1">
      <alignment horizontal="left" vertical="center" shrinkToFit="1"/>
    </xf>
    <xf numFmtId="49" fontId="26" fillId="13" borderId="19" xfId="1" applyNumberFormat="1" applyFont="1" applyFill="1" applyBorder="1" applyAlignment="1">
      <alignment horizontal="left" vertical="center"/>
    </xf>
    <xf numFmtId="49" fontId="26" fillId="13" borderId="20" xfId="1" applyNumberFormat="1" applyFont="1" applyFill="1" applyBorder="1" applyAlignment="1">
      <alignment horizontal="left" vertical="center"/>
    </xf>
    <xf numFmtId="0" fontId="26" fillId="13" borderId="21" xfId="1" applyFont="1" applyFill="1" applyBorder="1" applyAlignment="1">
      <alignment vertical="center"/>
    </xf>
    <xf numFmtId="4" fontId="26" fillId="13" borderId="7" xfId="1" applyNumberFormat="1" applyFont="1" applyFill="1" applyBorder="1" applyAlignment="1">
      <alignment horizontal="right" vertical="center"/>
    </xf>
    <xf numFmtId="4" fontId="26" fillId="13" borderId="22" xfId="1" applyNumberFormat="1" applyFont="1" applyFill="1" applyBorder="1" applyAlignment="1">
      <alignment horizontal="right" vertical="center"/>
    </xf>
    <xf numFmtId="4" fontId="26" fillId="13" borderId="35" xfId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vertical="center"/>
    </xf>
    <xf numFmtId="4" fontId="6" fillId="0" borderId="3" xfId="0" applyNumberFormat="1" applyFont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2" fillId="0" borderId="0" xfId="0" quotePrefix="1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6" fillId="0" borderId="4" xfId="0" applyNumberFormat="1" applyFont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0" fontId="8" fillId="0" borderId="3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3" fillId="5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6" fillId="14" borderId="4" xfId="0" applyFont="1" applyFill="1" applyBorder="1" applyAlignment="1">
      <alignment horizontal="left" vertical="center" wrapText="1"/>
    </xf>
    <xf numFmtId="4" fontId="3" fillId="14" borderId="4" xfId="0" applyNumberFormat="1" applyFont="1" applyFill="1" applyBorder="1" applyAlignment="1">
      <alignment horizontal="right" vertical="center"/>
    </xf>
    <xf numFmtId="4" fontId="0" fillId="5" borderId="3" xfId="0" applyNumberFormat="1" applyFill="1" applyBorder="1" applyAlignment="1">
      <alignment vertical="center"/>
    </xf>
    <xf numFmtId="4" fontId="34" fillId="0" borderId="36" xfId="0" applyNumberFormat="1" applyFont="1" applyBorder="1" applyAlignment="1">
      <alignment horizontal="center" vertical="center" wrapText="1"/>
    </xf>
    <xf numFmtId="3" fontId="3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8" fillId="0" borderId="0" xfId="0" quotePrefix="1" applyFont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7" fillId="3" borderId="2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6" fillId="1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7" borderId="12" xfId="1" applyFont="1" applyFill="1" applyBorder="1" applyAlignment="1">
      <alignment horizontal="center" vertical="center"/>
    </xf>
    <xf numFmtId="0" fontId="26" fillId="7" borderId="18" xfId="1" applyFont="1" applyFill="1" applyBorder="1" applyAlignment="1">
      <alignment horizontal="center" vertical="center"/>
    </xf>
    <xf numFmtId="0" fontId="0" fillId="0" borderId="0" xfId="0" applyAlignment="1"/>
  </cellXfs>
  <cellStyles count="10">
    <cellStyle name="Normalno" xfId="0" builtinId="0"/>
    <cellStyle name="Normalno 2" xfId="1" xr:uid="{14CFF499-61D8-49AD-B620-A8CCFE795329}"/>
    <cellStyle name="Normalno 2 2" xfId="3" xr:uid="{A32CE6D2-E210-4F19-B6FE-135F4BED25C0}"/>
    <cellStyle name="Normalno 4" xfId="4" xr:uid="{B39A73E0-FEC8-4E90-873B-7B77DC1FD679}"/>
    <cellStyle name="Normalno 5" xfId="2" xr:uid="{6673A9CB-E22A-4C55-941D-6C035B4664B9}"/>
    <cellStyle name="Obično_List1" xfId="8" xr:uid="{676D5B8D-BF74-4736-A07A-46A147CF4D62}"/>
    <cellStyle name="Obično_List4" xfId="5" xr:uid="{392490D8-6660-40D1-B1A3-230BE723697C}"/>
    <cellStyle name="Obično_List5" xfId="6" xr:uid="{9163DC44-D292-41CD-8619-5236E5FB1249}"/>
    <cellStyle name="Obično_List7" xfId="9" xr:uid="{78AAAA63-4544-4C4E-99F4-0322CEA43CD1}"/>
    <cellStyle name="Obično_List8" xfId="7" xr:uid="{18EB9E21-F135-46A4-B869-D0B6C7FCEABB}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02%20NABAVA/Nabava-STAN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.%20UKUP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NARUDŽBENICE"/>
      <sheetName val="UGOVORI"/>
      <sheetName val="PRIČUVA"/>
      <sheetName val="KAMATE"/>
      <sheetName val="PRIJEVOZ TUR-azvoju"/>
      <sheetName val="IZRAČUNI"/>
      <sheetName val="JADRANKA"/>
      <sheetName val="List1"/>
    </sheetNames>
    <sheetDataSet>
      <sheetData sheetId="0">
        <row r="7">
          <cell r="D7">
            <v>0</v>
          </cell>
          <cell r="E7" t="str">
            <v>RASHODI  UKUPNO  3 + 4</v>
          </cell>
        </row>
        <row r="8">
          <cell r="A8" t="str">
            <v>3</v>
          </cell>
          <cell r="B8" t="str">
            <v>3</v>
          </cell>
          <cell r="C8" t="str">
            <v>3</v>
          </cell>
          <cell r="D8" t="str">
            <v>3</v>
          </cell>
          <cell r="E8" t="str">
            <v>Rashodi poslovanja</v>
          </cell>
        </row>
        <row r="9">
          <cell r="A9" t="str">
            <v>31</v>
          </cell>
          <cell r="B9" t="str">
            <v>31</v>
          </cell>
          <cell r="C9" t="str">
            <v>31</v>
          </cell>
          <cell r="D9" t="str">
            <v>31</v>
          </cell>
          <cell r="E9" t="str">
            <v>Rashodi za zaposlene</v>
          </cell>
        </row>
        <row r="10">
          <cell r="B10" t="str">
            <v>311</v>
          </cell>
          <cell r="C10" t="str">
            <v>311</v>
          </cell>
          <cell r="D10" t="str">
            <v>311</v>
          </cell>
          <cell r="E10" t="str">
            <v>Plaće (Bruto)</v>
          </cell>
        </row>
        <row r="11">
          <cell r="C11" t="str">
            <v>3111</v>
          </cell>
          <cell r="D11" t="str">
            <v>3111</v>
          </cell>
          <cell r="E11" t="str">
            <v>Plaće za redovan rad</v>
          </cell>
        </row>
        <row r="12">
          <cell r="D12" t="str">
            <v>31111</v>
          </cell>
          <cell r="E12" t="str">
            <v>Plaće za zaposlene</v>
          </cell>
        </row>
        <row r="13">
          <cell r="D13" t="str">
            <v>31112</v>
          </cell>
          <cell r="E13" t="str">
            <v>Plaće za vježbenike</v>
          </cell>
        </row>
        <row r="14">
          <cell r="D14" t="str">
            <v>31113</v>
          </cell>
          <cell r="E14" t="str">
            <v>Plaće po sudskim presudama</v>
          </cell>
        </row>
        <row r="15">
          <cell r="C15" t="str">
            <v>3112</v>
          </cell>
          <cell r="D15" t="str">
            <v>3112</v>
          </cell>
          <cell r="E15" t="str">
            <v>Plaće u naravi</v>
          </cell>
        </row>
        <row r="16">
          <cell r="D16" t="str">
            <v>31121</v>
          </cell>
          <cell r="E16" t="str">
            <v>Korištenje stambenih zgrada i stanova</v>
          </cell>
        </row>
        <row r="17">
          <cell r="D17" t="str">
            <v>31122</v>
          </cell>
          <cell r="E17" t="str">
            <v>Korištenje odmarališta, sportskih i rekreacijskih objekata i usluga</v>
          </cell>
        </row>
        <row r="18">
          <cell r="D18" t="str">
            <v>31123</v>
          </cell>
          <cell r="E18" t="str">
            <v>Korištenje garaža i parkirališta</v>
          </cell>
        </row>
        <row r="19">
          <cell r="D19" t="str">
            <v>31124</v>
          </cell>
          <cell r="E19" t="str">
            <v>Korištenje prijevoznih sredstava</v>
          </cell>
        </row>
        <row r="20">
          <cell r="D20" t="str">
            <v>31125</v>
          </cell>
          <cell r="E20" t="str">
            <v>Korištenje kredita uz kamate ispod propisane stope</v>
          </cell>
        </row>
        <row r="21">
          <cell r="D21" t="str">
            <v>31126</v>
          </cell>
          <cell r="E21" t="str">
            <v>Dnevni obroci</v>
          </cell>
        </row>
        <row r="22">
          <cell r="D22" t="str">
            <v>31129</v>
          </cell>
          <cell r="E22" t="str">
            <v>Ostale plaće u naravi</v>
          </cell>
        </row>
        <row r="23">
          <cell r="C23" t="str">
            <v>3113</v>
          </cell>
          <cell r="D23" t="str">
            <v>3113</v>
          </cell>
          <cell r="E23" t="str">
            <v>Plaće za prekovremeni rad</v>
          </cell>
        </row>
        <row r="24">
          <cell r="D24" t="str">
            <v>31131</v>
          </cell>
          <cell r="E24" t="str">
            <v>Plaće za prekovremeni rad</v>
          </cell>
        </row>
        <row r="25">
          <cell r="C25" t="str">
            <v>3114</v>
          </cell>
          <cell r="D25" t="str">
            <v>3114</v>
          </cell>
          <cell r="E25" t="str">
            <v>Plaće za posebne uvjete rada</v>
          </cell>
        </row>
        <row r="26">
          <cell r="D26" t="str">
            <v>31141</v>
          </cell>
          <cell r="E26" t="str">
            <v>Plaće za posebne uvjete rada</v>
          </cell>
        </row>
        <row r="27">
          <cell r="B27" t="str">
            <v>312</v>
          </cell>
          <cell r="C27" t="str">
            <v>312</v>
          </cell>
          <cell r="D27" t="str">
            <v>312</v>
          </cell>
          <cell r="E27" t="str">
            <v>Ostali rashodi za zaposlene</v>
          </cell>
        </row>
        <row r="28">
          <cell r="C28" t="str">
            <v>3121</v>
          </cell>
          <cell r="D28" t="str">
            <v>3121</v>
          </cell>
          <cell r="E28" t="str">
            <v>Ostali rashodi za zaposlene</v>
          </cell>
        </row>
        <row r="29">
          <cell r="D29" t="str">
            <v>31211</v>
          </cell>
          <cell r="E29" t="str">
            <v>Bonus za uspješan rad</v>
          </cell>
        </row>
        <row r="30">
          <cell r="D30" t="str">
            <v>31212</v>
          </cell>
          <cell r="E30" t="str">
            <v>Nagrade</v>
          </cell>
        </row>
        <row r="31">
          <cell r="D31" t="str">
            <v>31213</v>
          </cell>
          <cell r="E31" t="str">
            <v>Darovi</v>
          </cell>
        </row>
        <row r="32">
          <cell r="D32" t="str">
            <v>31214</v>
          </cell>
          <cell r="E32" t="str">
            <v>Otpremnine</v>
          </cell>
        </row>
        <row r="33">
          <cell r="D33" t="str">
            <v>31215</v>
          </cell>
          <cell r="E33" t="str">
            <v>Naknade za bolest, invalidnost i smrtni slučaj</v>
          </cell>
        </row>
        <row r="34">
          <cell r="D34" t="str">
            <v>31216</v>
          </cell>
          <cell r="E34" t="str">
            <v>Regres za godišnji odmor</v>
          </cell>
        </row>
        <row r="35">
          <cell r="D35" t="str">
            <v>31219</v>
          </cell>
          <cell r="E35" t="str">
            <v>Ostali nenavedeni rashodi za zaposlene</v>
          </cell>
        </row>
        <row r="36">
          <cell r="B36" t="str">
            <v>313</v>
          </cell>
          <cell r="C36" t="str">
            <v>313</v>
          </cell>
          <cell r="D36" t="str">
            <v>313</v>
          </cell>
          <cell r="E36" t="str">
            <v>Doprinosi na plaće</v>
          </cell>
        </row>
        <row r="37">
          <cell r="C37" t="str">
            <v>3131</v>
          </cell>
          <cell r="D37" t="str">
            <v>3131</v>
          </cell>
          <cell r="E37" t="str">
            <v>Doprinosi za mirovinsko osiguranje</v>
          </cell>
        </row>
        <row r="38">
          <cell r="D38" t="str">
            <v>31311</v>
          </cell>
          <cell r="E38" t="str">
            <v>Doprinosi za mirovinsko osiguranje</v>
          </cell>
        </row>
        <row r="39">
          <cell r="C39" t="str">
            <v>3132</v>
          </cell>
          <cell r="D39" t="str">
            <v>3132</v>
          </cell>
          <cell r="E39" t="str">
            <v>Doprinosi za obvezno zdravstveno osiguranje</v>
          </cell>
        </row>
        <row r="40">
          <cell r="D40" t="str">
            <v>31321</v>
          </cell>
          <cell r="E40" t="str">
            <v>Doprinosi za obvezno zdravstveno osiguranje</v>
          </cell>
        </row>
        <row r="41">
          <cell r="D41" t="str">
            <v>31322</v>
          </cell>
          <cell r="E41" t="str">
            <v>Doprinos za obvezno zdravstveno osiguranje zaštite zdravlja na radu</v>
          </cell>
        </row>
        <row r="42">
          <cell r="D42" t="str">
            <v>31329</v>
          </cell>
          <cell r="E42" t="str">
            <v>Ostali doprinosi</v>
          </cell>
        </row>
        <row r="43">
          <cell r="C43" t="str">
            <v>3133</v>
          </cell>
          <cell r="D43" t="str">
            <v>3133</v>
          </cell>
          <cell r="E43" t="str">
            <v>Doprinosi za obvezno osiguranje u slučaju nezaposlenosti</v>
          </cell>
        </row>
        <row r="44">
          <cell r="D44" t="str">
            <v>31332</v>
          </cell>
          <cell r="E44" t="str">
            <v>Doprinosi za obvezno osiguranje u slučaju nezaposlenosti</v>
          </cell>
        </row>
        <row r="45">
          <cell r="D45" t="str">
            <v>31333</v>
          </cell>
          <cell r="E45" t="str">
            <v>Poseban doprinos za poticanje zapošljavanja osoba s invaliditetom</v>
          </cell>
        </row>
        <row r="46">
          <cell r="A46" t="str">
            <v>32</v>
          </cell>
          <cell r="B46" t="str">
            <v>32</v>
          </cell>
          <cell r="C46" t="str">
            <v>32</v>
          </cell>
          <cell r="D46" t="str">
            <v>32</v>
          </cell>
          <cell r="E46" t="str">
            <v>Materijalni rashodi</v>
          </cell>
        </row>
        <row r="47">
          <cell r="B47" t="str">
            <v>321</v>
          </cell>
          <cell r="C47" t="str">
            <v>321</v>
          </cell>
          <cell r="D47" t="str">
            <v>321</v>
          </cell>
          <cell r="E47" t="str">
            <v>Naknade troškova zaposlenima</v>
          </cell>
        </row>
        <row r="48">
          <cell r="C48" t="str">
            <v>3211</v>
          </cell>
          <cell r="D48" t="str">
            <v>3211</v>
          </cell>
          <cell r="E48" t="str">
            <v>Službena putovanja</v>
          </cell>
        </row>
        <row r="49">
          <cell r="D49" t="str">
            <v>32111</v>
          </cell>
          <cell r="E49" t="str">
            <v>Dnevnice za službeni put u zemlji</v>
          </cell>
        </row>
        <row r="50">
          <cell r="D50" t="str">
            <v>32112</v>
          </cell>
          <cell r="E50" t="str">
            <v>Dnevnice za službeni put u inozemstvu</v>
          </cell>
        </row>
        <row r="51">
          <cell r="C51" t="str">
            <v>3212</v>
          </cell>
          <cell r="D51" t="str">
            <v>3212</v>
          </cell>
          <cell r="E51" t="str">
            <v>Naknade za prijevoz, za rad na terenu i odvojeni život</v>
          </cell>
        </row>
        <row r="52">
          <cell r="D52" t="str">
            <v>32121</v>
          </cell>
          <cell r="E52" t="str">
            <v>Naknade za prijevoz na posao i s posla</v>
          </cell>
        </row>
        <row r="53">
          <cell r="D53" t="str">
            <v>32122</v>
          </cell>
          <cell r="E53" t="str">
            <v>Naknade za rad na terenu</v>
          </cell>
        </row>
        <row r="54">
          <cell r="D54" t="str">
            <v>32123</v>
          </cell>
          <cell r="E54" t="str">
            <v>Naknade za odvojeni život</v>
          </cell>
        </row>
        <row r="55">
          <cell r="C55" t="str">
            <v>3213</v>
          </cell>
          <cell r="D55" t="str">
            <v>3213</v>
          </cell>
          <cell r="E55" t="str">
            <v>Stručno usavršavanje zaposlenika</v>
          </cell>
        </row>
        <row r="56">
          <cell r="D56" t="str">
            <v>32131</v>
          </cell>
          <cell r="E56" t="str">
            <v>Seminari, savjetovanja i simpoziji</v>
          </cell>
        </row>
        <row r="57">
          <cell r="D57">
            <v>1</v>
          </cell>
          <cell r="E57" t="str">
            <v>Seminari i sr. Usavršavanje</v>
          </cell>
        </row>
        <row r="58">
          <cell r="D58" t="str">
            <v>32132</v>
          </cell>
          <cell r="E58" t="str">
            <v>Tečajevi i stručni ispiti</v>
          </cell>
        </row>
        <row r="59">
          <cell r="D59" t="str">
            <v>1</v>
          </cell>
          <cell r="E59" t="str">
            <v>Tečajevi i stručni ispiti</v>
          </cell>
        </row>
        <row r="60">
          <cell r="C60">
            <v>3214</v>
          </cell>
          <cell r="D60">
            <v>3214</v>
          </cell>
          <cell r="E60" t="str">
            <v>Ostale naknade troškova zaposlenima</v>
          </cell>
        </row>
        <row r="61">
          <cell r="D61" t="str">
            <v>32141</v>
          </cell>
          <cell r="E61" t="str">
            <v>Naknada za korištenje privatnog automobila u službene svrhe</v>
          </cell>
        </row>
        <row r="62">
          <cell r="D62" t="str">
            <v>1</v>
          </cell>
          <cell r="E62" t="str">
            <v>Naknada za korištenje privatnog automobila u službene svrhe</v>
          </cell>
        </row>
        <row r="63">
          <cell r="D63" t="str">
            <v>32149</v>
          </cell>
          <cell r="E63" t="str">
            <v>Ostale naknade troškova zaposlenima</v>
          </cell>
        </row>
        <row r="64">
          <cell r="D64" t="str">
            <v>1</v>
          </cell>
          <cell r="E64" t="str">
            <v>Ostale naknade troškova zaposlenima</v>
          </cell>
        </row>
        <row r="65">
          <cell r="B65" t="str">
            <v>322</v>
          </cell>
          <cell r="C65" t="str">
            <v>322</v>
          </cell>
          <cell r="D65" t="str">
            <v>322</v>
          </cell>
          <cell r="E65" t="str">
            <v>Rashodi za materijal i energiju</v>
          </cell>
        </row>
        <row r="66">
          <cell r="C66" t="str">
            <v>3221</v>
          </cell>
          <cell r="D66" t="str">
            <v>3221</v>
          </cell>
          <cell r="E66" t="str">
            <v>Uredski materijal i ostali materijalni rashodi</v>
          </cell>
        </row>
        <row r="67">
          <cell r="D67" t="str">
            <v>32211</v>
          </cell>
          <cell r="E67" t="str">
            <v>Uredski materijal</v>
          </cell>
        </row>
        <row r="68">
          <cell r="D68">
            <v>1</v>
          </cell>
          <cell r="E68" t="str">
            <v xml:space="preserve">Uredski materijal  </v>
          </cell>
        </row>
        <row r="69">
          <cell r="D69">
            <v>2</v>
          </cell>
          <cell r="E69" t="str">
            <v>Uredski materijal - papiri</v>
          </cell>
        </row>
        <row r="70">
          <cell r="D70">
            <v>3</v>
          </cell>
          <cell r="E70" t="str">
            <v>Uredski materijal - toneri</v>
          </cell>
        </row>
        <row r="71">
          <cell r="D71">
            <v>4</v>
          </cell>
          <cell r="E71" t="str">
            <v>Uredski materijal - učenička dokumentacija</v>
          </cell>
        </row>
        <row r="72">
          <cell r="D72">
            <v>5</v>
          </cell>
          <cell r="E72" t="str">
            <v>XXXX</v>
          </cell>
        </row>
        <row r="73">
          <cell r="D73">
            <v>6</v>
          </cell>
          <cell r="E73" t="str">
            <v>XXXX</v>
          </cell>
        </row>
        <row r="74">
          <cell r="D74">
            <v>7</v>
          </cell>
          <cell r="E74" t="str">
            <v>XXXX</v>
          </cell>
        </row>
        <row r="75">
          <cell r="D75" t="str">
            <v>32212</v>
          </cell>
          <cell r="E75" t="str">
            <v>Literatura (publikacije, časopisi, glasila, knjige i ostalo)</v>
          </cell>
        </row>
        <row r="76">
          <cell r="D76">
            <v>1</v>
          </cell>
          <cell r="E76" t="str">
            <v>Literatura (publikacije, časopisi, glasila, knjige i ostalo)</v>
          </cell>
        </row>
        <row r="77">
          <cell r="D77" t="str">
            <v>32213</v>
          </cell>
          <cell r="E77" t="str">
            <v>Arhivski materijal</v>
          </cell>
        </row>
        <row r="78">
          <cell r="D78">
            <v>1</v>
          </cell>
          <cell r="E78" t="str">
            <v>XXXX</v>
          </cell>
        </row>
        <row r="79">
          <cell r="D79" t="str">
            <v>32214</v>
          </cell>
          <cell r="E79" t="str">
            <v>Materijal i sredstva za čišćenje i održavanje</v>
          </cell>
        </row>
        <row r="80">
          <cell r="D80">
            <v>1</v>
          </cell>
          <cell r="E80" t="str">
            <v>Proizvodi za čišćenje</v>
          </cell>
        </row>
        <row r="81">
          <cell r="D81">
            <v>2</v>
          </cell>
          <cell r="E81" t="str">
            <v>Metle, četke i drugi proizvodi za čišćenje kućanstva</v>
          </cell>
        </row>
        <row r="82">
          <cell r="D82">
            <v>3</v>
          </cell>
          <cell r="E82" t="str">
            <v>XXXX</v>
          </cell>
        </row>
        <row r="83">
          <cell r="D83" t="str">
            <v>32216</v>
          </cell>
          <cell r="E83" t="str">
            <v xml:space="preserve">Materijal za higijenske potrebe i njegu </v>
          </cell>
        </row>
        <row r="84">
          <cell r="D84">
            <v>1</v>
          </cell>
          <cell r="E84" t="str">
            <v>Toaletni papir, maramice, ručnici i ubrusi</v>
          </cell>
        </row>
        <row r="85">
          <cell r="D85">
            <v>2</v>
          </cell>
          <cell r="E85" t="str">
            <v>Sapun</v>
          </cell>
        </row>
        <row r="86">
          <cell r="D86">
            <v>3</v>
          </cell>
          <cell r="E86" t="str">
            <v>Medicinski potrošni materijal</v>
          </cell>
        </row>
        <row r="87">
          <cell r="D87" t="str">
            <v>32219</v>
          </cell>
          <cell r="E87" t="str">
            <v>Ostali materijal za potrebe redovnog poslovanja</v>
          </cell>
        </row>
        <row r="88">
          <cell r="D88">
            <v>1</v>
          </cell>
          <cell r="E88" t="str">
            <v>Edukativna oprema i igračke</v>
          </cell>
        </row>
        <row r="89">
          <cell r="D89">
            <v>2</v>
          </cell>
          <cell r="E89" t="str">
            <v>Elektroničke potrepštine</v>
          </cell>
        </row>
        <row r="90">
          <cell r="D90">
            <v>3</v>
          </cell>
          <cell r="E90" t="str">
            <v>Eterična ulja</v>
          </cell>
        </row>
        <row r="91">
          <cell r="D91">
            <v>4</v>
          </cell>
          <cell r="E91" t="str">
            <v>Etikete</v>
          </cell>
        </row>
        <row r="92">
          <cell r="D92">
            <v>5</v>
          </cell>
          <cell r="E92" t="str">
            <v>Glazure (i sl. za keramičku)</v>
          </cell>
        </row>
        <row r="93">
          <cell r="D93">
            <v>6</v>
          </cell>
          <cell r="E93" t="str">
            <v>Kemikalije</v>
          </cell>
        </row>
        <row r="94">
          <cell r="D94">
            <v>7</v>
          </cell>
          <cell r="E94" t="str">
            <v>Lagane posude, plutani čepovi, pokrovi posuda, kace i poklopci</v>
          </cell>
        </row>
        <row r="95">
          <cell r="D95">
            <v>8</v>
          </cell>
          <cell r="E95" t="str">
            <v>Mikrobiološke kulture</v>
          </cell>
        </row>
        <row r="96">
          <cell r="D96">
            <v>9</v>
          </cell>
          <cell r="E96" t="str">
            <v>Papirnate salvete</v>
          </cell>
        </row>
        <row r="97">
          <cell r="D97">
            <v>10</v>
          </cell>
          <cell r="E97" t="str">
            <v>Razna vrtlarska oprema</v>
          </cell>
        </row>
        <row r="98">
          <cell r="D98">
            <v>11</v>
          </cell>
          <cell r="E98" t="str">
            <v>Tekstilne tkanine i srodni proizvodi</v>
          </cell>
        </row>
        <row r="99">
          <cell r="D99">
            <v>12</v>
          </cell>
          <cell r="E99" t="str">
            <v>Usjevi, vrtlarski i hortikulturni proizvodi uzgojeni za tržište</v>
          </cell>
        </row>
        <row r="100">
          <cell r="D100">
            <v>13</v>
          </cell>
          <cell r="E100" t="str">
            <v>Zemlja</v>
          </cell>
        </row>
        <row r="101">
          <cell r="D101">
            <v>14</v>
          </cell>
          <cell r="E101" t="str">
            <v>Pribor za jelo i tanjuri za jednokratnu uporabu</v>
          </cell>
        </row>
        <row r="102">
          <cell r="D102">
            <v>15</v>
          </cell>
          <cell r="E102" t="str">
            <v>XXXX</v>
          </cell>
        </row>
        <row r="103">
          <cell r="D103">
            <v>16</v>
          </cell>
          <cell r="E103" t="str">
            <v>XXXX</v>
          </cell>
        </row>
        <row r="104">
          <cell r="D104">
            <v>17</v>
          </cell>
          <cell r="E104" t="str">
            <v>XXXX</v>
          </cell>
        </row>
        <row r="105">
          <cell r="D105">
            <v>18</v>
          </cell>
          <cell r="E105" t="str">
            <v>XXXX</v>
          </cell>
        </row>
        <row r="106">
          <cell r="D106">
            <v>19</v>
          </cell>
          <cell r="E106" t="str">
            <v>XXXX</v>
          </cell>
        </row>
        <row r="107">
          <cell r="D107">
            <v>20</v>
          </cell>
          <cell r="E107" t="str">
            <v>XXXX</v>
          </cell>
        </row>
        <row r="108">
          <cell r="D108">
            <v>21</v>
          </cell>
          <cell r="E108" t="str">
            <v>XXXX</v>
          </cell>
        </row>
        <row r="109">
          <cell r="D109">
            <v>22</v>
          </cell>
          <cell r="E109" t="str">
            <v>XXXX</v>
          </cell>
        </row>
        <row r="110">
          <cell r="D110">
            <v>23</v>
          </cell>
          <cell r="E110" t="str">
            <v>XXXX</v>
          </cell>
        </row>
        <row r="111">
          <cell r="D111">
            <v>24</v>
          </cell>
          <cell r="E111" t="str">
            <v>XXXX</v>
          </cell>
        </row>
        <row r="112">
          <cell r="D112">
            <v>25</v>
          </cell>
          <cell r="E112" t="str">
            <v>XXXX</v>
          </cell>
        </row>
        <row r="113">
          <cell r="C113" t="str">
            <v>3222</v>
          </cell>
          <cell r="D113" t="str">
            <v>3222</v>
          </cell>
          <cell r="E113" t="str">
            <v>Materijal i sirovine</v>
          </cell>
        </row>
        <row r="114">
          <cell r="D114" t="str">
            <v>32224</v>
          </cell>
          <cell r="E114" t="str">
            <v>Namirnice</v>
          </cell>
        </row>
        <row r="115">
          <cell r="D115">
            <v>1</v>
          </cell>
          <cell r="E115" t="str">
            <v>Mlijeko i mliječni proizvodi</v>
          </cell>
        </row>
        <row r="116">
          <cell r="D116">
            <v>2</v>
          </cell>
          <cell r="E116" t="str">
            <v>Pekarski proizvodi</v>
          </cell>
        </row>
        <row r="117">
          <cell r="D117">
            <v>3</v>
          </cell>
          <cell r="E117" t="str">
            <v>Meso, mesni proizvodi i riba</v>
          </cell>
        </row>
        <row r="118">
          <cell r="D118">
            <v>4</v>
          </cell>
          <cell r="E118" t="str">
            <v>Voće i orašasti plodovi</v>
          </cell>
        </row>
        <row r="119">
          <cell r="D119">
            <v>5</v>
          </cell>
          <cell r="E119" t="str">
            <v>Ostale namirnice</v>
          </cell>
        </row>
        <row r="120">
          <cell r="D120">
            <v>6</v>
          </cell>
          <cell r="E120" t="str">
            <v>XXXX</v>
          </cell>
        </row>
        <row r="121">
          <cell r="D121">
            <v>7</v>
          </cell>
          <cell r="E121" t="str">
            <v>XXXX</v>
          </cell>
        </row>
        <row r="122">
          <cell r="D122">
            <v>8</v>
          </cell>
          <cell r="E122" t="str">
            <v>XXXX</v>
          </cell>
        </row>
        <row r="123">
          <cell r="D123">
            <v>9</v>
          </cell>
          <cell r="E123" t="str">
            <v>XXXX</v>
          </cell>
        </row>
        <row r="124">
          <cell r="D124">
            <v>10</v>
          </cell>
          <cell r="E124" t="str">
            <v>XXXX</v>
          </cell>
        </row>
        <row r="125">
          <cell r="C125" t="str">
            <v>3223</v>
          </cell>
          <cell r="D125" t="str">
            <v>3223</v>
          </cell>
          <cell r="E125" t="str">
            <v>Energija</v>
          </cell>
        </row>
        <row r="126">
          <cell r="D126" t="str">
            <v>32231</v>
          </cell>
          <cell r="E126" t="str">
            <v>Električna energija</v>
          </cell>
        </row>
        <row r="127">
          <cell r="D127">
            <v>1</v>
          </cell>
          <cell r="E127" t="str">
            <v xml:space="preserve">Električna energija </v>
          </cell>
        </row>
        <row r="128">
          <cell r="D128" t="str">
            <v>32233</v>
          </cell>
          <cell r="E128" t="str">
            <v>Plin</v>
          </cell>
        </row>
        <row r="129">
          <cell r="D129">
            <v>1</v>
          </cell>
          <cell r="E129" t="str">
            <v>Plin</v>
          </cell>
        </row>
        <row r="130">
          <cell r="D130" t="str">
            <v>32234</v>
          </cell>
          <cell r="E130" t="str">
            <v>Motorni benzin i dizel gorivo</v>
          </cell>
        </row>
        <row r="131">
          <cell r="D131">
            <v>1</v>
          </cell>
          <cell r="E131" t="str">
            <v>Motorni benzin i dizel gorivo</v>
          </cell>
        </row>
        <row r="132">
          <cell r="D132" t="str">
            <v>32239</v>
          </cell>
          <cell r="E132" t="str">
            <v>Ostali materijali za proizvodnju energije (ugljen, drva, teško ulje)</v>
          </cell>
        </row>
        <row r="133">
          <cell r="D133">
            <v>1</v>
          </cell>
          <cell r="E133" t="str">
            <v>Ostali materijali za proizvodnju energije (ugljen, drva, teško ulje)</v>
          </cell>
        </row>
        <row r="134">
          <cell r="C134" t="str">
            <v>3224</v>
          </cell>
          <cell r="D134" t="str">
            <v>3224</v>
          </cell>
          <cell r="E134" t="str">
            <v>Materijal i dijelovi za tekuće i investicijsko održavanje</v>
          </cell>
        </row>
        <row r="135">
          <cell r="D135" t="str">
            <v>32241</v>
          </cell>
          <cell r="E135" t="str">
            <v>Materijal i dijelovi za tekuće i investicijsko održavanje građevinskih objekata</v>
          </cell>
        </row>
        <row r="136">
          <cell r="D136">
            <v>1</v>
          </cell>
          <cell r="E136" t="str">
            <v>XXXX</v>
          </cell>
        </row>
        <row r="137">
          <cell r="D137">
            <v>2</v>
          </cell>
          <cell r="E137" t="str">
            <v>XXXX</v>
          </cell>
        </row>
        <row r="138">
          <cell r="D138">
            <v>3</v>
          </cell>
          <cell r="E138" t="str">
            <v>XXXX</v>
          </cell>
        </row>
        <row r="139">
          <cell r="D139" t="str">
            <v>32242</v>
          </cell>
          <cell r="E139" t="str">
            <v>Materijal i dijelovi za tekuće i investicijsko održavanje postrojenja i opreme</v>
          </cell>
        </row>
        <row r="140">
          <cell r="D140">
            <v>1</v>
          </cell>
          <cell r="E140" t="str">
            <v>XXXX</v>
          </cell>
        </row>
        <row r="141">
          <cell r="D141">
            <v>2</v>
          </cell>
          <cell r="E141" t="str">
            <v>XXXX</v>
          </cell>
        </row>
        <row r="142">
          <cell r="D142">
            <v>3</v>
          </cell>
          <cell r="E142" t="str">
            <v>XXXX</v>
          </cell>
        </row>
        <row r="143">
          <cell r="D143" t="str">
            <v>32243</v>
          </cell>
          <cell r="E143" t="str">
            <v>Materijal i dijelovi za tekuće i investicijsko održavanje transportnih sredstava</v>
          </cell>
        </row>
        <row r="144">
          <cell r="D144">
            <v>1</v>
          </cell>
          <cell r="E144" t="str">
            <v>XXXX</v>
          </cell>
        </row>
        <row r="145">
          <cell r="D145">
            <v>2</v>
          </cell>
          <cell r="E145" t="str">
            <v>XXXX</v>
          </cell>
        </row>
        <row r="146">
          <cell r="D146">
            <v>3</v>
          </cell>
          <cell r="E146" t="str">
            <v>XXXX</v>
          </cell>
        </row>
        <row r="147">
          <cell r="D147" t="str">
            <v>32244</v>
          </cell>
          <cell r="E147" t="str">
            <v>Ostali materijal i dijelovi za tekuće i investicijsko održavanje</v>
          </cell>
        </row>
        <row r="148">
          <cell r="D148">
            <v>1</v>
          </cell>
          <cell r="E148" t="str">
            <v>Alati, brave, ključevi, šarke, spojeni elementi, lanac i opruge</v>
          </cell>
        </row>
        <row r="149">
          <cell r="D149">
            <v>2</v>
          </cell>
          <cell r="E149" t="str">
            <v>Boje, lakovi i smole</v>
          </cell>
        </row>
        <row r="150">
          <cell r="D150">
            <v>3</v>
          </cell>
          <cell r="E150" t="str">
            <v>Električne potrepštine i pribor</v>
          </cell>
        </row>
        <row r="151">
          <cell r="D151">
            <v>4</v>
          </cell>
          <cell r="E151" t="str">
            <v>Električne žarulje s nitima</v>
          </cell>
        </row>
        <row r="152">
          <cell r="D152">
            <v>5</v>
          </cell>
          <cell r="E152" t="str">
            <v>Građevinska stolarija</v>
          </cell>
        </row>
        <row r="153">
          <cell r="D153">
            <v>6</v>
          </cell>
          <cell r="E153" t="str">
            <v>Proizvodi za kupaonicu i kuhinju</v>
          </cell>
        </row>
        <row r="154">
          <cell r="D154">
            <v>7</v>
          </cell>
          <cell r="E154" t="str">
            <v>Staklo</v>
          </cell>
        </row>
        <row r="155">
          <cell r="D155">
            <v>8</v>
          </cell>
          <cell r="E155" t="str">
            <v>Podne obloge</v>
          </cell>
        </row>
        <row r="156">
          <cell r="D156">
            <v>9</v>
          </cell>
          <cell r="E156" t="str">
            <v>XXXX</v>
          </cell>
        </row>
        <row r="157">
          <cell r="D157">
            <v>10</v>
          </cell>
          <cell r="E157" t="str">
            <v>XXXX</v>
          </cell>
        </row>
        <row r="158">
          <cell r="C158" t="str">
            <v>3225</v>
          </cell>
          <cell r="D158" t="str">
            <v>3225</v>
          </cell>
          <cell r="E158" t="str">
            <v>Sitni inventar i auto gume</v>
          </cell>
        </row>
        <row r="159">
          <cell r="D159" t="str">
            <v>32251</v>
          </cell>
          <cell r="E159" t="str">
            <v>Sitni inventar</v>
          </cell>
        </row>
        <row r="160">
          <cell r="D160">
            <v>1</v>
          </cell>
          <cell r="E160" t="str">
            <v>Aparati za gašenje</v>
          </cell>
        </row>
        <row r="161">
          <cell r="D161">
            <v>2</v>
          </cell>
          <cell r="E161" t="str">
            <v>Karte, globusi i sl.</v>
          </cell>
        </row>
        <row r="162">
          <cell r="D162">
            <v>3</v>
          </cell>
          <cell r="E162" t="str">
            <v>Kuhinjska oprema</v>
          </cell>
        </row>
        <row r="163">
          <cell r="D163">
            <v>4</v>
          </cell>
          <cell r="E163" t="str">
            <v>Oprema za obrazovne potrebe</v>
          </cell>
        </row>
        <row r="164">
          <cell r="D164">
            <v>5</v>
          </cell>
          <cell r="E164" t="str">
            <v>Oprema za sportove na igralištima i terenima</v>
          </cell>
        </row>
        <row r="165">
          <cell r="D165">
            <v>6</v>
          </cell>
          <cell r="E165" t="str">
            <v>Zastave</v>
          </cell>
        </row>
        <row r="166">
          <cell r="D166">
            <v>7</v>
          </cell>
          <cell r="E166" t="str">
            <v>Multimediska oprema</v>
          </cell>
        </row>
        <row r="167">
          <cell r="D167">
            <v>8</v>
          </cell>
          <cell r="E167" t="str">
            <v>Instrumenti za mjerenje</v>
          </cell>
        </row>
        <row r="168">
          <cell r="D168">
            <v>9</v>
          </cell>
          <cell r="E168" t="str">
            <v>Dozatori</v>
          </cell>
        </row>
        <row r="169">
          <cell r="D169">
            <v>10</v>
          </cell>
          <cell r="E169" t="str">
            <v>Zavjese, draperije, kratke ukrasne draperije i platneni zastori</v>
          </cell>
        </row>
        <row r="170">
          <cell r="D170">
            <v>11</v>
          </cell>
          <cell r="E170" t="str">
            <v>Spremnici i koševi za otpad i smeće</v>
          </cell>
        </row>
        <row r="171">
          <cell r="D171">
            <v>12</v>
          </cell>
          <cell r="E171" t="str">
            <v>Električni alati</v>
          </cell>
        </row>
        <row r="172">
          <cell r="D172">
            <v>13</v>
          </cell>
          <cell r="E172" t="str">
            <v>Potrepštine za umjetnost</v>
          </cell>
        </row>
        <row r="173">
          <cell r="D173">
            <v>14</v>
          </cell>
          <cell r="E173" t="str">
            <v>Ljestve</v>
          </cell>
        </row>
        <row r="174">
          <cell r="D174">
            <v>15</v>
          </cell>
          <cell r="E174" t="str">
            <v>Telefonski aparati</v>
          </cell>
        </row>
        <row r="175">
          <cell r="D175">
            <v>16</v>
          </cell>
          <cell r="E175" t="str">
            <v>XXXX</v>
          </cell>
        </row>
        <row r="176">
          <cell r="D176">
            <v>17</v>
          </cell>
          <cell r="E176" t="str">
            <v>XXXX</v>
          </cell>
        </row>
        <row r="177">
          <cell r="D177">
            <v>18</v>
          </cell>
          <cell r="E177" t="str">
            <v>XXXX</v>
          </cell>
        </row>
        <row r="178">
          <cell r="D178">
            <v>19</v>
          </cell>
          <cell r="E178" t="str">
            <v>XXXX</v>
          </cell>
        </row>
        <row r="179">
          <cell r="D179">
            <v>20</v>
          </cell>
          <cell r="E179" t="str">
            <v>XXXX</v>
          </cell>
        </row>
        <row r="180">
          <cell r="D180">
            <v>21</v>
          </cell>
          <cell r="E180" t="str">
            <v>XXXX</v>
          </cell>
        </row>
        <row r="181">
          <cell r="D181">
            <v>22</v>
          </cell>
          <cell r="E181" t="str">
            <v>XXXX</v>
          </cell>
        </row>
        <row r="182">
          <cell r="D182">
            <v>23</v>
          </cell>
          <cell r="E182" t="str">
            <v>XXXX</v>
          </cell>
        </row>
        <row r="183">
          <cell r="D183">
            <v>24</v>
          </cell>
          <cell r="E183" t="str">
            <v>XXXX</v>
          </cell>
        </row>
        <row r="184">
          <cell r="D184">
            <v>25</v>
          </cell>
          <cell r="E184" t="str">
            <v>XXXX</v>
          </cell>
        </row>
        <row r="185">
          <cell r="D185" t="str">
            <v>32252</v>
          </cell>
          <cell r="E185" t="str">
            <v>Auto gume</v>
          </cell>
        </row>
        <row r="186">
          <cell r="D186">
            <v>1</v>
          </cell>
          <cell r="E186" t="str">
            <v>Auto gume</v>
          </cell>
        </row>
        <row r="187">
          <cell r="C187" t="str">
            <v>3227</v>
          </cell>
          <cell r="D187" t="str">
            <v>3227</v>
          </cell>
          <cell r="E187" t="str">
            <v>Službena, radna i zaštitna odjeća i obuća</v>
          </cell>
        </row>
        <row r="188">
          <cell r="D188" t="str">
            <v>32271</v>
          </cell>
          <cell r="E188" t="str">
            <v>Službena, radna i zaštitna odjeća i obuća</v>
          </cell>
        </row>
        <row r="189">
          <cell r="D189">
            <v>1</v>
          </cell>
          <cell r="E189" t="str">
            <v>Službena, radna i zaštitna odjeća i obuća</v>
          </cell>
        </row>
        <row r="190">
          <cell r="B190" t="str">
            <v>323</v>
          </cell>
          <cell r="C190" t="str">
            <v>323</v>
          </cell>
          <cell r="D190" t="str">
            <v>323</v>
          </cell>
          <cell r="E190" t="str">
            <v>Rashodi za usluge</v>
          </cell>
        </row>
        <row r="191">
          <cell r="C191" t="str">
            <v>3231</v>
          </cell>
          <cell r="D191" t="str">
            <v>3231</v>
          </cell>
          <cell r="E191" t="str">
            <v>Usluge telefona, pošte i prijevoza</v>
          </cell>
        </row>
        <row r="192">
          <cell r="D192" t="str">
            <v>32311</v>
          </cell>
          <cell r="E192" t="str">
            <v>Usluge telefona, telefaksa</v>
          </cell>
        </row>
        <row r="193">
          <cell r="D193">
            <v>1</v>
          </cell>
          <cell r="E193" t="str">
            <v>Usluge telefona</v>
          </cell>
        </row>
        <row r="194">
          <cell r="D194" t="str">
            <v>32312</v>
          </cell>
          <cell r="E194" t="str">
            <v>Usluge interneta</v>
          </cell>
        </row>
        <row r="195">
          <cell r="D195">
            <v>1</v>
          </cell>
          <cell r="E195" t="str">
            <v>XXXX</v>
          </cell>
        </row>
        <row r="196">
          <cell r="D196" t="str">
            <v>32313</v>
          </cell>
          <cell r="E196" t="str">
            <v>Poštarina (pisma, tiskanice i sl.)</v>
          </cell>
        </row>
        <row r="197">
          <cell r="D197">
            <v>1</v>
          </cell>
          <cell r="E197" t="str">
            <v>Poštarina (pisma, tiskanice i sl.)</v>
          </cell>
        </row>
        <row r="198">
          <cell r="D198" t="str">
            <v>32314</v>
          </cell>
          <cell r="E198" t="str">
            <v>Rent-a-car i taxi prijevoz</v>
          </cell>
        </row>
        <row r="199">
          <cell r="D199">
            <v>1</v>
          </cell>
          <cell r="E199" t="str">
            <v>Rent-a-car i taxi prijevoz</v>
          </cell>
        </row>
        <row r="200">
          <cell r="D200" t="str">
            <v>32319</v>
          </cell>
          <cell r="E200" t="str">
            <v>Ostale usluge za komunikaciju i prijevoz</v>
          </cell>
        </row>
        <row r="201">
          <cell r="D201">
            <v>1</v>
          </cell>
          <cell r="E201" t="str">
            <v>Ostale usluge za komunikaciju i prijevoz - teret</v>
          </cell>
        </row>
        <row r="202">
          <cell r="D202">
            <v>2</v>
          </cell>
          <cell r="E202" t="str">
            <v>Ostale usluge za komunikaciju i prijevoz - putnici</v>
          </cell>
        </row>
        <row r="203">
          <cell r="D203">
            <v>3</v>
          </cell>
          <cell r="E203" t="str">
            <v>Ostale usluge za komunikaciju i prijevoz - roditelji</v>
          </cell>
        </row>
        <row r="204">
          <cell r="D204">
            <v>4</v>
          </cell>
          <cell r="E204" t="str">
            <v>Ostale usluge za komunikaciju i prijevoz - školski autobus</v>
          </cell>
        </row>
        <row r="205">
          <cell r="D205">
            <v>5</v>
          </cell>
          <cell r="E205" t="str">
            <v>XXXX</v>
          </cell>
        </row>
        <row r="206">
          <cell r="C206" t="str">
            <v>3232</v>
          </cell>
          <cell r="D206" t="str">
            <v>3232</v>
          </cell>
          <cell r="E206" t="str">
            <v>Usluge tekućeg i investicijskog održavanja</v>
          </cell>
        </row>
        <row r="207">
          <cell r="D207" t="str">
            <v>32321</v>
          </cell>
          <cell r="E207" t="str">
            <v>Usluge tekućeg i investicijskog održavanja građevinskih objekata</v>
          </cell>
        </row>
        <row r="208">
          <cell r="D208">
            <v>1</v>
          </cell>
          <cell r="E208" t="str">
            <v>Kontrole zgrade</v>
          </cell>
        </row>
        <row r="209">
          <cell r="D209">
            <v>2</v>
          </cell>
          <cell r="E209" t="str">
            <v>Električarski radovi</v>
          </cell>
        </row>
        <row r="210">
          <cell r="D210">
            <v>3</v>
          </cell>
          <cell r="E210" t="str">
            <v>Ličilaćki radovi</v>
          </cell>
        </row>
        <row r="211">
          <cell r="D211">
            <v>4</v>
          </cell>
          <cell r="E211" t="str">
            <v>Održavanje kotlovnice</v>
          </cell>
        </row>
        <row r="212">
          <cell r="D212">
            <v>5</v>
          </cell>
          <cell r="E212" t="str">
            <v xml:space="preserve">Održavanje lifta </v>
          </cell>
        </row>
        <row r="213">
          <cell r="D213">
            <v>6</v>
          </cell>
          <cell r="E213" t="str">
            <v>Održavanje podova i podnih obloga</v>
          </cell>
        </row>
        <row r="214">
          <cell r="D214">
            <v>7</v>
          </cell>
          <cell r="E214" t="str">
            <v xml:space="preserve">Radovi izmjene oluka </v>
          </cell>
        </row>
        <row r="215">
          <cell r="D215">
            <v>8</v>
          </cell>
          <cell r="E215" t="str">
            <v>Radovi na hidroizolaciji</v>
          </cell>
        </row>
        <row r="216">
          <cell r="D216">
            <v>9</v>
          </cell>
          <cell r="E216" t="str">
            <v>Staklarski radovi</v>
          </cell>
        </row>
        <row r="217">
          <cell r="D217">
            <v>10</v>
          </cell>
          <cell r="E217" t="str">
            <v>Stolarski radovi</v>
          </cell>
        </row>
        <row r="218">
          <cell r="D218">
            <v>11</v>
          </cell>
          <cell r="E218" t="str">
            <v>Usluge održavanja telefonske mreže (tel. centrala i kablovi)</v>
          </cell>
        </row>
        <row r="219">
          <cell r="D219">
            <v>12</v>
          </cell>
          <cell r="E219" t="str">
            <v xml:space="preserve">Vodoinstalaterski radovi </v>
          </cell>
        </row>
        <row r="220">
          <cell r="D220">
            <v>13</v>
          </cell>
          <cell r="E220" t="str">
            <v>Zidarski radovi</v>
          </cell>
        </row>
        <row r="221">
          <cell r="D221">
            <v>14</v>
          </cell>
          <cell r="E221" t="str">
            <v>Rodovi rušenja</v>
          </cell>
        </row>
        <row r="222">
          <cell r="D222">
            <v>15</v>
          </cell>
          <cell r="E222" t="str">
            <v>Fasadni radovi</v>
          </cell>
        </row>
        <row r="223">
          <cell r="D223">
            <v>16</v>
          </cell>
          <cell r="E223" t="str">
            <v>XXXX</v>
          </cell>
        </row>
        <row r="224">
          <cell r="D224">
            <v>17</v>
          </cell>
          <cell r="E224" t="str">
            <v>XXXX</v>
          </cell>
        </row>
        <row r="225">
          <cell r="D225">
            <v>18</v>
          </cell>
          <cell r="E225" t="str">
            <v>XXXX</v>
          </cell>
        </row>
        <row r="226">
          <cell r="D226">
            <v>19</v>
          </cell>
          <cell r="E226" t="str">
            <v>XXXX</v>
          </cell>
        </row>
        <row r="227">
          <cell r="D227">
            <v>20</v>
          </cell>
          <cell r="E227" t="str">
            <v>XXXX</v>
          </cell>
        </row>
        <row r="228">
          <cell r="D228">
            <v>21</v>
          </cell>
          <cell r="E228" t="str">
            <v>XXXX</v>
          </cell>
        </row>
        <row r="229">
          <cell r="D229">
            <v>22</v>
          </cell>
          <cell r="E229" t="str">
            <v>XXXX</v>
          </cell>
        </row>
        <row r="230">
          <cell r="D230">
            <v>23</v>
          </cell>
          <cell r="E230" t="str">
            <v>XXXX</v>
          </cell>
        </row>
        <row r="231">
          <cell r="D231">
            <v>24</v>
          </cell>
          <cell r="E231" t="str">
            <v>XXXX</v>
          </cell>
        </row>
        <row r="232">
          <cell r="D232">
            <v>25</v>
          </cell>
          <cell r="E232" t="str">
            <v>XXXX</v>
          </cell>
        </row>
        <row r="233">
          <cell r="D233" t="str">
            <v>32322</v>
          </cell>
          <cell r="E233" t="str">
            <v>Usluge tekućeg i investicijskog održavanja postrojenja i opreme</v>
          </cell>
        </row>
        <row r="234">
          <cell r="D234">
            <v>1</v>
          </cell>
          <cell r="E234" t="str">
            <v>Održavanje aparati za gašenje</v>
          </cell>
        </row>
        <row r="235">
          <cell r="D235">
            <v>2</v>
          </cell>
          <cell r="E235" t="str">
            <v>Održavanje fotokopirni stroj</v>
          </cell>
        </row>
        <row r="236">
          <cell r="D236">
            <v>3</v>
          </cell>
          <cell r="E236" t="str">
            <v>Održavanje glazbeni instrumenti</v>
          </cell>
        </row>
        <row r="237">
          <cell r="D237">
            <v>4</v>
          </cell>
          <cell r="E237" t="str">
            <v>Održavanje klima uređaji</v>
          </cell>
        </row>
        <row r="238">
          <cell r="D238">
            <v>5</v>
          </cell>
          <cell r="E238" t="str">
            <v>Održavanje kuhinski strojevi i uređaji</v>
          </cell>
        </row>
        <row r="239">
          <cell r="D239">
            <v>6</v>
          </cell>
          <cell r="E239" t="str">
            <v xml:space="preserve">Održavanje računala i računalne opreme </v>
          </cell>
        </row>
        <row r="240">
          <cell r="D240">
            <v>7</v>
          </cell>
          <cell r="E240" t="str">
            <v>Usluge popravka i održavanja sigurnosne opreme (videonadzor i alarm)</v>
          </cell>
        </row>
        <row r="241">
          <cell r="D241">
            <v>8</v>
          </cell>
          <cell r="E241" t="str">
            <v>Popravak i održavanje uređaja za pročišćavanje</v>
          </cell>
        </row>
        <row r="242">
          <cell r="D242">
            <v>9</v>
          </cell>
          <cell r="E242" t="str">
            <v>Usluge održavanja telefonske mreže</v>
          </cell>
        </row>
        <row r="243">
          <cell r="D243">
            <v>10</v>
          </cell>
          <cell r="E243" t="str">
            <v>XXXX</v>
          </cell>
        </row>
        <row r="244">
          <cell r="D244">
            <v>11</v>
          </cell>
          <cell r="E244" t="str">
            <v>XXXX</v>
          </cell>
        </row>
        <row r="245">
          <cell r="D245">
            <v>12</v>
          </cell>
          <cell r="E245" t="str">
            <v>XXXX</v>
          </cell>
        </row>
        <row r="246">
          <cell r="D246">
            <v>13</v>
          </cell>
          <cell r="E246" t="str">
            <v>XXXX</v>
          </cell>
        </row>
        <row r="247">
          <cell r="D247">
            <v>14</v>
          </cell>
          <cell r="E247" t="str">
            <v>XXXX</v>
          </cell>
        </row>
        <row r="248">
          <cell r="D248">
            <v>15</v>
          </cell>
          <cell r="E248" t="str">
            <v>XXXX</v>
          </cell>
        </row>
        <row r="249">
          <cell r="D249">
            <v>16</v>
          </cell>
          <cell r="E249" t="str">
            <v>XXXX</v>
          </cell>
        </row>
        <row r="250">
          <cell r="D250">
            <v>17</v>
          </cell>
          <cell r="E250" t="str">
            <v>XXXX</v>
          </cell>
        </row>
        <row r="251">
          <cell r="D251">
            <v>18</v>
          </cell>
          <cell r="E251" t="str">
            <v>XXXX</v>
          </cell>
        </row>
        <row r="252">
          <cell r="D252">
            <v>19</v>
          </cell>
          <cell r="E252" t="str">
            <v>XXXX</v>
          </cell>
        </row>
        <row r="253">
          <cell r="D253">
            <v>20</v>
          </cell>
          <cell r="E253" t="str">
            <v>XXXX</v>
          </cell>
        </row>
        <row r="254">
          <cell r="D254" t="str">
            <v>32323</v>
          </cell>
          <cell r="E254" t="str">
            <v>Usluge tekućeg i investicijskog održavanja prijevoznih sredstava</v>
          </cell>
        </row>
        <row r="255">
          <cell r="D255">
            <v>1</v>
          </cell>
          <cell r="E255" t="str">
            <v>XXXX</v>
          </cell>
        </row>
        <row r="256">
          <cell r="D256" t="str">
            <v>32329</v>
          </cell>
          <cell r="E256" t="str">
            <v>Ostale usluge tekućeg i investicijskog održavanja</v>
          </cell>
        </row>
        <row r="257">
          <cell r="D257">
            <v>1</v>
          </cell>
          <cell r="E257" t="str">
            <v>XXXX</v>
          </cell>
        </row>
        <row r="258">
          <cell r="C258" t="str">
            <v>3233</v>
          </cell>
          <cell r="D258" t="str">
            <v>3233</v>
          </cell>
          <cell r="E258" t="str">
            <v>Usluge promidžbe i informiranja</v>
          </cell>
        </row>
        <row r="259">
          <cell r="D259" t="str">
            <v>32331</v>
          </cell>
          <cell r="E259" t="str">
            <v>Elektronski mediji</v>
          </cell>
        </row>
        <row r="260">
          <cell r="D260">
            <v>1</v>
          </cell>
          <cell r="E260" t="str">
            <v>Elektronski mediji</v>
          </cell>
        </row>
        <row r="261">
          <cell r="D261" t="str">
            <v>32332</v>
          </cell>
          <cell r="E261" t="str">
            <v>Tisak</v>
          </cell>
        </row>
        <row r="262">
          <cell r="D262">
            <v>1</v>
          </cell>
          <cell r="E262" t="str">
            <v>Usluge oglašavanja</v>
          </cell>
        </row>
        <row r="263">
          <cell r="D263" t="str">
            <v>32333</v>
          </cell>
          <cell r="E263" t="str">
            <v>Izložbeni prostor na sajmu</v>
          </cell>
        </row>
        <row r="264">
          <cell r="D264">
            <v>1</v>
          </cell>
          <cell r="E264" t="str">
            <v>Promidžbeni materijal</v>
          </cell>
        </row>
        <row r="265">
          <cell r="D265" t="str">
            <v>32334</v>
          </cell>
          <cell r="E265" t="str">
            <v>Promidžbeni materijali</v>
          </cell>
        </row>
        <row r="266">
          <cell r="D266">
            <v>1</v>
          </cell>
          <cell r="E266" t="str">
            <v>XXXX</v>
          </cell>
        </row>
        <row r="267">
          <cell r="D267" t="str">
            <v>32339</v>
          </cell>
          <cell r="E267" t="str">
            <v>Ostale usluge promidžbe i informiranja</v>
          </cell>
        </row>
        <row r="268">
          <cell r="D268">
            <v>1</v>
          </cell>
          <cell r="E268" t="str">
            <v>XXXX</v>
          </cell>
        </row>
        <row r="269">
          <cell r="C269" t="str">
            <v>3234</v>
          </cell>
          <cell r="D269" t="str">
            <v>3234</v>
          </cell>
          <cell r="E269" t="str">
            <v>Komunalne usluge</v>
          </cell>
        </row>
        <row r="270">
          <cell r="D270" t="str">
            <v>32341</v>
          </cell>
          <cell r="E270" t="str">
            <v>Opskrba vodom</v>
          </cell>
        </row>
        <row r="271">
          <cell r="D271">
            <v>1</v>
          </cell>
          <cell r="E271" t="str">
            <v>Opskrba vodom</v>
          </cell>
        </row>
        <row r="272">
          <cell r="D272" t="str">
            <v>32342</v>
          </cell>
          <cell r="E272" t="str">
            <v>Iznošenje i odvoz smeća</v>
          </cell>
        </row>
        <row r="273">
          <cell r="D273">
            <v>1</v>
          </cell>
          <cell r="E273" t="str">
            <v>Iznošenje i odvoz smeća</v>
          </cell>
        </row>
        <row r="274">
          <cell r="D274" t="str">
            <v>32343</v>
          </cell>
          <cell r="E274" t="str">
            <v>Deratizacija i dezinsekcija</v>
          </cell>
        </row>
        <row r="275">
          <cell r="D275">
            <v>1</v>
          </cell>
          <cell r="E275" t="str">
            <v>Deratizacija i dezinsekcija</v>
          </cell>
        </row>
        <row r="276">
          <cell r="D276" t="str">
            <v>32344</v>
          </cell>
          <cell r="E276" t="str">
            <v>Dimnjačarske i ekološke usluge</v>
          </cell>
        </row>
        <row r="277">
          <cell r="D277">
            <v>1</v>
          </cell>
          <cell r="E277" t="str">
            <v>Dimnjačarske i ekološke usluge</v>
          </cell>
        </row>
        <row r="278">
          <cell r="D278" t="str">
            <v>32347</v>
          </cell>
          <cell r="E278" t="str">
            <v>Pričuva</v>
          </cell>
        </row>
        <row r="279">
          <cell r="D279">
            <v>1</v>
          </cell>
          <cell r="E279" t="str">
            <v>Pričuva</v>
          </cell>
        </row>
        <row r="280">
          <cell r="D280" t="str">
            <v>32349</v>
          </cell>
          <cell r="E280" t="str">
            <v>Ostale komunalne usluge</v>
          </cell>
        </row>
        <row r="281">
          <cell r="D281">
            <v>1</v>
          </cell>
          <cell r="E281" t="str">
            <v>Ostale komunalne usluge - naknada uređenje voda</v>
          </cell>
        </row>
        <row r="282">
          <cell r="D282">
            <v>2</v>
          </cell>
          <cell r="E282" t="str">
            <v>XXXX</v>
          </cell>
        </row>
        <row r="283">
          <cell r="C283" t="str">
            <v>3235</v>
          </cell>
          <cell r="D283" t="str">
            <v>3235</v>
          </cell>
          <cell r="E283" t="str">
            <v>Zakupnine i najamnine</v>
          </cell>
        </row>
        <row r="284">
          <cell r="D284" t="str">
            <v>32351</v>
          </cell>
          <cell r="E284" t="str">
            <v>Zakupnine za zemljišta</v>
          </cell>
        </row>
        <row r="285">
          <cell r="D285">
            <v>1</v>
          </cell>
          <cell r="E285" t="str">
            <v>XXXX</v>
          </cell>
        </row>
        <row r="286">
          <cell r="D286" t="str">
            <v>32352</v>
          </cell>
          <cell r="E286" t="str">
            <v>Zakupnine i najamnine za građevinske objekte</v>
          </cell>
        </row>
        <row r="287">
          <cell r="D287">
            <v>1</v>
          </cell>
          <cell r="E287" t="str">
            <v>Zakupnine i najamnine za građevinske objekte</v>
          </cell>
        </row>
        <row r="288">
          <cell r="D288" t="str">
            <v>32353</v>
          </cell>
          <cell r="E288" t="str">
            <v xml:space="preserve">Zakupnine i najamnine za opremu </v>
          </cell>
        </row>
        <row r="289">
          <cell r="D289">
            <v>1</v>
          </cell>
          <cell r="E289" t="str">
            <v>XXXX</v>
          </cell>
        </row>
        <row r="290">
          <cell r="D290">
            <v>32354</v>
          </cell>
          <cell r="E290" t="str">
            <v>Licence</v>
          </cell>
        </row>
        <row r="291">
          <cell r="D291">
            <v>1</v>
          </cell>
          <cell r="E291" t="str">
            <v>Programski paket - licenca</v>
          </cell>
        </row>
        <row r="292">
          <cell r="D292" t="str">
            <v>32355</v>
          </cell>
          <cell r="E292" t="str">
            <v>Zakupnine i najamnine za prijevozna sredstva</v>
          </cell>
        </row>
        <row r="293">
          <cell r="D293" t="str">
            <v>1</v>
          </cell>
          <cell r="E293" t="str">
            <v>XXXX</v>
          </cell>
        </row>
        <row r="294">
          <cell r="D294" t="str">
            <v>32359</v>
          </cell>
          <cell r="E294" t="str">
            <v>Ostale  zakupnine i najamnine</v>
          </cell>
        </row>
        <row r="295">
          <cell r="D295" t="str">
            <v>1</v>
          </cell>
          <cell r="E295" t="str">
            <v>XXXX</v>
          </cell>
        </row>
        <row r="296">
          <cell r="C296" t="str">
            <v>3236</v>
          </cell>
          <cell r="D296" t="str">
            <v>3236</v>
          </cell>
          <cell r="E296" t="str">
            <v>Zdravstvene i veterinarske usluge</v>
          </cell>
        </row>
        <row r="297">
          <cell r="D297" t="str">
            <v>32361</v>
          </cell>
          <cell r="E297" t="str">
            <v>Obvezni i preventivni zdravstveni pregledi zaposlenika</v>
          </cell>
        </row>
        <row r="298">
          <cell r="D298">
            <v>1</v>
          </cell>
          <cell r="E298" t="str">
            <v>Obvezni i preventivni zdravstveni pregledi zaposlenika</v>
          </cell>
        </row>
        <row r="299">
          <cell r="D299" t="str">
            <v>32362</v>
          </cell>
          <cell r="E299" t="str">
            <v>Veterinarske usluge</v>
          </cell>
        </row>
        <row r="300">
          <cell r="D300">
            <v>1</v>
          </cell>
          <cell r="E300" t="str">
            <v>XXXX</v>
          </cell>
        </row>
        <row r="301">
          <cell r="D301" t="str">
            <v>32363</v>
          </cell>
          <cell r="E301" t="str">
            <v>Laboratorijske usluge</v>
          </cell>
        </row>
        <row r="302">
          <cell r="D302">
            <v>1</v>
          </cell>
          <cell r="E302" t="str">
            <v>Laboratorijske usluge</v>
          </cell>
        </row>
        <row r="303">
          <cell r="D303" t="str">
            <v>32369</v>
          </cell>
          <cell r="E303" t="str">
            <v>Ostale zdravstvene i veterinarske usluge</v>
          </cell>
        </row>
        <row r="304">
          <cell r="D304" t="str">
            <v>1</v>
          </cell>
          <cell r="E304" t="str">
            <v>XXXX</v>
          </cell>
        </row>
        <row r="305">
          <cell r="C305" t="str">
            <v>3237</v>
          </cell>
          <cell r="D305" t="str">
            <v>3237</v>
          </cell>
          <cell r="E305" t="str">
            <v>Intelektualne i osobne usluge</v>
          </cell>
        </row>
        <row r="306">
          <cell r="D306" t="str">
            <v>32371</v>
          </cell>
          <cell r="E306" t="str">
            <v>Autorski honorari</v>
          </cell>
        </row>
        <row r="307">
          <cell r="D307" t="str">
            <v>1</v>
          </cell>
          <cell r="E307" t="str">
            <v>Autorski honorari</v>
          </cell>
        </row>
        <row r="308">
          <cell r="D308" t="str">
            <v>32372</v>
          </cell>
          <cell r="E308" t="str">
            <v>Ugovori o djelu</v>
          </cell>
        </row>
        <row r="309">
          <cell r="D309" t="str">
            <v>1</v>
          </cell>
          <cell r="E309" t="str">
            <v>Ugovori o djelu</v>
          </cell>
        </row>
        <row r="310">
          <cell r="D310" t="str">
            <v>32373</v>
          </cell>
          <cell r="E310" t="str">
            <v>Usluge odvjetnika i pravnog savjetovanja</v>
          </cell>
        </row>
        <row r="311">
          <cell r="D311" t="str">
            <v>1</v>
          </cell>
          <cell r="E311" t="str">
            <v>XXXX</v>
          </cell>
        </row>
        <row r="312">
          <cell r="D312" t="str">
            <v>32374</v>
          </cell>
          <cell r="E312" t="str">
            <v>Revizorske usluge</v>
          </cell>
        </row>
        <row r="313">
          <cell r="D313" t="str">
            <v>1</v>
          </cell>
          <cell r="E313" t="str">
            <v>XXXX</v>
          </cell>
        </row>
        <row r="314">
          <cell r="D314" t="str">
            <v>32375</v>
          </cell>
          <cell r="E314" t="str">
            <v>Geodetsko-katastarske usluge</v>
          </cell>
        </row>
        <row r="315">
          <cell r="D315" t="str">
            <v>1</v>
          </cell>
          <cell r="E315" t="str">
            <v>XXXX</v>
          </cell>
        </row>
        <row r="316">
          <cell r="D316" t="str">
            <v>32376</v>
          </cell>
          <cell r="E316" t="str">
            <v>Usluge vještačenja</v>
          </cell>
        </row>
        <row r="317">
          <cell r="D317" t="str">
            <v>1</v>
          </cell>
          <cell r="E317" t="str">
            <v>XXXX</v>
          </cell>
        </row>
        <row r="318">
          <cell r="D318" t="str">
            <v>32377</v>
          </cell>
          <cell r="E318" t="str">
            <v>Usluge agencija, studentskog servisa (prijepisi, prijevodi i drugo)</v>
          </cell>
        </row>
        <row r="319">
          <cell r="D319" t="str">
            <v>1</v>
          </cell>
          <cell r="E319" t="str">
            <v>Usluge agencija, studentskog servisa (prijepisi, prijevodi i drugo)</v>
          </cell>
        </row>
        <row r="320">
          <cell r="D320">
            <v>32378</v>
          </cell>
          <cell r="E320" t="str">
            <v>Znanstvenoistraživačke usluge</v>
          </cell>
        </row>
        <row r="321">
          <cell r="D321" t="str">
            <v>1</v>
          </cell>
          <cell r="E321" t="str">
            <v>XXXX</v>
          </cell>
        </row>
        <row r="322">
          <cell r="D322" t="str">
            <v>32379</v>
          </cell>
          <cell r="E322" t="str">
            <v>Ostale intelektualne usluge</v>
          </cell>
        </row>
        <row r="323">
          <cell r="D323">
            <v>1</v>
          </cell>
          <cell r="E323" t="str">
            <v>Ostale intelektualne usluge</v>
          </cell>
        </row>
        <row r="324">
          <cell r="D324">
            <v>2</v>
          </cell>
          <cell r="E324" t="str">
            <v>XXXX</v>
          </cell>
        </row>
        <row r="325">
          <cell r="D325">
            <v>3</v>
          </cell>
          <cell r="E325" t="str">
            <v>XXXX</v>
          </cell>
        </row>
        <row r="326">
          <cell r="D326">
            <v>4</v>
          </cell>
          <cell r="E326" t="str">
            <v>XXXX</v>
          </cell>
        </row>
        <row r="327">
          <cell r="D327">
            <v>5</v>
          </cell>
          <cell r="E327" t="str">
            <v>XXXX</v>
          </cell>
        </row>
        <row r="328">
          <cell r="C328" t="str">
            <v>3238</v>
          </cell>
          <cell r="D328" t="str">
            <v>3238</v>
          </cell>
          <cell r="E328" t="str">
            <v>Računalne usluge</v>
          </cell>
        </row>
        <row r="329">
          <cell r="D329" t="str">
            <v>32381</v>
          </cell>
          <cell r="E329" t="str">
            <v>Usluge ažuriranja računalnih baza</v>
          </cell>
        </row>
        <row r="330">
          <cell r="D330">
            <v>1</v>
          </cell>
          <cell r="E330" t="str">
            <v>XXXX</v>
          </cell>
        </row>
        <row r="331">
          <cell r="D331" t="str">
            <v>32382</v>
          </cell>
          <cell r="E331" t="str">
            <v>Usluge razvoja software-a</v>
          </cell>
        </row>
        <row r="332">
          <cell r="D332">
            <v>1</v>
          </cell>
          <cell r="E332" t="str">
            <v>XXXX</v>
          </cell>
        </row>
        <row r="333">
          <cell r="D333" t="str">
            <v>32389</v>
          </cell>
          <cell r="E333" t="str">
            <v>Ostale računalne usluge</v>
          </cell>
        </row>
        <row r="334">
          <cell r="D334">
            <v>1</v>
          </cell>
          <cell r="E334" t="str">
            <v>Ostale računalne usluge</v>
          </cell>
        </row>
        <row r="335">
          <cell r="C335" t="str">
            <v>3239</v>
          </cell>
          <cell r="D335" t="str">
            <v>3239</v>
          </cell>
          <cell r="E335" t="str">
            <v>Ostale usluge</v>
          </cell>
        </row>
        <row r="336">
          <cell r="D336" t="str">
            <v>32391</v>
          </cell>
          <cell r="E336" t="str">
            <v>Grafičke i tiskarske usluge, usluge kopiranja i uvezivanja i slično</v>
          </cell>
        </row>
        <row r="337">
          <cell r="D337">
            <v>1</v>
          </cell>
          <cell r="E337" t="str">
            <v>Grafičke i tiskarske usluge, usluge kopiranja i uvezivanja i slično</v>
          </cell>
        </row>
        <row r="338">
          <cell r="D338" t="str">
            <v>32392</v>
          </cell>
          <cell r="E338" t="str">
            <v>Film i izrada fotografija</v>
          </cell>
        </row>
        <row r="339">
          <cell r="D339">
            <v>1</v>
          </cell>
          <cell r="E339" t="str">
            <v>XXXX</v>
          </cell>
        </row>
        <row r="340">
          <cell r="D340" t="str">
            <v>32393</v>
          </cell>
          <cell r="E340" t="str">
            <v>Uređenje prostora</v>
          </cell>
        </row>
        <row r="341">
          <cell r="D341">
            <v>1</v>
          </cell>
          <cell r="E341" t="str">
            <v>XXXX</v>
          </cell>
        </row>
        <row r="342">
          <cell r="D342" t="str">
            <v>32394</v>
          </cell>
          <cell r="E342" t="str">
            <v>Usluge pri registraciji prijevoznih sredstava</v>
          </cell>
        </row>
        <row r="343">
          <cell r="D343">
            <v>1</v>
          </cell>
          <cell r="E343" t="str">
            <v>XXXX</v>
          </cell>
        </row>
        <row r="344">
          <cell r="D344" t="str">
            <v>32395</v>
          </cell>
          <cell r="E344" t="str">
            <v>Usluge čišćenja, pranja i slično</v>
          </cell>
        </row>
        <row r="345">
          <cell r="D345">
            <v>1</v>
          </cell>
          <cell r="E345" t="str">
            <v>Usluge čišćenja, pranja i slično</v>
          </cell>
        </row>
        <row r="346">
          <cell r="D346" t="str">
            <v>32396</v>
          </cell>
          <cell r="E346" t="str">
            <v>Usluge čuvanja imovine i osoba</v>
          </cell>
        </row>
        <row r="347">
          <cell r="D347">
            <v>1</v>
          </cell>
          <cell r="E347" t="str">
            <v>Usluge čuvanja imovine i osoba</v>
          </cell>
        </row>
        <row r="348">
          <cell r="D348" t="str">
            <v>32398</v>
          </cell>
          <cell r="E348" t="str">
            <v>Naknada za energetsku uslugu</v>
          </cell>
        </row>
        <row r="349">
          <cell r="D349">
            <v>1</v>
          </cell>
          <cell r="E349" t="str">
            <v>XXXX</v>
          </cell>
        </row>
        <row r="350">
          <cell r="D350" t="str">
            <v>32399</v>
          </cell>
          <cell r="E350" t="str">
            <v>Ostale nespomenute usluge</v>
          </cell>
        </row>
        <row r="351">
          <cell r="D351">
            <v>1</v>
          </cell>
          <cell r="E351" t="str">
            <v>Odtsle usluge - ZNR I ZOP</v>
          </cell>
        </row>
        <row r="352">
          <cell r="D352">
            <v>2</v>
          </cell>
          <cell r="E352" t="str">
            <v>Usluge dostavljanja pripremljene hrane (catering) u škole</v>
          </cell>
        </row>
        <row r="353">
          <cell r="D353">
            <v>3</v>
          </cell>
          <cell r="E353" t="str">
            <v>Usluge na području poljoprivrede, šumarstva, hortikulture, akvakulture i pčelarstva</v>
          </cell>
        </row>
        <row r="354">
          <cell r="D354">
            <v>4</v>
          </cell>
          <cell r="E354" t="str">
            <v>Krojačke usluge</v>
          </cell>
        </row>
        <row r="355">
          <cell r="D355">
            <v>5</v>
          </cell>
          <cell r="E355" t="str">
            <v>Kalkulacija troškova, praćenje troškova</v>
          </cell>
        </row>
        <row r="356">
          <cell r="D356">
            <v>6</v>
          </cell>
          <cell r="E356" t="str">
            <v>Usluge organizacije putovanja</v>
          </cell>
        </row>
        <row r="357">
          <cell r="D357">
            <v>7</v>
          </cell>
          <cell r="E357" t="str">
            <v>Usluge arhiviranja</v>
          </cell>
        </row>
        <row r="358">
          <cell r="D358">
            <v>8</v>
          </cell>
          <cell r="E358" t="str">
            <v>XXXX</v>
          </cell>
        </row>
        <row r="359">
          <cell r="D359">
            <v>9</v>
          </cell>
          <cell r="E359" t="str">
            <v>XXXX</v>
          </cell>
        </row>
        <row r="360">
          <cell r="D360">
            <v>10</v>
          </cell>
          <cell r="E360" t="str">
            <v>XXXX</v>
          </cell>
        </row>
        <row r="361">
          <cell r="B361">
            <v>324</v>
          </cell>
          <cell r="C361">
            <v>324</v>
          </cell>
          <cell r="D361">
            <v>324</v>
          </cell>
          <cell r="E361" t="str">
            <v>Naknade troškova osobama izvan radnog odnosa</v>
          </cell>
        </row>
        <row r="362">
          <cell r="C362" t="str">
            <v>3241</v>
          </cell>
          <cell r="D362" t="str">
            <v>3241</v>
          </cell>
          <cell r="E362" t="str">
            <v>Naknade troškova osobama izvan radnog odnosa</v>
          </cell>
        </row>
        <row r="363">
          <cell r="D363" t="str">
            <v>32411</v>
          </cell>
          <cell r="E363" t="str">
            <v>Naknade troškova službenog puta</v>
          </cell>
        </row>
        <row r="364">
          <cell r="D364">
            <v>1</v>
          </cell>
          <cell r="E364" t="str">
            <v>Naknade troškova službenog puta</v>
          </cell>
        </row>
        <row r="365">
          <cell r="D365" t="str">
            <v>32412</v>
          </cell>
          <cell r="E365" t="str">
            <v>Naknade ostalih troškova</v>
          </cell>
        </row>
        <row r="366">
          <cell r="D366">
            <v>1</v>
          </cell>
          <cell r="E366" t="str">
            <v>XXXX</v>
          </cell>
        </row>
        <row r="367">
          <cell r="B367" t="str">
            <v>329</v>
          </cell>
          <cell r="C367" t="str">
            <v>329</v>
          </cell>
          <cell r="D367" t="str">
            <v>329</v>
          </cell>
          <cell r="E367" t="str">
            <v>Ostali nespomenuti rashodi poslovanja</v>
          </cell>
        </row>
        <row r="368">
          <cell r="C368" t="str">
            <v>3291</v>
          </cell>
          <cell r="D368" t="str">
            <v>3291</v>
          </cell>
          <cell r="E368" t="str">
            <v>Naknade za rad predstavničkih i izvršnih tijela, povjerenstava i slično</v>
          </cell>
        </row>
        <row r="369">
          <cell r="D369" t="str">
            <v>32911</v>
          </cell>
          <cell r="E369" t="str">
            <v xml:space="preserve">Naknade za rad članovima predstavničkih i izvršnih tijela i upravnih vijeća </v>
          </cell>
        </row>
        <row r="370">
          <cell r="D370">
            <v>1</v>
          </cell>
          <cell r="E370" t="str">
            <v>XXXX</v>
          </cell>
        </row>
        <row r="371">
          <cell r="D371" t="str">
            <v>32912</v>
          </cell>
          <cell r="E371" t="str">
            <v>Naknade članovima povjerenstava</v>
          </cell>
        </row>
        <row r="372">
          <cell r="D372">
            <v>1</v>
          </cell>
          <cell r="E372" t="str">
            <v>XXXX</v>
          </cell>
        </row>
        <row r="373">
          <cell r="D373" t="str">
            <v>32914</v>
          </cell>
          <cell r="E373" t="str">
            <v>Naknade troškova službenog puta članovima predstavničkih i izvršnih tijeka i upravnih vijeća</v>
          </cell>
        </row>
        <row r="374">
          <cell r="D374">
            <v>1</v>
          </cell>
          <cell r="E374" t="str">
            <v>XXXX</v>
          </cell>
        </row>
        <row r="375">
          <cell r="D375" t="str">
            <v>32919</v>
          </cell>
          <cell r="E375" t="str">
            <v>Ostale slične naknade za rad</v>
          </cell>
        </row>
        <row r="376">
          <cell r="D376">
            <v>1</v>
          </cell>
          <cell r="E376" t="str">
            <v>XXXX</v>
          </cell>
        </row>
        <row r="377">
          <cell r="C377" t="str">
            <v>3292</v>
          </cell>
          <cell r="D377" t="str">
            <v>3292</v>
          </cell>
          <cell r="E377" t="str">
            <v>Premije osiguranja</v>
          </cell>
        </row>
        <row r="378">
          <cell r="D378" t="str">
            <v>32921</v>
          </cell>
          <cell r="E378" t="str">
            <v>Premije osiguranja prijevoznih sredstava</v>
          </cell>
        </row>
        <row r="379">
          <cell r="D379" t="str">
            <v>1</v>
          </cell>
          <cell r="E379" t="str">
            <v>XXXX</v>
          </cell>
        </row>
        <row r="380">
          <cell r="D380" t="str">
            <v>32922</v>
          </cell>
          <cell r="E380" t="str">
            <v>Premije osiguranja ostale imovine</v>
          </cell>
        </row>
        <row r="381">
          <cell r="D381">
            <v>1</v>
          </cell>
          <cell r="E381" t="str">
            <v>Premije osiguranja ostale imovine</v>
          </cell>
        </row>
        <row r="382">
          <cell r="C382" t="str">
            <v>3293</v>
          </cell>
          <cell r="D382" t="str">
            <v>3293</v>
          </cell>
          <cell r="E382" t="str">
            <v>Reprezentacija</v>
          </cell>
        </row>
        <row r="383">
          <cell r="D383" t="str">
            <v>32931</v>
          </cell>
          <cell r="E383" t="str">
            <v>Reprezentacija</v>
          </cell>
        </row>
        <row r="384">
          <cell r="D384">
            <v>1</v>
          </cell>
          <cell r="E384" t="str">
            <v>Reprezentacija</v>
          </cell>
        </row>
        <row r="385">
          <cell r="D385">
            <v>2</v>
          </cell>
          <cell r="E385" t="str">
            <v>XXXX</v>
          </cell>
        </row>
        <row r="386">
          <cell r="C386" t="str">
            <v>3294</v>
          </cell>
          <cell r="D386" t="str">
            <v>3294</v>
          </cell>
          <cell r="E386" t="str">
            <v>Članarine i norme</v>
          </cell>
        </row>
        <row r="387">
          <cell r="D387" t="str">
            <v>32941</v>
          </cell>
          <cell r="E387" t="str">
            <v>Tuzemne članarine</v>
          </cell>
        </row>
        <row r="388">
          <cell r="D388">
            <v>1</v>
          </cell>
          <cell r="E388" t="str">
            <v>Članarine</v>
          </cell>
        </row>
        <row r="389">
          <cell r="D389" t="str">
            <v>32942</v>
          </cell>
          <cell r="E389" t="str">
            <v>Međunarodne članarine</v>
          </cell>
        </row>
        <row r="390">
          <cell r="D390">
            <v>1</v>
          </cell>
          <cell r="E390" t="str">
            <v>XXXX</v>
          </cell>
        </row>
        <row r="391">
          <cell r="D391" t="str">
            <v>32943</v>
          </cell>
          <cell r="E391" t="str">
            <v>Norme</v>
          </cell>
        </row>
        <row r="392">
          <cell r="D392">
            <v>1</v>
          </cell>
          <cell r="E392" t="str">
            <v>XXXX</v>
          </cell>
        </row>
        <row r="393">
          <cell r="C393">
            <v>3295</v>
          </cell>
          <cell r="D393">
            <v>3295</v>
          </cell>
          <cell r="E393" t="str">
            <v>Pristojbe i naknade</v>
          </cell>
        </row>
        <row r="394">
          <cell r="D394">
            <v>32951</v>
          </cell>
          <cell r="E394" t="str">
            <v>Upravne i administrativne pristojbe</v>
          </cell>
        </row>
        <row r="395">
          <cell r="D395">
            <v>1</v>
          </cell>
          <cell r="E395" t="str">
            <v>Upravne i administrativne pristojbe</v>
          </cell>
        </row>
        <row r="396">
          <cell r="D396">
            <v>32952</v>
          </cell>
          <cell r="E396" t="str">
            <v>Sudske pristojbe</v>
          </cell>
        </row>
        <row r="397">
          <cell r="D397">
            <v>1</v>
          </cell>
          <cell r="E397" t="str">
            <v>Sudske pristojbe</v>
          </cell>
        </row>
        <row r="398">
          <cell r="D398">
            <v>32953</v>
          </cell>
          <cell r="E398" t="str">
            <v>Javnobilježničke pristojbe</v>
          </cell>
        </row>
        <row r="399">
          <cell r="D399">
            <v>1</v>
          </cell>
          <cell r="E399" t="str">
            <v>Javnobilježničke pristojbe</v>
          </cell>
        </row>
        <row r="400">
          <cell r="D400" t="str">
            <v>32955</v>
          </cell>
          <cell r="E400" t="str">
            <v>Novčana naknada poslodavca zbog nezapošljavanja osoba s invaliditetom</v>
          </cell>
        </row>
        <row r="401">
          <cell r="D401">
            <v>1</v>
          </cell>
          <cell r="E401" t="str">
            <v>XXXX</v>
          </cell>
        </row>
        <row r="402">
          <cell r="D402" t="str">
            <v>32959</v>
          </cell>
          <cell r="E402" t="str">
            <v>Ostale pristojbe i naknade</v>
          </cell>
        </row>
        <row r="403">
          <cell r="D403">
            <v>1</v>
          </cell>
          <cell r="E403" t="str">
            <v>Usluge pravnog dokumentiranja i ovjeravanja - diplome</v>
          </cell>
        </row>
        <row r="404">
          <cell r="C404">
            <v>3296</v>
          </cell>
          <cell r="D404">
            <v>3296</v>
          </cell>
          <cell r="E404" t="str">
            <v>Troškovi sudskih postupaka</v>
          </cell>
        </row>
        <row r="405">
          <cell r="D405" t="str">
            <v>32961</v>
          </cell>
          <cell r="E405" t="str">
            <v>Troškovi sudskih postupaka</v>
          </cell>
        </row>
        <row r="406">
          <cell r="D406">
            <v>1</v>
          </cell>
          <cell r="E406" t="str">
            <v>Troškovi sudskih postupaka</v>
          </cell>
        </row>
        <row r="407">
          <cell r="C407" t="str">
            <v>3299</v>
          </cell>
          <cell r="D407" t="str">
            <v>3299</v>
          </cell>
          <cell r="E407" t="str">
            <v>Ostali nespomenuti rashodi poslovanja</v>
          </cell>
        </row>
        <row r="408">
          <cell r="D408">
            <v>32991</v>
          </cell>
          <cell r="E408" t="str">
            <v>Rashodi protokola (vijenci, cvijeće, svijeće i slično)</v>
          </cell>
        </row>
        <row r="409">
          <cell r="D409">
            <v>1</v>
          </cell>
          <cell r="E409" t="str">
            <v>Rashodi protokola (vijenci, cvijeće, svijeće i slično)</v>
          </cell>
        </row>
        <row r="410">
          <cell r="D410" t="str">
            <v>32999</v>
          </cell>
          <cell r="E410" t="str">
            <v>Ostali nespomenuti rashodi poslovanja</v>
          </cell>
        </row>
        <row r="411">
          <cell r="D411">
            <v>1</v>
          </cell>
          <cell r="E411" t="str">
            <v>Kontrola ispušnih plinova kotolvnica</v>
          </cell>
        </row>
        <row r="412">
          <cell r="D412">
            <v>2</v>
          </cell>
          <cell r="E412" t="str">
            <v>Osiguranje učenici</v>
          </cell>
        </row>
        <row r="413">
          <cell r="D413">
            <v>3</v>
          </cell>
          <cell r="E413" t="str">
            <v>Pokloni i priznanja</v>
          </cell>
        </row>
        <row r="414">
          <cell r="D414">
            <v>4</v>
          </cell>
          <cell r="E414" t="str">
            <v>Ulaznice</v>
          </cell>
        </row>
        <row r="415">
          <cell r="D415">
            <v>5</v>
          </cell>
          <cell r="E415" t="str">
            <v>Usluge ovjeravanja (ovrhe)</v>
          </cell>
        </row>
        <row r="416">
          <cell r="D416">
            <v>6</v>
          </cell>
          <cell r="E416" t="str">
            <v>Prateće usluge u cestovnom prijevozu</v>
          </cell>
        </row>
        <row r="417">
          <cell r="D417">
            <v>7</v>
          </cell>
          <cell r="E417" t="str">
            <v>Usluge računalne potpore (certifikati COP)</v>
          </cell>
        </row>
        <row r="418">
          <cell r="D418">
            <v>8</v>
          </cell>
          <cell r="E418" t="str">
            <v>XXXX</v>
          </cell>
        </row>
        <row r="419">
          <cell r="D419">
            <v>9</v>
          </cell>
          <cell r="E419" t="str">
            <v>XXXX</v>
          </cell>
        </row>
        <row r="420">
          <cell r="D420">
            <v>10</v>
          </cell>
          <cell r="E420" t="str">
            <v>XXXX</v>
          </cell>
        </row>
        <row r="421">
          <cell r="D421">
            <v>11</v>
          </cell>
          <cell r="E421" t="str">
            <v>XXXX</v>
          </cell>
        </row>
        <row r="422">
          <cell r="D422">
            <v>12</v>
          </cell>
          <cell r="E422" t="str">
            <v>XXXX</v>
          </cell>
        </row>
        <row r="423">
          <cell r="D423">
            <v>13</v>
          </cell>
          <cell r="E423" t="str">
            <v>XXXX</v>
          </cell>
        </row>
        <row r="424">
          <cell r="D424">
            <v>14</v>
          </cell>
          <cell r="E424" t="str">
            <v>XXXX</v>
          </cell>
        </row>
        <row r="425">
          <cell r="D425">
            <v>15</v>
          </cell>
          <cell r="E425" t="str">
            <v>XXXX</v>
          </cell>
        </row>
        <row r="426">
          <cell r="A426" t="str">
            <v>34</v>
          </cell>
          <cell r="B426" t="str">
            <v>34</v>
          </cell>
          <cell r="C426" t="str">
            <v>34</v>
          </cell>
          <cell r="D426" t="str">
            <v>34</v>
          </cell>
          <cell r="E426" t="str">
            <v>Financijski rashodi</v>
          </cell>
        </row>
        <row r="427">
          <cell r="B427" t="str">
            <v>343</v>
          </cell>
          <cell r="C427" t="str">
            <v>343</v>
          </cell>
          <cell r="D427" t="str">
            <v>343</v>
          </cell>
          <cell r="E427" t="str">
            <v>Ostali financijski rashodi</v>
          </cell>
        </row>
        <row r="428">
          <cell r="C428" t="str">
            <v>3431</v>
          </cell>
          <cell r="D428" t="str">
            <v>3431</v>
          </cell>
          <cell r="E428" t="str">
            <v>Bankarske usluge i usluge platnog prometa</v>
          </cell>
        </row>
        <row r="429">
          <cell r="D429" t="str">
            <v>34312</v>
          </cell>
          <cell r="E429" t="str">
            <v>Usluge platnog prometa</v>
          </cell>
        </row>
        <row r="430">
          <cell r="D430">
            <v>1</v>
          </cell>
          <cell r="E430" t="str">
            <v>Usluge platnog prometa</v>
          </cell>
        </row>
        <row r="431">
          <cell r="C431" t="str">
            <v>3433</v>
          </cell>
          <cell r="D431" t="str">
            <v>3433</v>
          </cell>
          <cell r="E431" t="str">
            <v>Zatezne kamate</v>
          </cell>
        </row>
        <row r="432">
          <cell r="D432" t="str">
            <v>34331</v>
          </cell>
          <cell r="E432" t="str">
            <v>Zatezne kamate za poreze</v>
          </cell>
        </row>
        <row r="433">
          <cell r="D433">
            <v>1</v>
          </cell>
          <cell r="E433" t="str">
            <v>XXXX</v>
          </cell>
        </row>
        <row r="434">
          <cell r="D434" t="str">
            <v>34332</v>
          </cell>
          <cell r="E434" t="str">
            <v>Zatezne kamate na doprinose</v>
          </cell>
        </row>
        <row r="435">
          <cell r="D435">
            <v>1</v>
          </cell>
          <cell r="E435" t="str">
            <v>XXXX</v>
          </cell>
        </row>
        <row r="436">
          <cell r="D436" t="str">
            <v>34333</v>
          </cell>
          <cell r="E436" t="str">
            <v xml:space="preserve">Zatezne kamate iz poslovnih odnosa </v>
          </cell>
        </row>
        <row r="437">
          <cell r="D437">
            <v>1</v>
          </cell>
          <cell r="E437" t="str">
            <v xml:space="preserve">Zatezne kamate iz poslovnih odnosa </v>
          </cell>
        </row>
        <row r="438">
          <cell r="D438" t="str">
            <v>34339</v>
          </cell>
          <cell r="E438" t="str">
            <v>Ostale zatezne kamate</v>
          </cell>
        </row>
        <row r="439">
          <cell r="D439">
            <v>1</v>
          </cell>
          <cell r="E439" t="str">
            <v>XXXX</v>
          </cell>
        </row>
        <row r="440">
          <cell r="A440" t="str">
            <v>37</v>
          </cell>
          <cell r="B440" t="str">
            <v>37</v>
          </cell>
          <cell r="C440" t="str">
            <v>37</v>
          </cell>
          <cell r="D440" t="str">
            <v>37</v>
          </cell>
          <cell r="E440" t="str">
            <v>Naknade građanima i kućanstvima na temelju osiguranja i druge naknade</v>
          </cell>
        </row>
        <row r="441">
          <cell r="B441" t="str">
            <v>372</v>
          </cell>
          <cell r="C441" t="str">
            <v>372</v>
          </cell>
          <cell r="D441" t="str">
            <v>372</v>
          </cell>
          <cell r="E441" t="str">
            <v>Ostale naknade građanima i kućanstvima iz proračuna</v>
          </cell>
        </row>
        <row r="442">
          <cell r="C442" t="str">
            <v>3721</v>
          </cell>
          <cell r="D442" t="str">
            <v>3721</v>
          </cell>
          <cell r="E442" t="str">
            <v>Naknade građanima i kućanstvima u novcu</v>
          </cell>
        </row>
        <row r="443">
          <cell r="D443" t="str">
            <v>37215</v>
          </cell>
          <cell r="E443" t="str">
            <v>Stipendije i školarine</v>
          </cell>
        </row>
        <row r="444">
          <cell r="D444">
            <v>1</v>
          </cell>
          <cell r="E444" t="str">
            <v>XXXX</v>
          </cell>
        </row>
        <row r="445">
          <cell r="D445" t="str">
            <v>37219</v>
          </cell>
          <cell r="E445" t="str">
            <v>Ostale naknade iz proračuna u novcu</v>
          </cell>
        </row>
        <row r="446">
          <cell r="D446">
            <v>1</v>
          </cell>
          <cell r="E446" t="str">
            <v>XXXX</v>
          </cell>
        </row>
        <row r="447">
          <cell r="C447" t="str">
            <v>3722</v>
          </cell>
          <cell r="D447" t="str">
            <v>3722</v>
          </cell>
          <cell r="E447" t="str">
            <v>Naknade građanima i kućanstvima u naravi</v>
          </cell>
        </row>
        <row r="448">
          <cell r="D448" t="str">
            <v>37229</v>
          </cell>
          <cell r="E448" t="str">
            <v>Ostale naknade iz proračuna u naravi</v>
          </cell>
        </row>
        <row r="449">
          <cell r="D449">
            <v>1</v>
          </cell>
          <cell r="E449" t="str">
            <v>Udžbenici radni</v>
          </cell>
        </row>
        <row r="450">
          <cell r="D450">
            <v>2</v>
          </cell>
          <cell r="E450" t="str">
            <v>Prijevoz teškoće u razvoju</v>
          </cell>
        </row>
        <row r="451">
          <cell r="D451">
            <v>3</v>
          </cell>
          <cell r="E451" t="str">
            <v>Sanitarni ručnici ili tamponi</v>
          </cell>
        </row>
        <row r="452">
          <cell r="D452">
            <v>4</v>
          </cell>
          <cell r="E452" t="str">
            <v>Pisaći pribor i ostali pribor za pisanje</v>
          </cell>
        </row>
        <row r="453">
          <cell r="D453">
            <v>5</v>
          </cell>
          <cell r="E453" t="str">
            <v>XXXX</v>
          </cell>
        </row>
        <row r="454">
          <cell r="D454">
            <v>6</v>
          </cell>
          <cell r="E454" t="str">
            <v>XXXX</v>
          </cell>
        </row>
        <row r="455">
          <cell r="D455">
            <v>7</v>
          </cell>
          <cell r="E455" t="str">
            <v>XXXX</v>
          </cell>
        </row>
        <row r="456">
          <cell r="D456">
            <v>8</v>
          </cell>
          <cell r="E456" t="str">
            <v>XXXX</v>
          </cell>
        </row>
        <row r="457">
          <cell r="D457">
            <v>9</v>
          </cell>
          <cell r="E457" t="str">
            <v>XXXX</v>
          </cell>
        </row>
        <row r="458">
          <cell r="D458">
            <v>10</v>
          </cell>
          <cell r="E458" t="str">
            <v>XXXX</v>
          </cell>
        </row>
        <row r="459">
          <cell r="A459">
            <v>38</v>
          </cell>
          <cell r="B459">
            <v>38</v>
          </cell>
          <cell r="C459">
            <v>38</v>
          </cell>
          <cell r="D459">
            <v>38</v>
          </cell>
          <cell r="E459" t="str">
            <v>Ostali rashodi</v>
          </cell>
        </row>
        <row r="460">
          <cell r="B460">
            <v>381</v>
          </cell>
          <cell r="C460">
            <v>381</v>
          </cell>
          <cell r="D460">
            <v>381</v>
          </cell>
          <cell r="E460" t="str">
            <v>Tekuće donacije</v>
          </cell>
        </row>
        <row r="461">
          <cell r="C461" t="str">
            <v>3812</v>
          </cell>
          <cell r="D461" t="str">
            <v>3812</v>
          </cell>
          <cell r="E461" t="str">
            <v>Tekuće donacije u naravi</v>
          </cell>
        </row>
        <row r="462">
          <cell r="D462" t="str">
            <v>38129</v>
          </cell>
          <cell r="E462" t="str">
            <v>Ostale tekuće donacije u naravi</v>
          </cell>
        </row>
        <row r="463">
          <cell r="D463">
            <v>1</v>
          </cell>
          <cell r="E463" t="str">
            <v>Sanitarni ručnici ili tamponi</v>
          </cell>
        </row>
        <row r="464">
          <cell r="D464">
            <v>2</v>
          </cell>
          <cell r="E464" t="str">
            <v>XXXX</v>
          </cell>
        </row>
        <row r="465">
          <cell r="D465">
            <v>3</v>
          </cell>
          <cell r="E465" t="str">
            <v>XXXX</v>
          </cell>
        </row>
        <row r="466">
          <cell r="D466">
            <v>4</v>
          </cell>
          <cell r="E466" t="str">
            <v>XXXX</v>
          </cell>
        </row>
        <row r="467">
          <cell r="D467">
            <v>5</v>
          </cell>
          <cell r="E467" t="str">
            <v>XXXX</v>
          </cell>
        </row>
        <row r="468">
          <cell r="B468">
            <v>382</v>
          </cell>
          <cell r="C468">
            <v>382</v>
          </cell>
          <cell r="D468">
            <v>382</v>
          </cell>
          <cell r="E468" t="str">
            <v>Kapitalne donacije</v>
          </cell>
        </row>
        <row r="469">
          <cell r="C469">
            <v>3822</v>
          </cell>
          <cell r="D469">
            <v>3822</v>
          </cell>
          <cell r="E469" t="str">
            <v>Kapitalne donacije građanima i kućanstvima</v>
          </cell>
        </row>
        <row r="470">
          <cell r="D470">
            <v>38229</v>
          </cell>
          <cell r="E470" t="str">
            <v>Ostale kapitalne donacije građanima i kućanstvima</v>
          </cell>
        </row>
        <row r="471">
          <cell r="D471">
            <v>1</v>
          </cell>
          <cell r="E471" t="str">
            <v>XXXX</v>
          </cell>
        </row>
        <row r="472">
          <cell r="D472">
            <v>2</v>
          </cell>
          <cell r="E472" t="str">
            <v>XXXX</v>
          </cell>
        </row>
        <row r="473">
          <cell r="D473">
            <v>3</v>
          </cell>
          <cell r="E473" t="str">
            <v>XXXX</v>
          </cell>
        </row>
        <row r="474">
          <cell r="D474">
            <v>4</v>
          </cell>
          <cell r="E474" t="str">
            <v>XXXX</v>
          </cell>
        </row>
        <row r="475">
          <cell r="D475">
            <v>5</v>
          </cell>
          <cell r="E475" t="str">
            <v>XXXX</v>
          </cell>
        </row>
        <row r="476">
          <cell r="B476">
            <v>383</v>
          </cell>
          <cell r="C476">
            <v>383</v>
          </cell>
          <cell r="D476">
            <v>383</v>
          </cell>
          <cell r="E476" t="str">
            <v>Kazne, penali i naknade štete</v>
          </cell>
        </row>
        <row r="477">
          <cell r="C477">
            <v>3831</v>
          </cell>
          <cell r="D477">
            <v>3831</v>
          </cell>
          <cell r="E477" t="str">
            <v>Naknade šteta pravnim i fizičkim osobama</v>
          </cell>
        </row>
        <row r="478">
          <cell r="D478">
            <v>38319</v>
          </cell>
          <cell r="E478" t="str">
            <v>Ostale naknade šteta pravnim i fizičkim osobama</v>
          </cell>
        </row>
        <row r="479">
          <cell r="D479">
            <v>1</v>
          </cell>
          <cell r="E479" t="str">
            <v>XXXX</v>
          </cell>
        </row>
        <row r="480">
          <cell r="C480">
            <v>3832</v>
          </cell>
          <cell r="D480">
            <v>3832</v>
          </cell>
          <cell r="E480" t="str">
            <v>Penali, ležarine i drugo</v>
          </cell>
        </row>
        <row r="481">
          <cell r="D481">
            <v>38321</v>
          </cell>
          <cell r="E481" t="str">
            <v>Penali, ležarine i drugo</v>
          </cell>
        </row>
        <row r="482">
          <cell r="D482">
            <v>1</v>
          </cell>
          <cell r="E482" t="str">
            <v>XXXX</v>
          </cell>
        </row>
        <row r="483">
          <cell r="C483">
            <v>3833</v>
          </cell>
          <cell r="D483">
            <v>3833</v>
          </cell>
          <cell r="E483" t="str">
            <v>Naknade šteta zaposlenicima</v>
          </cell>
        </row>
        <row r="484">
          <cell r="D484">
            <v>38331</v>
          </cell>
          <cell r="E484" t="str">
            <v>Naknade šteta zaposlenicima</v>
          </cell>
        </row>
        <row r="485">
          <cell r="D485">
            <v>1</v>
          </cell>
          <cell r="E485" t="str">
            <v>XXXX</v>
          </cell>
        </row>
        <row r="486">
          <cell r="C486">
            <v>3834</v>
          </cell>
          <cell r="D486">
            <v>3834</v>
          </cell>
          <cell r="E486" t="str">
            <v>Ugovorene kazne i ostale naknade šteta</v>
          </cell>
        </row>
        <row r="487">
          <cell r="D487">
            <v>38341</v>
          </cell>
          <cell r="E487" t="str">
            <v>Ugovorene kazne i ostale naknade šteta</v>
          </cell>
        </row>
        <row r="488">
          <cell r="D488">
            <v>1</v>
          </cell>
          <cell r="E488" t="str">
            <v>XXXX</v>
          </cell>
        </row>
        <row r="489">
          <cell r="C489">
            <v>3835</v>
          </cell>
          <cell r="D489">
            <v>3835</v>
          </cell>
          <cell r="E489" t="str">
            <v>Ostale kazne</v>
          </cell>
        </row>
        <row r="490">
          <cell r="D490">
            <v>38351</v>
          </cell>
          <cell r="E490" t="str">
            <v>Ostale kazne</v>
          </cell>
        </row>
        <row r="491">
          <cell r="D491">
            <v>1</v>
          </cell>
          <cell r="E491" t="str">
            <v>Ostale kazne</v>
          </cell>
        </row>
        <row r="492">
          <cell r="A492" t="str">
            <v>4</v>
          </cell>
          <cell r="B492" t="str">
            <v>4</v>
          </cell>
          <cell r="C492" t="str">
            <v>4</v>
          </cell>
          <cell r="D492" t="str">
            <v>4</v>
          </cell>
          <cell r="E492" t="str">
            <v>Rashodi za nabavu nefinancijske imovine</v>
          </cell>
        </row>
        <row r="493">
          <cell r="A493" t="str">
            <v>42</v>
          </cell>
          <cell r="B493" t="str">
            <v>42</v>
          </cell>
          <cell r="C493" t="str">
            <v>42</v>
          </cell>
          <cell r="D493" t="str">
            <v>42</v>
          </cell>
          <cell r="E493" t="str">
            <v>Rashodi za nabavu proizvedene dugotrajne imovine</v>
          </cell>
        </row>
        <row r="494">
          <cell r="B494" t="str">
            <v>422</v>
          </cell>
          <cell r="C494" t="str">
            <v>422</v>
          </cell>
          <cell r="D494" t="str">
            <v>422</v>
          </cell>
          <cell r="E494" t="str">
            <v>Postrojenja i oprema</v>
          </cell>
        </row>
        <row r="495">
          <cell r="C495" t="str">
            <v>4221</v>
          </cell>
          <cell r="D495" t="str">
            <v>4221</v>
          </cell>
          <cell r="E495" t="str">
            <v>Uredska oprema i namještaj</v>
          </cell>
        </row>
        <row r="496">
          <cell r="D496" t="str">
            <v>42211</v>
          </cell>
          <cell r="E496" t="str">
            <v>Računala i računalna oprema</v>
          </cell>
        </row>
        <row r="497">
          <cell r="D497">
            <v>1</v>
          </cell>
          <cell r="E497" t="str">
            <v>Računala i računalna oprema</v>
          </cell>
        </row>
        <row r="498">
          <cell r="D498" t="str">
            <v>42212</v>
          </cell>
          <cell r="E498" t="str">
            <v>Uredski namještaj</v>
          </cell>
        </row>
        <row r="499">
          <cell r="D499">
            <v>1</v>
          </cell>
          <cell r="E499" t="str">
            <v>Namještaj</v>
          </cell>
        </row>
        <row r="500">
          <cell r="D500" t="str">
            <v>42219</v>
          </cell>
          <cell r="E500" t="str">
            <v>Ostala uredska oprema</v>
          </cell>
        </row>
        <row r="501">
          <cell r="D501">
            <v>1</v>
          </cell>
          <cell r="E501" t="str">
            <v>XXXX</v>
          </cell>
        </row>
        <row r="502">
          <cell r="C502" t="str">
            <v>4222</v>
          </cell>
          <cell r="D502" t="str">
            <v>4222</v>
          </cell>
          <cell r="E502" t="str">
            <v>Komunikacijska oprema</v>
          </cell>
        </row>
        <row r="503">
          <cell r="D503" t="str">
            <v>42221</v>
          </cell>
          <cell r="E503" t="str">
            <v>Radio i TV prijemnici</v>
          </cell>
        </row>
        <row r="504">
          <cell r="D504">
            <v>1</v>
          </cell>
          <cell r="E504" t="str">
            <v>XXXX</v>
          </cell>
        </row>
        <row r="505">
          <cell r="D505" t="str">
            <v>42222</v>
          </cell>
          <cell r="E505" t="str">
            <v>Telefoni i ostali komunikacijski uređaji</v>
          </cell>
        </row>
        <row r="506">
          <cell r="D506">
            <v>1</v>
          </cell>
          <cell r="E506" t="str">
            <v>XXXX</v>
          </cell>
        </row>
        <row r="507">
          <cell r="D507" t="str">
            <v>42223</v>
          </cell>
          <cell r="E507" t="str">
            <v>Telefonske i telegrafske centrale s pripadajućim instalacijama</v>
          </cell>
        </row>
        <row r="508">
          <cell r="D508">
            <v>1</v>
          </cell>
          <cell r="E508" t="str">
            <v>Telefonska centrala</v>
          </cell>
        </row>
        <row r="509">
          <cell r="D509" t="str">
            <v>42229</v>
          </cell>
          <cell r="E509" t="str">
            <v>Ostala komunikacijska oprema</v>
          </cell>
        </row>
        <row r="510">
          <cell r="D510">
            <v>1</v>
          </cell>
          <cell r="E510" t="str">
            <v>XXXX</v>
          </cell>
        </row>
        <row r="511">
          <cell r="C511" t="str">
            <v>4223</v>
          </cell>
          <cell r="D511" t="str">
            <v>4223</v>
          </cell>
          <cell r="E511" t="str">
            <v>Oprema za održavanje i zaštitu</v>
          </cell>
        </row>
        <row r="512">
          <cell r="D512" t="str">
            <v>42231</v>
          </cell>
          <cell r="E512" t="str">
            <v>Oprema za grijanje, ventilaciju i hlađenje</v>
          </cell>
        </row>
        <row r="513">
          <cell r="D513">
            <v>1</v>
          </cell>
          <cell r="E513" t="str">
            <v>Oprema za grijanje, ventilaciju i hlađenje</v>
          </cell>
        </row>
        <row r="514">
          <cell r="D514" t="str">
            <v>42232</v>
          </cell>
          <cell r="E514" t="str">
            <v>Oprema za održavanje prostorija</v>
          </cell>
        </row>
        <row r="515">
          <cell r="D515">
            <v>1</v>
          </cell>
          <cell r="E515" t="str">
            <v>XXXX</v>
          </cell>
        </row>
        <row r="516">
          <cell r="D516" t="str">
            <v>42233</v>
          </cell>
          <cell r="E516" t="str">
            <v>Oprema za protupožarnu zaštitu (osim vozila)</v>
          </cell>
        </row>
        <row r="517">
          <cell r="D517">
            <v>1</v>
          </cell>
          <cell r="E517" t="str">
            <v>XXXX</v>
          </cell>
        </row>
        <row r="518">
          <cell r="D518" t="str">
            <v>42234</v>
          </cell>
          <cell r="E518" t="str">
            <v>Oprema za civilnu zaštitu</v>
          </cell>
        </row>
        <row r="519">
          <cell r="D519">
            <v>1</v>
          </cell>
          <cell r="E519" t="str">
            <v>XXXX</v>
          </cell>
        </row>
        <row r="520">
          <cell r="D520" t="str">
            <v>42239</v>
          </cell>
          <cell r="E520" t="str">
            <v>Ostala oprema za održavanje i zaštitu</v>
          </cell>
        </row>
        <row r="521">
          <cell r="D521">
            <v>1</v>
          </cell>
          <cell r="E521" t="str">
            <v>XXXX</v>
          </cell>
        </row>
        <row r="522">
          <cell r="C522" t="str">
            <v>4224</v>
          </cell>
          <cell r="D522" t="str">
            <v>4224</v>
          </cell>
          <cell r="E522" t="str">
            <v>Medicinska i laboratorijska oprema</v>
          </cell>
        </row>
        <row r="523">
          <cell r="D523" t="str">
            <v>42241</v>
          </cell>
          <cell r="E523" t="str">
            <v>Medicinska oprema</v>
          </cell>
        </row>
        <row r="524">
          <cell r="D524">
            <v>1</v>
          </cell>
          <cell r="E524" t="str">
            <v>XXXX</v>
          </cell>
        </row>
        <row r="525">
          <cell r="D525" t="str">
            <v>42242</v>
          </cell>
          <cell r="E525" t="str">
            <v>Laboratorijska oprema</v>
          </cell>
        </row>
        <row r="526">
          <cell r="D526">
            <v>1</v>
          </cell>
          <cell r="E526" t="str">
            <v>XXXX</v>
          </cell>
        </row>
        <row r="527">
          <cell r="C527" t="str">
            <v>4225</v>
          </cell>
          <cell r="D527" t="str">
            <v>4225</v>
          </cell>
          <cell r="E527" t="str">
            <v>Instrumenti, uređaji i strojevi</v>
          </cell>
        </row>
        <row r="528">
          <cell r="D528" t="str">
            <v>42251</v>
          </cell>
          <cell r="E528" t="str">
            <v>Precizni i optički instrumenti</v>
          </cell>
        </row>
        <row r="529">
          <cell r="D529">
            <v>1</v>
          </cell>
          <cell r="E529" t="str">
            <v>XXXX</v>
          </cell>
        </row>
        <row r="530">
          <cell r="D530" t="str">
            <v>42252</v>
          </cell>
          <cell r="E530" t="str">
            <v>Mjerni i kontrolni uređaji</v>
          </cell>
        </row>
        <row r="531">
          <cell r="D531">
            <v>1</v>
          </cell>
          <cell r="E531" t="str">
            <v>XXXX</v>
          </cell>
        </row>
        <row r="532">
          <cell r="D532" t="str">
            <v>42253</v>
          </cell>
          <cell r="E532" t="str">
            <v>Strojevi za obradu zemljišta</v>
          </cell>
        </row>
        <row r="533">
          <cell r="D533">
            <v>1</v>
          </cell>
          <cell r="E533" t="str">
            <v>XXXX</v>
          </cell>
        </row>
        <row r="534">
          <cell r="D534" t="str">
            <v>42259</v>
          </cell>
          <cell r="E534" t="str">
            <v>Ostali instrumenti, uređaji i strojevi</v>
          </cell>
        </row>
        <row r="535">
          <cell r="D535">
            <v>1</v>
          </cell>
          <cell r="E535" t="str">
            <v>XXXX</v>
          </cell>
        </row>
        <row r="536">
          <cell r="C536" t="str">
            <v>4226</v>
          </cell>
          <cell r="D536" t="str">
            <v>4226</v>
          </cell>
          <cell r="E536" t="str">
            <v>Sportska i glazbena oprema</v>
          </cell>
        </row>
        <row r="537">
          <cell r="D537" t="str">
            <v>42261</v>
          </cell>
          <cell r="E537" t="str">
            <v>Sportska oprema</v>
          </cell>
        </row>
        <row r="538">
          <cell r="D538">
            <v>1</v>
          </cell>
          <cell r="E538" t="str">
            <v>Oprema za dvorane za tjelovježbu</v>
          </cell>
        </row>
        <row r="539">
          <cell r="D539">
            <v>2</v>
          </cell>
          <cell r="E539" t="str">
            <v>XXXX</v>
          </cell>
        </row>
        <row r="540">
          <cell r="D540">
            <v>3</v>
          </cell>
          <cell r="E540" t="str">
            <v>XXXX</v>
          </cell>
        </row>
        <row r="541">
          <cell r="D541" t="str">
            <v>42262</v>
          </cell>
          <cell r="E541" t="str">
            <v>Glazbeni instrumenti i oprema</v>
          </cell>
        </row>
        <row r="542">
          <cell r="D542">
            <v>1</v>
          </cell>
          <cell r="E542" t="str">
            <v>Glazbeni instrumenti i oprema</v>
          </cell>
        </row>
        <row r="543">
          <cell r="D543">
            <v>2</v>
          </cell>
          <cell r="E543" t="str">
            <v>XXXX</v>
          </cell>
        </row>
        <row r="544">
          <cell r="D544">
            <v>3</v>
          </cell>
          <cell r="E544" t="str">
            <v>XXXX</v>
          </cell>
        </row>
        <row r="545">
          <cell r="C545" t="str">
            <v>4227</v>
          </cell>
          <cell r="D545" t="str">
            <v>4227</v>
          </cell>
          <cell r="E545" t="str">
            <v>Uređaji, strojevi i oprema za ostale namjene</v>
          </cell>
        </row>
        <row r="546">
          <cell r="D546">
            <v>42271</v>
          </cell>
          <cell r="E546" t="str">
            <v>Uređaji</v>
          </cell>
        </row>
        <row r="547">
          <cell r="D547">
            <v>1</v>
          </cell>
          <cell r="E547" t="str">
            <v>Hidrofori</v>
          </cell>
        </row>
        <row r="548">
          <cell r="D548">
            <v>2</v>
          </cell>
          <cell r="E548" t="str">
            <v>Mikroskopi</v>
          </cell>
        </row>
        <row r="549">
          <cell r="D549">
            <v>3</v>
          </cell>
          <cell r="E549" t="str">
            <v>Mikrofoni i zvučnici</v>
          </cell>
        </row>
        <row r="550">
          <cell r="D550">
            <v>4</v>
          </cell>
          <cell r="E550" t="str">
            <v>Oprema za pripremanje jela</v>
          </cell>
        </row>
        <row r="551">
          <cell r="D551">
            <v>5</v>
          </cell>
          <cell r="E551" t="str">
            <v>Videonadzor</v>
          </cell>
        </row>
        <row r="552">
          <cell r="D552">
            <v>6</v>
          </cell>
          <cell r="E552" t="str">
            <v>Hladnjaci i zamrzivači</v>
          </cell>
        </row>
        <row r="553">
          <cell r="D553">
            <v>7</v>
          </cell>
          <cell r="E553" t="str">
            <v>XXXX</v>
          </cell>
        </row>
        <row r="554">
          <cell r="D554">
            <v>8</v>
          </cell>
          <cell r="E554" t="str">
            <v>XXXX</v>
          </cell>
        </row>
        <row r="555">
          <cell r="D555">
            <v>9</v>
          </cell>
          <cell r="E555" t="str">
            <v>XXXX</v>
          </cell>
        </row>
        <row r="556">
          <cell r="D556">
            <v>10</v>
          </cell>
          <cell r="E556" t="str">
            <v>XXXX</v>
          </cell>
        </row>
        <row r="557">
          <cell r="D557">
            <v>42273</v>
          </cell>
          <cell r="E557" t="str">
            <v>Oprema</v>
          </cell>
        </row>
        <row r="558">
          <cell r="D558">
            <v>1</v>
          </cell>
          <cell r="E558" t="str">
            <v>Precizne vage</v>
          </cell>
        </row>
        <row r="559">
          <cell r="D559">
            <v>2</v>
          </cell>
          <cell r="E559" t="str">
            <v>XXXX</v>
          </cell>
        </row>
        <row r="560">
          <cell r="D560">
            <v>3</v>
          </cell>
          <cell r="E560" t="str">
            <v>XXXX</v>
          </cell>
        </row>
        <row r="561">
          <cell r="D561">
            <v>4</v>
          </cell>
          <cell r="E561" t="str">
            <v>XXXX</v>
          </cell>
        </row>
        <row r="562">
          <cell r="D562">
            <v>5</v>
          </cell>
          <cell r="E562" t="str">
            <v>XXXX</v>
          </cell>
        </row>
        <row r="563">
          <cell r="D563">
            <v>6</v>
          </cell>
          <cell r="E563" t="str">
            <v>XXXX</v>
          </cell>
        </row>
        <row r="564">
          <cell r="D564">
            <v>7</v>
          </cell>
          <cell r="E564" t="str">
            <v>XXXX</v>
          </cell>
        </row>
        <row r="565">
          <cell r="D565">
            <v>8</v>
          </cell>
          <cell r="E565" t="str">
            <v>XXXX</v>
          </cell>
        </row>
        <row r="566">
          <cell r="D566">
            <v>9</v>
          </cell>
          <cell r="E566" t="str">
            <v>XXXX</v>
          </cell>
        </row>
        <row r="567">
          <cell r="D567">
            <v>10</v>
          </cell>
          <cell r="E567" t="str">
            <v>XXXX</v>
          </cell>
        </row>
        <row r="568">
          <cell r="B568" t="str">
            <v>423</v>
          </cell>
          <cell r="C568" t="str">
            <v>423</v>
          </cell>
          <cell r="D568" t="str">
            <v>423</v>
          </cell>
          <cell r="E568" t="str">
            <v>Prijevozna sredstva</v>
          </cell>
        </row>
        <row r="569">
          <cell r="B569" t="str">
            <v>4231</v>
          </cell>
          <cell r="C569" t="str">
            <v>4231</v>
          </cell>
          <cell r="D569" t="str">
            <v>4231</v>
          </cell>
          <cell r="E569" t="str">
            <v>Prijevozna sredstva u cestovnom prometu</v>
          </cell>
        </row>
        <row r="570">
          <cell r="D570" t="str">
            <v>42311</v>
          </cell>
          <cell r="E570" t="str">
            <v>Osobni automobili</v>
          </cell>
        </row>
        <row r="571">
          <cell r="D571">
            <v>1</v>
          </cell>
          <cell r="E571" t="str">
            <v>XXXX</v>
          </cell>
        </row>
        <row r="572">
          <cell r="D572" t="str">
            <v>42313</v>
          </cell>
          <cell r="E572" t="str">
            <v>Kombi vozila</v>
          </cell>
        </row>
        <row r="573">
          <cell r="D573">
            <v>1</v>
          </cell>
          <cell r="E573" t="str">
            <v>XXXX</v>
          </cell>
        </row>
        <row r="574">
          <cell r="D574" t="str">
            <v>42317</v>
          </cell>
          <cell r="E574" t="str">
            <v>Motocikli</v>
          </cell>
        </row>
        <row r="575">
          <cell r="D575">
            <v>1</v>
          </cell>
          <cell r="E575" t="str">
            <v>XXXX</v>
          </cell>
        </row>
        <row r="576">
          <cell r="D576" t="str">
            <v>42318</v>
          </cell>
          <cell r="E576" t="str">
            <v>Bicikli</v>
          </cell>
        </row>
        <row r="577">
          <cell r="D577">
            <v>1</v>
          </cell>
          <cell r="E577" t="str">
            <v>XXXX</v>
          </cell>
        </row>
        <row r="578">
          <cell r="D578" t="str">
            <v>42319</v>
          </cell>
          <cell r="E578" t="str">
            <v>Ostala prijevozna sredstva u cestovnom prometu</v>
          </cell>
        </row>
        <row r="579">
          <cell r="D579">
            <v>1</v>
          </cell>
          <cell r="E579" t="str">
            <v>XXXX</v>
          </cell>
        </row>
        <row r="580">
          <cell r="B580">
            <v>424</v>
          </cell>
          <cell r="C580">
            <v>424</v>
          </cell>
          <cell r="D580">
            <v>424</v>
          </cell>
          <cell r="E580" t="str">
            <v>Knjige, umjetnička djela i ostale izložbene vrijednosti</v>
          </cell>
        </row>
        <row r="581">
          <cell r="C581">
            <v>4241</v>
          </cell>
          <cell r="D581">
            <v>4241</v>
          </cell>
          <cell r="E581" t="str">
            <v>Knjige</v>
          </cell>
        </row>
        <row r="582">
          <cell r="D582">
            <v>42411</v>
          </cell>
          <cell r="E582" t="str">
            <v>Knjige</v>
          </cell>
        </row>
        <row r="583">
          <cell r="D583">
            <v>1</v>
          </cell>
          <cell r="E583" t="str">
            <v>Knjige</v>
          </cell>
        </row>
        <row r="584">
          <cell r="D584">
            <v>2</v>
          </cell>
          <cell r="E584" t="str">
            <v>Školske knjige</v>
          </cell>
        </row>
        <row r="585">
          <cell r="B585">
            <v>426</v>
          </cell>
          <cell r="C585">
            <v>426</v>
          </cell>
          <cell r="D585">
            <v>426</v>
          </cell>
          <cell r="E585" t="str">
            <v>Nematerijalna proizvedena imovina</v>
          </cell>
        </row>
        <row r="586">
          <cell r="C586">
            <v>4262</v>
          </cell>
          <cell r="D586">
            <v>4262</v>
          </cell>
          <cell r="E586" t="str">
            <v>Ulaganja u računalne programe</v>
          </cell>
        </row>
        <row r="587">
          <cell r="D587">
            <v>42621</v>
          </cell>
          <cell r="E587" t="str">
            <v>Ulaganja u računalne programe</v>
          </cell>
        </row>
        <row r="588">
          <cell r="D588">
            <v>1</v>
          </cell>
          <cell r="E588" t="str">
            <v>Programski paket za obuku i zabavu</v>
          </cell>
        </row>
        <row r="589">
          <cell r="C589">
            <v>4264</v>
          </cell>
          <cell r="D589">
            <v>4264</v>
          </cell>
          <cell r="E589" t="str">
            <v>Ostala nematerijalna proizvedena imovina</v>
          </cell>
        </row>
        <row r="590">
          <cell r="D590">
            <v>42641</v>
          </cell>
          <cell r="E590" t="str">
            <v>Ostala nematerijalna proizvedena imovina</v>
          </cell>
        </row>
        <row r="591">
          <cell r="D591">
            <v>1</v>
          </cell>
          <cell r="E591" t="str">
            <v>XXXX</v>
          </cell>
        </row>
        <row r="592">
          <cell r="A592">
            <v>45</v>
          </cell>
          <cell r="B592">
            <v>45</v>
          </cell>
          <cell r="C592">
            <v>45</v>
          </cell>
          <cell r="D592">
            <v>45</v>
          </cell>
          <cell r="E592" t="str">
            <v>Rashodi za dodatna ulaganja na nefinancijskoj imovini</v>
          </cell>
        </row>
        <row r="593">
          <cell r="B593" t="str">
            <v>451</v>
          </cell>
          <cell r="C593" t="str">
            <v>451</v>
          </cell>
          <cell r="D593" t="str">
            <v>451</v>
          </cell>
          <cell r="E593" t="str">
            <v>Dodatna ulaganja na građevinskim objektima</v>
          </cell>
        </row>
        <row r="594">
          <cell r="C594" t="str">
            <v>4511</v>
          </cell>
          <cell r="D594" t="str">
            <v>4511</v>
          </cell>
          <cell r="E594" t="str">
            <v>Dodatna ulaganja na građevinskim objektima</v>
          </cell>
        </row>
        <row r="595">
          <cell r="D595">
            <v>42641</v>
          </cell>
          <cell r="E595" t="str">
            <v>Dodatna ulaganja na građevinskim objektima</v>
          </cell>
        </row>
        <row r="596">
          <cell r="D596">
            <v>1</v>
          </cell>
          <cell r="E596" t="str">
            <v>XXXX</v>
          </cell>
        </row>
        <row r="597">
          <cell r="B597" t="str">
            <v>452</v>
          </cell>
          <cell r="C597" t="str">
            <v>452</v>
          </cell>
          <cell r="D597" t="str">
            <v>452</v>
          </cell>
          <cell r="E597" t="str">
            <v>Dodatna ulaganja na postrojenjima i opremi</v>
          </cell>
        </row>
        <row r="598">
          <cell r="C598" t="str">
            <v>4521</v>
          </cell>
          <cell r="D598" t="str">
            <v>4521</v>
          </cell>
          <cell r="E598" t="str">
            <v>Dodatna ulaganja na postrojenjima i opremi</v>
          </cell>
        </row>
        <row r="599">
          <cell r="D599">
            <v>42641</v>
          </cell>
          <cell r="E599" t="str">
            <v>Dodatna ulaganja na postrojenjima i opremi</v>
          </cell>
        </row>
        <row r="600">
          <cell r="D600">
            <v>1</v>
          </cell>
          <cell r="E600" t="str">
            <v>XXXX</v>
          </cell>
        </row>
        <row r="601">
          <cell r="B601" t="str">
            <v>453</v>
          </cell>
          <cell r="C601" t="str">
            <v>453</v>
          </cell>
          <cell r="D601" t="str">
            <v>453</v>
          </cell>
          <cell r="E601" t="str">
            <v>Dodatna ulaganja na prijevoznim sredstvima</v>
          </cell>
        </row>
        <row r="602">
          <cell r="C602" t="str">
            <v>4531</v>
          </cell>
          <cell r="D602" t="str">
            <v>4531</v>
          </cell>
          <cell r="E602" t="str">
            <v>Dodatna ulaganja na prijevoznim sredstvima</v>
          </cell>
        </row>
        <row r="603">
          <cell r="D603">
            <v>42641</v>
          </cell>
          <cell r="E603" t="str">
            <v>Dodatna ulaganja na prijevoznim sredstvima</v>
          </cell>
        </row>
        <row r="604">
          <cell r="D604">
            <v>1</v>
          </cell>
          <cell r="E604" t="str">
            <v>XXXX</v>
          </cell>
        </row>
        <row r="605">
          <cell r="B605" t="str">
            <v>454</v>
          </cell>
          <cell r="C605" t="str">
            <v>454</v>
          </cell>
          <cell r="D605" t="str">
            <v>454</v>
          </cell>
          <cell r="E605" t="str">
            <v>Dodatna ulaganja za ostalu nefinancijsku imovinu</v>
          </cell>
        </row>
        <row r="606">
          <cell r="C606" t="str">
            <v>4541</v>
          </cell>
          <cell r="D606" t="str">
            <v>4541</v>
          </cell>
          <cell r="E606" t="str">
            <v>Dodatna ulaganja za ostalu nefinancijsku imovinu</v>
          </cell>
        </row>
        <row r="607">
          <cell r="D607">
            <v>42641</v>
          </cell>
          <cell r="E607" t="str">
            <v>Dodatna ulaganja na prijevoznim sredstvima</v>
          </cell>
        </row>
        <row r="608">
          <cell r="D608">
            <v>1</v>
          </cell>
          <cell r="E608" t="str">
            <v>XXXX</v>
          </cell>
        </row>
        <row r="610">
          <cell r="A610" t="str">
            <v>6</v>
          </cell>
          <cell r="B610" t="str">
            <v>6</v>
          </cell>
          <cell r="C610" t="str">
            <v>6</v>
          </cell>
          <cell r="D610" t="str">
            <v>6</v>
          </cell>
          <cell r="E610" t="str">
            <v>Prihodi poslovanja</v>
          </cell>
        </row>
        <row r="611">
          <cell r="A611" t="str">
            <v>63</v>
          </cell>
          <cell r="B611" t="str">
            <v>63</v>
          </cell>
          <cell r="C611" t="str">
            <v>63</v>
          </cell>
          <cell r="D611" t="str">
            <v>63</v>
          </cell>
          <cell r="E611" t="str">
            <v>Pomoći iz inozemstva i od subjekata unutar općeg proračuna</v>
          </cell>
        </row>
        <row r="612">
          <cell r="B612" t="str">
            <v>631</v>
          </cell>
          <cell r="C612" t="str">
            <v>631</v>
          </cell>
          <cell r="D612" t="str">
            <v>631</v>
          </cell>
          <cell r="E612" t="str">
            <v>Pomoći od inozemnih vlada</v>
          </cell>
        </row>
        <row r="613">
          <cell r="C613" t="str">
            <v>6311</v>
          </cell>
          <cell r="D613" t="str">
            <v>6311</v>
          </cell>
          <cell r="E613" t="str">
            <v>Tekuće pomoći od inozemnih vlada</v>
          </cell>
        </row>
        <row r="614">
          <cell r="D614" t="str">
            <v>63111</v>
          </cell>
          <cell r="E614" t="str">
            <v>Tekuće pomoći od inozemnih vlada u EU</v>
          </cell>
        </row>
        <row r="615">
          <cell r="D615">
            <v>63112</v>
          </cell>
          <cell r="E615" t="str">
            <v>Tekuće pomoći od inozemnih vlada izvan EU</v>
          </cell>
        </row>
        <row r="616">
          <cell r="C616" t="str">
            <v>6312</v>
          </cell>
          <cell r="D616" t="str">
            <v>6312</v>
          </cell>
          <cell r="E616" t="str">
            <v>Kapitalne pomoći od inozemnih vlada</v>
          </cell>
        </row>
        <row r="617">
          <cell r="D617" t="str">
            <v>63121</v>
          </cell>
          <cell r="E617" t="str">
            <v>Kapitalne pomoći od inozemnih vlada u EU</v>
          </cell>
        </row>
        <row r="618">
          <cell r="D618">
            <v>63122</v>
          </cell>
          <cell r="E618" t="str">
            <v>Kapitalne pomoći od inozemnih vlada izvan EU</v>
          </cell>
        </row>
        <row r="619">
          <cell r="B619" t="str">
            <v>632</v>
          </cell>
          <cell r="C619" t="str">
            <v>632</v>
          </cell>
          <cell r="D619" t="str">
            <v>632</v>
          </cell>
          <cell r="E619" t="str">
            <v>Pomoći od međunarodnih organizacija te institucija i tijela EU</v>
          </cell>
        </row>
        <row r="620">
          <cell r="C620" t="str">
            <v>6321</v>
          </cell>
          <cell r="D620" t="str">
            <v>6321</v>
          </cell>
          <cell r="E620" t="str">
            <v xml:space="preserve">Tekuće pomoći od međunarodnih organizacija </v>
          </cell>
        </row>
        <row r="621">
          <cell r="D621" t="str">
            <v>63211</v>
          </cell>
          <cell r="E621" t="str">
            <v>Tekuće pomoći od međunarodnih organizacija</v>
          </cell>
        </row>
        <row r="622">
          <cell r="C622" t="str">
            <v>6322</v>
          </cell>
          <cell r="D622" t="str">
            <v>6322</v>
          </cell>
          <cell r="E622" t="str">
            <v xml:space="preserve">Kapitalne pomoći od međunarodnih organizacija </v>
          </cell>
        </row>
        <row r="623">
          <cell r="D623">
            <v>63221</v>
          </cell>
          <cell r="E623" t="str">
            <v xml:space="preserve">Kapitalne pomoći od međunarodnih organizacija </v>
          </cell>
        </row>
        <row r="624">
          <cell r="C624">
            <v>6323</v>
          </cell>
          <cell r="D624">
            <v>6323</v>
          </cell>
          <cell r="E624" t="str">
            <v>Tekuće pomoći od institucija i tijela  EU</v>
          </cell>
        </row>
        <row r="625">
          <cell r="D625">
            <v>63231</v>
          </cell>
          <cell r="E625" t="str">
            <v>Tekuće pomoći od institucija i tijela  EU</v>
          </cell>
        </row>
        <row r="626">
          <cell r="C626">
            <v>6324</v>
          </cell>
          <cell r="D626">
            <v>6324</v>
          </cell>
          <cell r="E626" t="str">
            <v>Kapitalne pomoći od institucija i tijela  EU</v>
          </cell>
        </row>
        <row r="627">
          <cell r="D627">
            <v>63241</v>
          </cell>
          <cell r="E627" t="str">
            <v>Kapitalne pomoći od institucija i tijela  EU</v>
          </cell>
        </row>
        <row r="628">
          <cell r="B628" t="str">
            <v>633</v>
          </cell>
          <cell r="C628" t="str">
            <v>633</v>
          </cell>
          <cell r="D628" t="str">
            <v>633</v>
          </cell>
          <cell r="E628" t="str">
            <v>Pomoći proračunu iz drugih proračuna</v>
          </cell>
        </row>
        <row r="629">
          <cell r="C629" t="str">
            <v>6331</v>
          </cell>
          <cell r="D629" t="str">
            <v>6331</v>
          </cell>
          <cell r="E629" t="str">
            <v>Tekuće pomoći proračunu iz drugih proračuna</v>
          </cell>
        </row>
        <row r="630">
          <cell r="D630" t="str">
            <v>63311</v>
          </cell>
          <cell r="E630" t="str">
            <v>Tekuće pomoći iz državnog proračuna</v>
          </cell>
        </row>
        <row r="631">
          <cell r="D631" t="str">
            <v>63312</v>
          </cell>
          <cell r="E631" t="str">
            <v>Tekuće pomoći iz županijskih proračuna</v>
          </cell>
        </row>
        <row r="632">
          <cell r="D632" t="str">
            <v>63313</v>
          </cell>
          <cell r="E632" t="str">
            <v>Tekuće pomoći iz gradskih proračuna</v>
          </cell>
        </row>
        <row r="633">
          <cell r="D633" t="str">
            <v>63314</v>
          </cell>
          <cell r="E633" t="str">
            <v>Tekuće pomoći iz općinskih proračuna</v>
          </cell>
        </row>
        <row r="634">
          <cell r="C634" t="str">
            <v>6332</v>
          </cell>
          <cell r="D634" t="str">
            <v>6332</v>
          </cell>
          <cell r="E634" t="str">
            <v xml:space="preserve">Kapitalne pomoći proračunu iz drugih proračuna </v>
          </cell>
        </row>
        <row r="635">
          <cell r="D635" t="str">
            <v>63321</v>
          </cell>
          <cell r="E635" t="str">
            <v>Kapitalne pomoći iz državnog proračuna</v>
          </cell>
        </row>
        <row r="636">
          <cell r="D636" t="str">
            <v>63322</v>
          </cell>
          <cell r="E636" t="str">
            <v>Kapitalne pomoći iz županijskih proračuna</v>
          </cell>
        </row>
        <row r="637">
          <cell r="D637" t="str">
            <v>63323</v>
          </cell>
          <cell r="E637" t="str">
            <v>Kapitalne pomoći iz gradskih proračuna</v>
          </cell>
        </row>
        <row r="638">
          <cell r="D638" t="str">
            <v>63324</v>
          </cell>
          <cell r="E638" t="str">
            <v>Kapitalne pomoći iz općinskih proračuna</v>
          </cell>
        </row>
        <row r="639">
          <cell r="B639" t="str">
            <v>634</v>
          </cell>
          <cell r="C639" t="str">
            <v>634</v>
          </cell>
          <cell r="D639" t="str">
            <v>634</v>
          </cell>
          <cell r="E639" t="str">
            <v>Pomoći od izvanproračunskih korisnika</v>
          </cell>
        </row>
        <row r="640">
          <cell r="C640" t="str">
            <v>6341</v>
          </cell>
          <cell r="D640" t="str">
            <v>6341</v>
          </cell>
          <cell r="E640" t="str">
            <v xml:space="preserve">Tekuće pomoći od izvanproračunskih korisnika </v>
          </cell>
        </row>
        <row r="641">
          <cell r="D641">
            <v>63414</v>
          </cell>
          <cell r="E641" t="str">
            <v>Tekuće pomoći od HZMO-a, HZZ-a i HZZO-a</v>
          </cell>
        </row>
        <row r="642">
          <cell r="D642">
            <v>63415</v>
          </cell>
          <cell r="E642" t="str">
            <v>Tekuće pomoći od ostalih izvanproračunskih korisnika državnog proračuna</v>
          </cell>
        </row>
        <row r="643">
          <cell r="D643">
            <v>63416</v>
          </cell>
          <cell r="E643" t="str">
            <v>Tekuće pomoći od izvanproračunskih korisnika županijskih, gradskih i općinskih proračuna</v>
          </cell>
        </row>
        <row r="644">
          <cell r="C644" t="str">
            <v>6342</v>
          </cell>
          <cell r="D644" t="str">
            <v>6342</v>
          </cell>
          <cell r="E644" t="str">
            <v>Kapitalne pomoći od izvanproračunskih korisnika</v>
          </cell>
        </row>
        <row r="645">
          <cell r="D645">
            <v>63424</v>
          </cell>
          <cell r="E645" t="str">
            <v>Kapitalne pomoći od HZMO-a, HZZ-a i HZZO-a</v>
          </cell>
        </row>
        <row r="646">
          <cell r="D646">
            <v>63425</v>
          </cell>
          <cell r="E646" t="str">
            <v>Kapitalne pomoći od ostalih izvanproračunskih korisnika državnog proračuna</v>
          </cell>
        </row>
        <row r="647">
          <cell r="D647">
            <v>63426</v>
          </cell>
          <cell r="E647" t="str">
            <v>Kapitalne pomoći od izvanproračunskih korisnika županijskih, gradskih i općinskih proračuna</v>
          </cell>
        </row>
        <row r="648">
          <cell r="B648">
            <v>635</v>
          </cell>
          <cell r="C648">
            <v>635</v>
          </cell>
          <cell r="D648">
            <v>635</v>
          </cell>
          <cell r="E648" t="str">
            <v>Pomoći izravnanja za decentralizirane funkcije</v>
          </cell>
        </row>
        <row r="649">
          <cell r="C649">
            <v>6351</v>
          </cell>
          <cell r="D649">
            <v>6351</v>
          </cell>
          <cell r="E649" t="str">
            <v>Tekuće pomoći izravnanja za decentralizirane funkcije</v>
          </cell>
        </row>
        <row r="650">
          <cell r="D650">
            <v>63511</v>
          </cell>
          <cell r="E650" t="str">
            <v>Tekuće pomoći izravnanja za decentralizirane funkcije</v>
          </cell>
        </row>
        <row r="651">
          <cell r="C651" t="str">
            <v>6352</v>
          </cell>
          <cell r="D651" t="str">
            <v>6352</v>
          </cell>
          <cell r="E651" t="str">
            <v>Kapitalne pomoći izravnanja za decentralizirane funkcije</v>
          </cell>
        </row>
        <row r="652">
          <cell r="D652">
            <v>63521</v>
          </cell>
          <cell r="E652" t="str">
            <v>Kapitalne pomoći izravnanja za decentralizirane funkcije</v>
          </cell>
        </row>
        <row r="653">
          <cell r="B653">
            <v>636</v>
          </cell>
          <cell r="C653">
            <v>636</v>
          </cell>
          <cell r="D653">
            <v>636</v>
          </cell>
          <cell r="E653" t="str">
            <v>Pomoći proračunskim korisnicima iz proračuna koji im nije nadležan</v>
          </cell>
        </row>
        <row r="654">
          <cell r="C654">
            <v>6361</v>
          </cell>
          <cell r="D654">
            <v>6361</v>
          </cell>
          <cell r="E654" t="str">
            <v>Tekuće pomoći proračunskim korisnicima iz proračuna koji im nije nadležan</v>
          </cell>
        </row>
        <row r="655">
          <cell r="D655">
            <v>63612</v>
          </cell>
          <cell r="E655" t="str">
            <v>Tekuće pomoći iz državnog proračuna proračunskim korisnicima proračuna JLP(R)S</v>
          </cell>
        </row>
        <row r="656">
          <cell r="D656">
            <v>63613</v>
          </cell>
          <cell r="E656" t="str">
            <v>Tekuće pomoći proračunskim korisnicima iz proračuna JLP(R)S koji im nije nadležan</v>
          </cell>
        </row>
        <row r="657">
          <cell r="C657">
            <v>6362</v>
          </cell>
          <cell r="D657">
            <v>6362</v>
          </cell>
          <cell r="E657" t="str">
            <v>Kapitalne pomoći proračunskim korisnicima iz proračuna koji im nije nadležan</v>
          </cell>
        </row>
        <row r="658">
          <cell r="D658">
            <v>63622</v>
          </cell>
          <cell r="E658" t="str">
            <v>Kapitalne pomoći iz državnog proračuna proračunskim korisnicima proračuna JLP(R)S</v>
          </cell>
        </row>
        <row r="659">
          <cell r="D659">
            <v>63623</v>
          </cell>
          <cell r="E659" t="str">
            <v>Kapitalne pomoći proračunskim korisnicima iz proračuna JLP(R)S koji im nije nadležan</v>
          </cell>
        </row>
        <row r="660">
          <cell r="B660">
            <v>638</v>
          </cell>
          <cell r="C660">
            <v>638</v>
          </cell>
          <cell r="D660">
            <v>638</v>
          </cell>
          <cell r="E660" t="str">
            <v>Pomoći temeljem prijenosa EU sredstava</v>
          </cell>
        </row>
        <row r="661">
          <cell r="C661">
            <v>6381</v>
          </cell>
          <cell r="D661">
            <v>6381</v>
          </cell>
          <cell r="E661" t="str">
            <v>Tekuće pomoći temeljem prijenosa EU sredstava</v>
          </cell>
        </row>
        <row r="662">
          <cell r="D662">
            <v>63811</v>
          </cell>
          <cell r="E662" t="str">
            <v>Tekuće pomoći iz državnog proračuna temeljem prijenosa EU sredstava</v>
          </cell>
        </row>
        <row r="663">
          <cell r="D663">
            <v>63812</v>
          </cell>
          <cell r="E663" t="str">
            <v>Tekuće pomoći iz proračuna JLP(R)S temeljem prijenosa EU sredstava</v>
          </cell>
        </row>
        <row r="664">
          <cell r="D664" t="str">
            <v>63813</v>
          </cell>
          <cell r="E664" t="str">
            <v>Tekuće pomoći od proračunskog korisnika drugog proračuna temeljem prijenosa EU sredstava</v>
          </cell>
        </row>
        <row r="665">
          <cell r="D665" t="str">
            <v>63814</v>
          </cell>
          <cell r="E665" t="str">
            <v>Tekuće pomoći od izvanproračunskog korisnika temeljem prijenosa EU sredstava</v>
          </cell>
        </row>
        <row r="666">
          <cell r="C666">
            <v>6382</v>
          </cell>
          <cell r="D666">
            <v>6382</v>
          </cell>
          <cell r="E666" t="str">
            <v>Kapitalne pomoći temeljem prijenosa EU sredstava</v>
          </cell>
        </row>
        <row r="667">
          <cell r="D667">
            <v>63821</v>
          </cell>
          <cell r="E667" t="str">
            <v>Kapitalne pomoći iz državnog proračuna temeljem prijenosa EU sredstava</v>
          </cell>
        </row>
        <row r="668">
          <cell r="D668">
            <v>63822</v>
          </cell>
          <cell r="E668" t="str">
            <v>Kapitalne pomoći iz proračuna JLP(R)S temeljem prijenosa EU sredstava</v>
          </cell>
        </row>
        <row r="669">
          <cell r="D669" t="str">
            <v>63823</v>
          </cell>
          <cell r="E669" t="str">
            <v>Kapitalne pomoći od proračunskog korisnika drugog proračuna temeljem prijenosa EU sredstava</v>
          </cell>
        </row>
        <row r="670">
          <cell r="D670" t="str">
            <v>63824</v>
          </cell>
          <cell r="E670" t="str">
            <v>Kapitalne pomoći od izvanproračunskog korisnika temeljem prijenosa EU sredstava</v>
          </cell>
        </row>
        <row r="671">
          <cell r="B671">
            <v>639</v>
          </cell>
          <cell r="C671">
            <v>639</v>
          </cell>
          <cell r="D671">
            <v>639</v>
          </cell>
          <cell r="E671" t="str">
            <v>Prijenosi između proračunskih korisnika istog proračuna</v>
          </cell>
        </row>
        <row r="672">
          <cell r="C672">
            <v>6391</v>
          </cell>
          <cell r="D672">
            <v>6391</v>
          </cell>
          <cell r="E672" t="str">
            <v>Tekući prijenosi između proračunskih korisnika istog proračuna</v>
          </cell>
        </row>
        <row r="673">
          <cell r="D673">
            <v>63911</v>
          </cell>
          <cell r="E673" t="str">
            <v>Tekući prijenosi između proračunskih korisnika istog proračuna</v>
          </cell>
        </row>
        <row r="674">
          <cell r="C674">
            <v>6392</v>
          </cell>
          <cell r="D674">
            <v>6392</v>
          </cell>
          <cell r="E674" t="str">
            <v>Kapitalni prijenosi između proračunskih korisnika istog proračuna</v>
          </cell>
        </row>
        <row r="675">
          <cell r="D675">
            <v>63921</v>
          </cell>
          <cell r="E675" t="str">
            <v>Kapitalni prijenosi između proračunskih korisnika istog proračuna</v>
          </cell>
        </row>
        <row r="676">
          <cell r="C676">
            <v>6393</v>
          </cell>
          <cell r="D676">
            <v>6393</v>
          </cell>
          <cell r="E676" t="str">
            <v>Tekući prijenosi između proračunskih korisnika istog proračuna temeljem prijenosa EU sredstava</v>
          </cell>
        </row>
        <row r="677">
          <cell r="D677">
            <v>63931</v>
          </cell>
          <cell r="E677" t="str">
            <v>Tekući prijenosi između proračunskih korisnika istog proračuna temeljem prijenosa EU sredstava</v>
          </cell>
        </row>
        <row r="678">
          <cell r="C678">
            <v>6394</v>
          </cell>
          <cell r="D678">
            <v>6394</v>
          </cell>
          <cell r="E678" t="str">
            <v>Kapitalni prijenosi između proračunskih korisnika istog proračuna temeljem prijenosa EU sredstava</v>
          </cell>
        </row>
        <row r="679">
          <cell r="D679">
            <v>63941</v>
          </cell>
          <cell r="E679" t="str">
            <v>Kapitalni prijenosi između proračunskih korisnika istog proračuna temeljem prijenosa EU sredstava</v>
          </cell>
        </row>
        <row r="680">
          <cell r="A680" t="str">
            <v>64</v>
          </cell>
          <cell r="B680" t="str">
            <v>64</v>
          </cell>
          <cell r="C680" t="str">
            <v>64</v>
          </cell>
          <cell r="D680" t="str">
            <v>64</v>
          </cell>
          <cell r="E680" t="str">
            <v>Prihodi od imovine</v>
          </cell>
        </row>
        <row r="681">
          <cell r="B681" t="str">
            <v>641</v>
          </cell>
          <cell r="C681" t="str">
            <v>641</v>
          </cell>
          <cell r="D681" t="str">
            <v>641</v>
          </cell>
          <cell r="E681" t="str">
            <v>Prihodi od financijske imovine</v>
          </cell>
        </row>
        <row r="682">
          <cell r="C682" t="str">
            <v>6412</v>
          </cell>
          <cell r="D682" t="str">
            <v>6412</v>
          </cell>
          <cell r="E682" t="str">
            <v>Prihodi od kamata po vrijednosnim papirima</v>
          </cell>
        </row>
        <row r="683">
          <cell r="D683" t="str">
            <v>64121</v>
          </cell>
          <cell r="E683" t="str">
            <v>Kamate za trezorske zapise</v>
          </cell>
        </row>
        <row r="684">
          <cell r="D684" t="str">
            <v>64122</v>
          </cell>
          <cell r="E684" t="str">
            <v>Kamate za mjenice</v>
          </cell>
        </row>
        <row r="685">
          <cell r="D685" t="str">
            <v>64123</v>
          </cell>
          <cell r="E685" t="str">
            <v>Kamate za obveznice</v>
          </cell>
        </row>
        <row r="686">
          <cell r="D686" t="str">
            <v>64129</v>
          </cell>
          <cell r="E686" t="str">
            <v>Kamate za ostale vrijednosne papire</v>
          </cell>
        </row>
        <row r="687">
          <cell r="C687" t="str">
            <v>6413</v>
          </cell>
          <cell r="D687" t="str">
            <v>6413</v>
          </cell>
          <cell r="E687" t="str">
            <v>Kamate na oročena sredstva i depozite po viđenju</v>
          </cell>
        </row>
        <row r="688">
          <cell r="D688" t="str">
            <v>64131</v>
          </cell>
          <cell r="E688" t="str">
            <v>Kamate na oročena sredstva</v>
          </cell>
        </row>
        <row r="689">
          <cell r="D689" t="str">
            <v>64132</v>
          </cell>
          <cell r="E689" t="str">
            <v>Kamate na depozite po viđenju</v>
          </cell>
        </row>
        <row r="690">
          <cell r="C690" t="str">
            <v>6414</v>
          </cell>
          <cell r="D690" t="str">
            <v>6414</v>
          </cell>
          <cell r="E690" t="str">
            <v>Prihodi od zateznih kamata</v>
          </cell>
        </row>
        <row r="691">
          <cell r="D691" t="str">
            <v>64143</v>
          </cell>
          <cell r="E691" t="str">
            <v>Zatezne kamate iz obveznih odnosa i drugo</v>
          </cell>
        </row>
        <row r="692">
          <cell r="C692" t="str">
            <v>6415</v>
          </cell>
          <cell r="D692" t="str">
            <v>6415</v>
          </cell>
          <cell r="E692" t="str">
            <v>Prihodi od pozitivnih tečajnih razlika i razlika zbog primjene valutne klauzule</v>
          </cell>
        </row>
        <row r="693">
          <cell r="D693" t="str">
            <v>64151</v>
          </cell>
          <cell r="E693" t="str">
            <v>Prihodi od pozitivnih tečajnih razlika</v>
          </cell>
        </row>
        <row r="694">
          <cell r="D694">
            <v>64152</v>
          </cell>
          <cell r="E694" t="str">
            <v>Valutna klauzula</v>
          </cell>
        </row>
        <row r="695">
          <cell r="C695">
            <v>6419</v>
          </cell>
          <cell r="D695">
            <v>6419</v>
          </cell>
          <cell r="E695" t="str">
            <v>Ostali prihodi od financijske imovine</v>
          </cell>
        </row>
        <row r="696">
          <cell r="D696" t="str">
            <v>64191</v>
          </cell>
          <cell r="E696" t="str">
            <v>Premije na izdane vrijednosne papire</v>
          </cell>
        </row>
        <row r="697">
          <cell r="D697" t="str">
            <v>64199</v>
          </cell>
          <cell r="E697" t="str">
            <v>Ostali prihodi od financijske imovine</v>
          </cell>
        </row>
        <row r="698">
          <cell r="A698" t="str">
            <v>65</v>
          </cell>
          <cell r="B698" t="str">
            <v>65</v>
          </cell>
          <cell r="C698" t="str">
            <v>65</v>
          </cell>
          <cell r="D698" t="str">
            <v>65</v>
          </cell>
          <cell r="E698" t="str">
            <v>Prihodi od upravnih i administrativnih pristojbi, pristojbi po posebnim propisima i naknada</v>
          </cell>
        </row>
        <row r="699">
          <cell r="B699" t="str">
            <v>652</v>
          </cell>
          <cell r="C699" t="str">
            <v>652</v>
          </cell>
          <cell r="D699" t="str">
            <v>652</v>
          </cell>
          <cell r="E699" t="str">
            <v>Prihodi po posebnim propisima</v>
          </cell>
        </row>
        <row r="700">
          <cell r="C700" t="str">
            <v>6526</v>
          </cell>
          <cell r="D700" t="str">
            <v>6526</v>
          </cell>
          <cell r="E700" t="str">
            <v xml:space="preserve">Ostali nespomenuti prihodi </v>
          </cell>
        </row>
        <row r="701">
          <cell r="D701" t="str">
            <v>65261</v>
          </cell>
          <cell r="E701" t="str">
            <v>Naknada za izvanredni prijevoz</v>
          </cell>
        </row>
        <row r="702">
          <cell r="D702" t="str">
            <v>65262</v>
          </cell>
          <cell r="E702" t="str">
            <v>Naknada za obavljanje pratećih djelatnosti</v>
          </cell>
        </row>
        <row r="703">
          <cell r="D703" t="str">
            <v>65263</v>
          </cell>
          <cell r="E703" t="str">
            <v>Premija za osiguranje od požara</v>
          </cell>
        </row>
        <row r="704">
          <cell r="D704">
            <v>65264</v>
          </cell>
          <cell r="E704" t="str">
            <v>Sufinanciranje cijene usluge, participacije i slično</v>
          </cell>
        </row>
        <row r="705">
          <cell r="D705">
            <v>65265</v>
          </cell>
          <cell r="E705" t="str">
            <v>Dopunsko zdravstveno osiguranje</v>
          </cell>
        </row>
        <row r="706">
          <cell r="D706">
            <v>65266</v>
          </cell>
          <cell r="E706" t="str">
            <v>Prihodi na temelju refundacija rashoda iz prethodnih godina</v>
          </cell>
        </row>
        <row r="707">
          <cell r="D707" t="str">
            <v>65267</v>
          </cell>
          <cell r="E707" t="str">
            <v>Prihodi s naslova osiguranja, refundacije štete i totalne štete</v>
          </cell>
        </row>
        <row r="708">
          <cell r="D708">
            <v>65268</v>
          </cell>
          <cell r="E708" t="str">
            <v xml:space="preserve">Ostali prihodi za posebne namjene </v>
          </cell>
        </row>
        <row r="709">
          <cell r="D709" t="str">
            <v>65269</v>
          </cell>
          <cell r="E709" t="str">
            <v>Ostali nespomenuti prihodi po posebnim propisima</v>
          </cell>
        </row>
        <row r="710">
          <cell r="C710">
            <v>6527</v>
          </cell>
          <cell r="D710">
            <v>6527</v>
          </cell>
          <cell r="E710" t="str">
            <v>Naknade od financijske imovine</v>
          </cell>
        </row>
        <row r="711">
          <cell r="D711">
            <v>65271</v>
          </cell>
          <cell r="E711" t="str">
            <v>Naknade za izdane vrijednosne papire</v>
          </cell>
        </row>
        <row r="712">
          <cell r="D712">
            <v>65272</v>
          </cell>
          <cell r="E712" t="str">
            <v>Naknade za izdana jamstva</v>
          </cell>
        </row>
        <row r="713">
          <cell r="A713" t="str">
            <v>66</v>
          </cell>
          <cell r="B713" t="str">
            <v>66</v>
          </cell>
          <cell r="C713" t="str">
            <v>66</v>
          </cell>
          <cell r="D713" t="str">
            <v>66</v>
          </cell>
          <cell r="E713" t="str">
            <v>Prihodi od prodaje proizvoda i robe te pruženih usluga i prihodi od donacija</v>
          </cell>
        </row>
        <row r="714">
          <cell r="B714" t="str">
            <v>661</v>
          </cell>
          <cell r="C714" t="str">
            <v>661</v>
          </cell>
          <cell r="D714" t="str">
            <v>661</v>
          </cell>
          <cell r="E714" t="str">
            <v>Prihodi od prodaje proizvoda i robe te pruženih usluga</v>
          </cell>
        </row>
        <row r="715">
          <cell r="C715">
            <v>6614</v>
          </cell>
          <cell r="D715">
            <v>6614</v>
          </cell>
          <cell r="E715" t="str">
            <v>Prihodi od prodaje proizvoda i robe</v>
          </cell>
        </row>
        <row r="716">
          <cell r="D716">
            <v>66141</v>
          </cell>
          <cell r="E716" t="str">
            <v>Prihodi od prodanih proizvoda</v>
          </cell>
        </row>
        <row r="717">
          <cell r="D717">
            <v>66142</v>
          </cell>
          <cell r="E717" t="str">
            <v>Prihodi od prodaje robe</v>
          </cell>
        </row>
        <row r="718">
          <cell r="C718">
            <v>6615</v>
          </cell>
          <cell r="D718">
            <v>6615</v>
          </cell>
          <cell r="E718" t="str">
            <v>Prihodi od pruženih usluga</v>
          </cell>
        </row>
        <row r="719">
          <cell r="D719">
            <v>66151</v>
          </cell>
          <cell r="E719" t="str">
            <v>Prihodi od pruženih usluga</v>
          </cell>
        </row>
        <row r="720">
          <cell r="B720" t="str">
            <v>663</v>
          </cell>
          <cell r="C720" t="str">
            <v>663</v>
          </cell>
          <cell r="D720" t="str">
            <v>663</v>
          </cell>
          <cell r="E720" t="str">
            <v>Donacije od pravnih i fizičkih osoba izvan općeg proračuna</v>
          </cell>
        </row>
        <row r="721">
          <cell r="C721" t="str">
            <v>6631</v>
          </cell>
          <cell r="D721" t="str">
            <v>6631</v>
          </cell>
          <cell r="E721" t="str">
            <v>Tekuće donacije</v>
          </cell>
        </row>
        <row r="722">
          <cell r="D722" t="str">
            <v>66311</v>
          </cell>
          <cell r="E722" t="str">
            <v>Tekuće donacije od fizičkih osoba</v>
          </cell>
        </row>
        <row r="723">
          <cell r="D723" t="str">
            <v>66312</v>
          </cell>
          <cell r="E723" t="str">
            <v>Tekuće donacije od neprofitnih organizacija</v>
          </cell>
        </row>
        <row r="724">
          <cell r="D724" t="str">
            <v>66313</v>
          </cell>
          <cell r="E724" t="str">
            <v>Tekuće donacije od trgovačkih društava</v>
          </cell>
        </row>
        <row r="725">
          <cell r="D725" t="str">
            <v>66314</v>
          </cell>
          <cell r="E725" t="str">
            <v>Tekuće donacije od ostalih subjekata izvan općeg proračuna</v>
          </cell>
        </row>
        <row r="726">
          <cell r="C726" t="str">
            <v>6632</v>
          </cell>
          <cell r="D726" t="str">
            <v>6632</v>
          </cell>
          <cell r="E726" t="str">
            <v>Kapitalne donacije</v>
          </cell>
        </row>
        <row r="727">
          <cell r="D727" t="str">
            <v>66321</v>
          </cell>
          <cell r="E727" t="str">
            <v>Kapitalne donacije od fizičkih osoba</v>
          </cell>
        </row>
        <row r="728">
          <cell r="D728" t="str">
            <v>66322</v>
          </cell>
          <cell r="E728" t="str">
            <v>Kapitalne donacije od neprofitnih organizacija</v>
          </cell>
        </row>
        <row r="729">
          <cell r="D729" t="str">
            <v>66323</v>
          </cell>
          <cell r="E729" t="str">
            <v>Kapitalne donacije od trgovačkih društava</v>
          </cell>
        </row>
        <row r="730">
          <cell r="D730" t="str">
            <v>66324</v>
          </cell>
          <cell r="E730" t="str">
            <v>Kapitalne donacije od ostalih subjekata izvan općeg proračuna</v>
          </cell>
        </row>
        <row r="731">
          <cell r="A731">
            <v>67</v>
          </cell>
          <cell r="B731">
            <v>67</v>
          </cell>
          <cell r="C731">
            <v>67</v>
          </cell>
          <cell r="D731">
            <v>67</v>
          </cell>
          <cell r="E731" t="str">
            <v>Prihodi iz nadležnog proračuna i od HZZO-a temeljem ugovornih obveza</v>
          </cell>
        </row>
        <row r="732">
          <cell r="B732">
            <v>671</v>
          </cell>
          <cell r="C732">
            <v>671</v>
          </cell>
          <cell r="D732">
            <v>671</v>
          </cell>
          <cell r="E732" t="str">
            <v>Prihodi iz nadležnog proračuna za financiranje redovne djelatnosti proračunskih korisnika</v>
          </cell>
        </row>
        <row r="733">
          <cell r="C733">
            <v>6711</v>
          </cell>
          <cell r="D733">
            <v>6711</v>
          </cell>
          <cell r="E733" t="str">
            <v>Prihodi iz nadležnog proračuna za financiranje rashoda poslovanja</v>
          </cell>
        </row>
        <row r="734">
          <cell r="D734">
            <v>67111</v>
          </cell>
          <cell r="E734" t="str">
            <v>Prihodi iz nadležnog proračuna za financiranje rashoda poslovanja</v>
          </cell>
        </row>
        <row r="735">
          <cell r="C735">
            <v>6712</v>
          </cell>
          <cell r="D735">
            <v>6712</v>
          </cell>
          <cell r="E735" t="str">
            <v>Prihodi iz nadležnog proračuna za financiranje rashoda za nabavu nefinancijske imovine</v>
          </cell>
        </row>
        <row r="736">
          <cell r="D736">
            <v>67121</v>
          </cell>
          <cell r="E736" t="str">
            <v>Prihodi iz nadležnog proračuna za financiranje rashoda za nabavu nefinancijske imovine</v>
          </cell>
        </row>
        <row r="737">
          <cell r="C737">
            <v>6714</v>
          </cell>
          <cell r="D737">
            <v>6714</v>
          </cell>
          <cell r="E737" t="str">
            <v>Prihodi iz nadležnog proračuna za financiranje izdataka za financijsku imovinu i otplatu zajmova</v>
          </cell>
        </row>
        <row r="738">
          <cell r="D738">
            <v>67141</v>
          </cell>
          <cell r="E738" t="str">
            <v>Prihodi iz nadležnog proračuna za financiranje izdataka za financijsku imovinu i otplatu zajmova</v>
          </cell>
        </row>
        <row r="739">
          <cell r="A739">
            <v>68</v>
          </cell>
          <cell r="B739">
            <v>68</v>
          </cell>
          <cell r="C739">
            <v>68</v>
          </cell>
          <cell r="D739">
            <v>68</v>
          </cell>
          <cell r="E739" t="str">
            <v>Kazne, upravne mjere i ostali prihodi</v>
          </cell>
        </row>
        <row r="740">
          <cell r="B740">
            <v>683</v>
          </cell>
          <cell r="C740">
            <v>683</v>
          </cell>
          <cell r="D740">
            <v>683</v>
          </cell>
          <cell r="E740" t="str">
            <v>Ostali prihodi</v>
          </cell>
        </row>
        <row r="741">
          <cell r="C741">
            <v>6831</v>
          </cell>
          <cell r="D741">
            <v>6831</v>
          </cell>
          <cell r="E741" t="str">
            <v>Ostali prihodi</v>
          </cell>
        </row>
        <row r="742">
          <cell r="D742">
            <v>68311</v>
          </cell>
          <cell r="E742" t="str">
            <v>Ostali prihodi</v>
          </cell>
        </row>
        <row r="743">
          <cell r="A743" t="str">
            <v>7</v>
          </cell>
          <cell r="B743" t="str">
            <v>7</v>
          </cell>
          <cell r="C743" t="str">
            <v>7</v>
          </cell>
          <cell r="D743" t="str">
            <v>7</v>
          </cell>
          <cell r="E743" t="str">
            <v>Prihodi od prodaje nefinancijske imovine</v>
          </cell>
        </row>
        <row r="744">
          <cell r="A744" t="str">
            <v>72</v>
          </cell>
          <cell r="B744" t="str">
            <v>72</v>
          </cell>
          <cell r="C744" t="str">
            <v>72</v>
          </cell>
          <cell r="D744" t="str">
            <v>72</v>
          </cell>
          <cell r="E744" t="str">
            <v>Prihodi od prodaje proizvedene dugotrajne imovine</v>
          </cell>
        </row>
        <row r="745">
          <cell r="B745" t="str">
            <v>721</v>
          </cell>
          <cell r="C745" t="str">
            <v>721</v>
          </cell>
          <cell r="D745" t="str">
            <v>721</v>
          </cell>
          <cell r="E745" t="str">
            <v>Prihodi od prodaje građevinskih objekata</v>
          </cell>
        </row>
        <row r="746">
          <cell r="C746" t="str">
            <v>7211</v>
          </cell>
          <cell r="D746" t="str">
            <v>7211</v>
          </cell>
          <cell r="E746" t="str">
            <v>Stambeni objekti</v>
          </cell>
        </row>
        <row r="747">
          <cell r="D747" t="str">
            <v>72111</v>
          </cell>
          <cell r="E747" t="str">
            <v>Stambeni objekti za zaposlene</v>
          </cell>
        </row>
        <row r="748">
          <cell r="D748" t="str">
            <v>72119</v>
          </cell>
          <cell r="E748" t="str">
            <v>Ostali stambeni objekti</v>
          </cell>
        </row>
        <row r="749">
          <cell r="C749" t="str">
            <v>7212</v>
          </cell>
          <cell r="D749" t="str">
            <v>7212</v>
          </cell>
          <cell r="E749" t="str">
            <v>Poslovni objekti</v>
          </cell>
        </row>
        <row r="750">
          <cell r="D750" t="str">
            <v>72121</v>
          </cell>
          <cell r="E750" t="str">
            <v>Uredski objekti</v>
          </cell>
        </row>
        <row r="751">
          <cell r="D751" t="str">
            <v>72123</v>
          </cell>
          <cell r="E751" t="str">
            <v>Zgrade znanstvenih i obrazovnih institucija (fakulteti, škole, vrtići i slično)</v>
          </cell>
        </row>
        <row r="752">
          <cell r="D752" t="str">
            <v>72126</v>
          </cell>
          <cell r="E752" t="str">
            <v>Sportske dvorane i rekreacijski objekti</v>
          </cell>
        </row>
        <row r="753">
          <cell r="D753" t="str">
            <v>72129</v>
          </cell>
          <cell r="E753" t="str">
            <v>Ostali poslovni građevinski objekti</v>
          </cell>
        </row>
        <row r="754">
          <cell r="B754" t="str">
            <v>722</v>
          </cell>
          <cell r="C754" t="str">
            <v>722</v>
          </cell>
          <cell r="D754" t="str">
            <v>722</v>
          </cell>
          <cell r="E754" t="str">
            <v>Prihodi od prodaje postrojenja i opreme</v>
          </cell>
        </row>
        <row r="755">
          <cell r="C755" t="str">
            <v>7221</v>
          </cell>
          <cell r="D755" t="str">
            <v>7221</v>
          </cell>
          <cell r="E755" t="str">
            <v>Uredska oprema i namještaj</v>
          </cell>
        </row>
        <row r="756">
          <cell r="D756" t="str">
            <v>72211</v>
          </cell>
          <cell r="E756" t="str">
            <v>Računala i računalna oprema</v>
          </cell>
        </row>
        <row r="757">
          <cell r="D757" t="str">
            <v>72212</v>
          </cell>
          <cell r="E757" t="str">
            <v>Uredski namještaj</v>
          </cell>
        </row>
        <row r="758">
          <cell r="D758" t="str">
            <v>72219</v>
          </cell>
          <cell r="E758" t="str">
            <v>Ostala uredska oprema</v>
          </cell>
        </row>
        <row r="759">
          <cell r="C759" t="str">
            <v>7222</v>
          </cell>
          <cell r="D759" t="str">
            <v>7222</v>
          </cell>
          <cell r="E759" t="str">
            <v>Komunikacijska oprema</v>
          </cell>
        </row>
        <row r="760">
          <cell r="D760" t="str">
            <v>72221</v>
          </cell>
          <cell r="E760" t="str">
            <v>Radio i TV prijemnici</v>
          </cell>
        </row>
        <row r="761">
          <cell r="D761" t="str">
            <v>72222</v>
          </cell>
          <cell r="E761" t="str">
            <v>Telefoni i ostali komunikacijski uređaji</v>
          </cell>
        </row>
        <row r="762">
          <cell r="D762" t="str">
            <v>72223</v>
          </cell>
          <cell r="E762" t="str">
            <v>Telefonske i telegrafske centrale s pripadajućim instalacijama</v>
          </cell>
        </row>
        <row r="763">
          <cell r="D763" t="str">
            <v>72229</v>
          </cell>
          <cell r="E763" t="str">
            <v>Ostala komunikacijska oprema</v>
          </cell>
        </row>
        <row r="764">
          <cell r="C764" t="str">
            <v>7223</v>
          </cell>
          <cell r="D764" t="str">
            <v>7223</v>
          </cell>
          <cell r="E764" t="str">
            <v>Oprema za održavanje i zaštitu</v>
          </cell>
        </row>
        <row r="765">
          <cell r="D765" t="str">
            <v>72231</v>
          </cell>
          <cell r="E765" t="str">
            <v>Oprema za grijanje, ventilaciju i hlađenje</v>
          </cell>
        </row>
        <row r="766">
          <cell r="D766" t="str">
            <v>72232</v>
          </cell>
          <cell r="E766" t="str">
            <v>Oprema za održavanje prostorija</v>
          </cell>
        </row>
        <row r="767">
          <cell r="D767" t="str">
            <v>72233</v>
          </cell>
          <cell r="E767" t="str">
            <v>Oprema za protupožarnu zaštitu (osim vozila)</v>
          </cell>
        </row>
        <row r="768">
          <cell r="D768" t="str">
            <v>72239</v>
          </cell>
          <cell r="E768" t="str">
            <v>Ostala oprema za održavanje i zaštitu</v>
          </cell>
        </row>
        <row r="769">
          <cell r="C769" t="str">
            <v>7224</v>
          </cell>
          <cell r="D769" t="str">
            <v>7224</v>
          </cell>
          <cell r="E769" t="str">
            <v>Medicinska i laboratorijska oprema</v>
          </cell>
        </row>
        <row r="770">
          <cell r="D770" t="str">
            <v>72241</v>
          </cell>
          <cell r="E770" t="str">
            <v>Medicinska oprema</v>
          </cell>
        </row>
        <row r="771">
          <cell r="D771" t="str">
            <v>72242</v>
          </cell>
          <cell r="E771" t="str">
            <v>Laboratorijska oprema</v>
          </cell>
        </row>
        <row r="772">
          <cell r="C772" t="str">
            <v>7225</v>
          </cell>
          <cell r="D772" t="str">
            <v>7225</v>
          </cell>
          <cell r="E772" t="str">
            <v>Instrumenti, uređaji i strojevi</v>
          </cell>
        </row>
        <row r="773">
          <cell r="D773" t="str">
            <v>72251</v>
          </cell>
          <cell r="E773" t="str">
            <v>Precizni i optički instrumenti</v>
          </cell>
        </row>
        <row r="774">
          <cell r="D774" t="str">
            <v>72252</v>
          </cell>
          <cell r="E774" t="str">
            <v>Mjerni i kontrolni uređaji</v>
          </cell>
        </row>
        <row r="775">
          <cell r="D775" t="str">
            <v>72253</v>
          </cell>
          <cell r="E775" t="str">
            <v>Strojevi za obradu zemljišta</v>
          </cell>
        </row>
        <row r="776">
          <cell r="D776" t="str">
            <v>72259</v>
          </cell>
          <cell r="E776" t="str">
            <v>Ostali instrumenti, uređaji i strojevi</v>
          </cell>
        </row>
        <row r="777">
          <cell r="C777" t="str">
            <v>7226</v>
          </cell>
          <cell r="D777" t="str">
            <v>7226</v>
          </cell>
          <cell r="E777" t="str">
            <v>Sportska i glazbena oprema</v>
          </cell>
        </row>
        <row r="778">
          <cell r="D778" t="str">
            <v>72261</v>
          </cell>
          <cell r="E778" t="str">
            <v>Sportska oprema</v>
          </cell>
        </row>
        <row r="779">
          <cell r="D779" t="str">
            <v>72262</v>
          </cell>
          <cell r="E779" t="str">
            <v>Glazbeni instrumenti i oprema</v>
          </cell>
        </row>
        <row r="780">
          <cell r="C780" t="str">
            <v>7227</v>
          </cell>
          <cell r="D780" t="str">
            <v>7227</v>
          </cell>
          <cell r="E780" t="str">
            <v>Uređaji, strojevi i oprema za ostale namjene</v>
          </cell>
        </row>
        <row r="781">
          <cell r="D781" t="str">
            <v>72271</v>
          </cell>
          <cell r="E781" t="str">
            <v>Uređaji</v>
          </cell>
        </row>
        <row r="782">
          <cell r="D782" t="str">
            <v>72272</v>
          </cell>
          <cell r="E782" t="str">
            <v>Strojevi</v>
          </cell>
        </row>
        <row r="783">
          <cell r="D783" t="str">
            <v>72273</v>
          </cell>
          <cell r="E783" t="str">
            <v>Oprema</v>
          </cell>
        </row>
        <row r="784">
          <cell r="B784" t="str">
            <v>723</v>
          </cell>
          <cell r="C784" t="str">
            <v>723</v>
          </cell>
          <cell r="D784" t="str">
            <v>723</v>
          </cell>
          <cell r="E784" t="str">
            <v>Prihodi od prodaje prijevoznih sredstava</v>
          </cell>
        </row>
        <row r="785">
          <cell r="C785" t="str">
            <v>7231</v>
          </cell>
          <cell r="D785" t="str">
            <v>7231</v>
          </cell>
          <cell r="E785" t="str">
            <v>Prijevozna sredstva u cestovnom prometu</v>
          </cell>
        </row>
        <row r="786">
          <cell r="D786" t="str">
            <v>72311</v>
          </cell>
          <cell r="E786" t="str">
            <v>Osobni automobili</v>
          </cell>
        </row>
        <row r="787">
          <cell r="D787" t="str">
            <v>72313</v>
          </cell>
          <cell r="E787" t="str">
            <v>Kombi vozila</v>
          </cell>
        </row>
        <row r="788">
          <cell r="D788" t="str">
            <v>72317</v>
          </cell>
          <cell r="E788" t="str">
            <v>Motocikli</v>
          </cell>
        </row>
        <row r="789">
          <cell r="D789" t="str">
            <v>72318</v>
          </cell>
          <cell r="E789" t="str">
            <v>Bicikli</v>
          </cell>
        </row>
        <row r="790">
          <cell r="D790" t="str">
            <v>72319</v>
          </cell>
          <cell r="E790" t="str">
            <v>Ostala prijevozna sredstva u cestovnom prometu</v>
          </cell>
        </row>
        <row r="791">
          <cell r="B791" t="str">
            <v>724</v>
          </cell>
          <cell r="C791" t="str">
            <v>724</v>
          </cell>
          <cell r="D791" t="str">
            <v>724</v>
          </cell>
          <cell r="E791" t="str">
            <v>Prihodi od prodaje knjiga, umjetničkih djela i ostalih izložbenih vrijednosti</v>
          </cell>
        </row>
        <row r="792">
          <cell r="C792" t="str">
            <v>7241</v>
          </cell>
          <cell r="D792" t="str">
            <v>7241</v>
          </cell>
          <cell r="E792" t="str">
            <v>Knjige</v>
          </cell>
        </row>
        <row r="793">
          <cell r="D793" t="str">
            <v>72411</v>
          </cell>
          <cell r="E793" t="str">
            <v xml:space="preserve">Knjige </v>
          </cell>
        </row>
        <row r="794">
          <cell r="B794" t="str">
            <v>726</v>
          </cell>
          <cell r="C794" t="str">
            <v>726</v>
          </cell>
          <cell r="D794" t="str">
            <v>726</v>
          </cell>
          <cell r="E794" t="str">
            <v>Prihodi od prodaje nematerijalne proizvedene imovine</v>
          </cell>
        </row>
        <row r="795">
          <cell r="C795" t="str">
            <v>7262</v>
          </cell>
          <cell r="D795" t="str">
            <v>7262</v>
          </cell>
          <cell r="E795" t="str">
            <v>Ulaganja u računalne programe</v>
          </cell>
        </row>
        <row r="796">
          <cell r="D796" t="str">
            <v>72621</v>
          </cell>
          <cell r="E796" t="str">
            <v>Ulaganja u računalne programe</v>
          </cell>
        </row>
        <row r="797">
          <cell r="C797" t="str">
            <v>7264</v>
          </cell>
          <cell r="D797" t="str">
            <v>7264</v>
          </cell>
          <cell r="E797" t="str">
            <v>Ostala nematerijalna proizvedena imovina</v>
          </cell>
        </row>
        <row r="798">
          <cell r="D798" t="str">
            <v>72641</v>
          </cell>
          <cell r="E798" t="str">
            <v>Ostala nematerijalna proizvedena imovina</v>
          </cell>
        </row>
        <row r="799">
          <cell r="A799">
            <v>9</v>
          </cell>
          <cell r="B799">
            <v>9</v>
          </cell>
          <cell r="C799">
            <v>9</v>
          </cell>
          <cell r="D799">
            <v>9</v>
          </cell>
          <cell r="E799" t="str">
            <v>Vlastiti izvori</v>
          </cell>
        </row>
        <row r="800">
          <cell r="A800">
            <v>92</v>
          </cell>
          <cell r="B800">
            <v>92</v>
          </cell>
          <cell r="C800">
            <v>92</v>
          </cell>
          <cell r="D800">
            <v>92</v>
          </cell>
          <cell r="E800" t="str">
            <v>Reuzltat poslovanja</v>
          </cell>
        </row>
        <row r="801">
          <cell r="B801">
            <v>922</v>
          </cell>
          <cell r="C801">
            <v>922</v>
          </cell>
          <cell r="D801">
            <v>922</v>
          </cell>
          <cell r="E801" t="str">
            <v>Višak/manjak prihoda</v>
          </cell>
        </row>
        <row r="802">
          <cell r="C802">
            <v>9221</v>
          </cell>
          <cell r="D802">
            <v>9221</v>
          </cell>
          <cell r="E802" t="str">
            <v>Višak prihoda</v>
          </cell>
        </row>
        <row r="803">
          <cell r="D803">
            <v>92211</v>
          </cell>
          <cell r="E803" t="str">
            <v>Višak prihoda poslovanja</v>
          </cell>
        </row>
        <row r="804">
          <cell r="E804" t="str">
            <v xml:space="preserve">RAZLIKA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1900000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70000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40000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38000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4600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7000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24000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8500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335000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X46">
            <v>157604</v>
          </cell>
          <cell r="Y46">
            <v>139862</v>
          </cell>
        </row>
        <row r="47">
          <cell r="X47">
            <v>0</v>
          </cell>
          <cell r="Y47">
            <v>0</v>
          </cell>
        </row>
        <row r="48">
          <cell r="X48">
            <v>0</v>
          </cell>
          <cell r="Y48">
            <v>0</v>
          </cell>
        </row>
        <row r="49">
          <cell r="G49">
            <v>7964.22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1050</v>
          </cell>
          <cell r="O49">
            <v>0</v>
          </cell>
          <cell r="P49">
            <v>610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X49">
            <v>0</v>
          </cell>
          <cell r="Y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X50">
            <v>0</v>
          </cell>
          <cell r="Y50">
            <v>0</v>
          </cell>
        </row>
        <row r="51">
          <cell r="X51">
            <v>0</v>
          </cell>
          <cell r="Y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30000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X52">
            <v>0</v>
          </cell>
          <cell r="Y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X53">
            <v>0</v>
          </cell>
          <cell r="Y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</row>
        <row r="55">
          <cell r="X55">
            <v>1220</v>
          </cell>
          <cell r="Y55">
            <v>976</v>
          </cell>
        </row>
        <row r="56">
          <cell r="X56">
            <v>460</v>
          </cell>
          <cell r="Y56">
            <v>368</v>
          </cell>
        </row>
        <row r="57">
          <cell r="G57">
            <v>260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460</v>
          </cell>
          <cell r="Y57">
            <v>368</v>
          </cell>
        </row>
        <row r="58">
          <cell r="X58">
            <v>760</v>
          </cell>
          <cell r="Y58">
            <v>608</v>
          </cell>
        </row>
        <row r="59">
          <cell r="G59">
            <v>560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760</v>
          </cell>
          <cell r="Y59">
            <v>608</v>
          </cell>
        </row>
        <row r="60">
          <cell r="X60">
            <v>0</v>
          </cell>
          <cell r="Y60">
            <v>0</v>
          </cell>
        </row>
        <row r="61">
          <cell r="X61">
            <v>0</v>
          </cell>
          <cell r="Y61">
            <v>0</v>
          </cell>
        </row>
        <row r="62">
          <cell r="G62">
            <v>1200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X62">
            <v>0</v>
          </cell>
          <cell r="Y62">
            <v>0</v>
          </cell>
        </row>
        <row r="63">
          <cell r="X63">
            <v>0</v>
          </cell>
          <cell r="Y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X64">
            <v>0</v>
          </cell>
          <cell r="Y64">
            <v>0</v>
          </cell>
        </row>
        <row r="65">
          <cell r="X65">
            <v>82025</v>
          </cell>
          <cell r="Y65">
            <v>67735</v>
          </cell>
        </row>
        <row r="66">
          <cell r="X66">
            <v>14560</v>
          </cell>
          <cell r="Y66">
            <v>11648</v>
          </cell>
        </row>
        <row r="67">
          <cell r="X67">
            <v>3780</v>
          </cell>
          <cell r="Y67">
            <v>3024</v>
          </cell>
        </row>
        <row r="68">
          <cell r="G68">
            <v>500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330</v>
          </cell>
          <cell r="Q68">
            <v>0</v>
          </cell>
          <cell r="R68">
            <v>100</v>
          </cell>
          <cell r="S68">
            <v>0</v>
          </cell>
          <cell r="T68">
            <v>0</v>
          </cell>
          <cell r="X68">
            <v>930</v>
          </cell>
          <cell r="Y68">
            <v>744</v>
          </cell>
        </row>
        <row r="69">
          <cell r="G69">
            <v>1300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1300</v>
          </cell>
          <cell r="Y69">
            <v>1040</v>
          </cell>
        </row>
        <row r="70">
          <cell r="G70">
            <v>1100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X70">
            <v>1100</v>
          </cell>
          <cell r="Y70">
            <v>880</v>
          </cell>
        </row>
        <row r="71">
          <cell r="G71">
            <v>450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450</v>
          </cell>
          <cell r="Y71">
            <v>360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X72">
            <v>0</v>
          </cell>
          <cell r="Y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X73">
            <v>0</v>
          </cell>
          <cell r="Y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</v>
          </cell>
          <cell r="Y74">
            <v>0</v>
          </cell>
        </row>
        <row r="75">
          <cell r="X75">
            <v>480</v>
          </cell>
          <cell r="Y75">
            <v>384</v>
          </cell>
        </row>
        <row r="76">
          <cell r="G76">
            <v>460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X76">
            <v>480</v>
          </cell>
          <cell r="Y76">
            <v>384</v>
          </cell>
        </row>
        <row r="77">
          <cell r="X77">
            <v>0</v>
          </cell>
          <cell r="Y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X78">
            <v>0</v>
          </cell>
          <cell r="Y78">
            <v>0</v>
          </cell>
        </row>
        <row r="79">
          <cell r="X79">
            <v>2650</v>
          </cell>
          <cell r="Y79">
            <v>2120</v>
          </cell>
        </row>
        <row r="80">
          <cell r="G80">
            <v>2000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X80">
            <v>2000</v>
          </cell>
          <cell r="Y80">
            <v>1600</v>
          </cell>
        </row>
        <row r="81">
          <cell r="G81">
            <v>650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X81">
            <v>650</v>
          </cell>
          <cell r="Y81">
            <v>520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</row>
        <row r="83">
          <cell r="X83">
            <v>6000</v>
          </cell>
          <cell r="Y83">
            <v>4800</v>
          </cell>
        </row>
        <row r="84">
          <cell r="G84">
            <v>5300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X84">
            <v>5400</v>
          </cell>
          <cell r="Y84">
            <v>4320</v>
          </cell>
        </row>
        <row r="85">
          <cell r="G85">
            <v>400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400</v>
          </cell>
          <cell r="Y85">
            <v>320</v>
          </cell>
        </row>
        <row r="86">
          <cell r="G86">
            <v>200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X86">
            <v>200</v>
          </cell>
          <cell r="Y86">
            <v>160</v>
          </cell>
        </row>
        <row r="87">
          <cell r="X87">
            <v>1650</v>
          </cell>
          <cell r="Y87">
            <v>1320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500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X88">
            <v>500</v>
          </cell>
          <cell r="Y88">
            <v>400</v>
          </cell>
        </row>
        <row r="89">
          <cell r="G89">
            <v>1000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1000</v>
          </cell>
          <cell r="Y89">
            <v>800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X90">
            <v>0</v>
          </cell>
          <cell r="Y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</v>
          </cell>
          <cell r="Y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X92">
            <v>0</v>
          </cell>
          <cell r="Y92">
            <v>0</v>
          </cell>
        </row>
        <row r="93">
          <cell r="G93">
            <v>150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150</v>
          </cell>
          <cell r="Y93">
            <v>120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X94">
            <v>0</v>
          </cell>
          <cell r="Y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X96">
            <v>0</v>
          </cell>
          <cell r="Y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X97">
            <v>0</v>
          </cell>
          <cell r="Y97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X98">
            <v>0</v>
          </cell>
          <cell r="Y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X100">
            <v>0</v>
          </cell>
          <cell r="Y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X104">
            <v>0</v>
          </cell>
          <cell r="Y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X105">
            <v>0</v>
          </cell>
          <cell r="Y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X106">
            <v>0</v>
          </cell>
          <cell r="Y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</row>
        <row r="113">
          <cell r="X113">
            <v>2050</v>
          </cell>
          <cell r="Y113">
            <v>1780</v>
          </cell>
        </row>
        <row r="114">
          <cell r="X114">
            <v>2050</v>
          </cell>
          <cell r="Y114">
            <v>1780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450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X115">
            <v>450</v>
          </cell>
          <cell r="Y115">
            <v>400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400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X116">
            <v>400</v>
          </cell>
          <cell r="Y116">
            <v>360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400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X117">
            <v>400</v>
          </cell>
          <cell r="Y117">
            <v>320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400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X118">
            <v>400</v>
          </cell>
          <cell r="Y118">
            <v>380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400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X119">
            <v>400</v>
          </cell>
          <cell r="Y119">
            <v>320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0</v>
          </cell>
          <cell r="Y120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X121">
            <v>0</v>
          </cell>
          <cell r="Y121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X122">
            <v>0</v>
          </cell>
          <cell r="Y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X123">
            <v>0</v>
          </cell>
          <cell r="Y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X124">
            <v>0</v>
          </cell>
          <cell r="Y124">
            <v>0</v>
          </cell>
        </row>
        <row r="125">
          <cell r="X125">
            <v>59090</v>
          </cell>
          <cell r="Y125">
            <v>49227</v>
          </cell>
        </row>
        <row r="126">
          <cell r="X126">
            <v>23000</v>
          </cell>
          <cell r="Y126">
            <v>20355</v>
          </cell>
        </row>
        <row r="127">
          <cell r="G127">
            <v>22000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1000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X127">
            <v>23000</v>
          </cell>
          <cell r="Y127">
            <v>20355</v>
          </cell>
        </row>
        <row r="128">
          <cell r="X128">
            <v>20</v>
          </cell>
          <cell r="Y128">
            <v>16</v>
          </cell>
        </row>
        <row r="129">
          <cell r="G129">
            <v>20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X129">
            <v>20</v>
          </cell>
          <cell r="Y129">
            <v>16</v>
          </cell>
        </row>
        <row r="130">
          <cell r="X130">
            <v>70</v>
          </cell>
          <cell r="Y130">
            <v>56</v>
          </cell>
        </row>
        <row r="131">
          <cell r="G131">
            <v>70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X131">
            <v>70</v>
          </cell>
          <cell r="Y131">
            <v>56</v>
          </cell>
        </row>
        <row r="132">
          <cell r="X132">
            <v>36000</v>
          </cell>
          <cell r="Y132">
            <v>28800</v>
          </cell>
        </row>
        <row r="133">
          <cell r="G133">
            <v>36000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36000</v>
          </cell>
          <cell r="Y133">
            <v>28800</v>
          </cell>
        </row>
        <row r="134">
          <cell r="X134">
            <v>4320</v>
          </cell>
          <cell r="Y134">
            <v>3476</v>
          </cell>
        </row>
        <row r="135">
          <cell r="X135">
            <v>0</v>
          </cell>
          <cell r="Y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X137">
            <v>0</v>
          </cell>
          <cell r="Y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X138">
            <v>0</v>
          </cell>
          <cell r="Y138">
            <v>0</v>
          </cell>
        </row>
        <row r="139">
          <cell r="X139">
            <v>0</v>
          </cell>
          <cell r="Y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X140">
            <v>0</v>
          </cell>
          <cell r="Y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X141">
            <v>0</v>
          </cell>
          <cell r="Y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X142">
            <v>0</v>
          </cell>
          <cell r="Y142">
            <v>0</v>
          </cell>
        </row>
        <row r="143">
          <cell r="X143">
            <v>0</v>
          </cell>
          <cell r="Y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X145">
            <v>0</v>
          </cell>
          <cell r="Y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</v>
          </cell>
          <cell r="Y146">
            <v>0</v>
          </cell>
        </row>
        <row r="147">
          <cell r="X147">
            <v>4320</v>
          </cell>
          <cell r="Y147">
            <v>3476</v>
          </cell>
        </row>
        <row r="148">
          <cell r="G148">
            <v>2000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200</v>
          </cell>
          <cell r="O148">
            <v>0</v>
          </cell>
          <cell r="P148">
            <v>20</v>
          </cell>
          <cell r="Q148">
            <v>0</v>
          </cell>
          <cell r="R148">
            <v>100</v>
          </cell>
          <cell r="S148">
            <v>0</v>
          </cell>
          <cell r="T148">
            <v>0</v>
          </cell>
          <cell r="X148">
            <v>2320</v>
          </cell>
          <cell r="Y148">
            <v>1876</v>
          </cell>
        </row>
        <row r="149">
          <cell r="G149">
            <v>500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X149">
            <v>500</v>
          </cell>
          <cell r="Y149">
            <v>400</v>
          </cell>
        </row>
        <row r="150">
          <cell r="G150">
            <v>400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X150">
            <v>400</v>
          </cell>
          <cell r="Y150">
            <v>320</v>
          </cell>
        </row>
        <row r="151">
          <cell r="G151">
            <v>400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400</v>
          </cell>
          <cell r="Y151">
            <v>320</v>
          </cell>
        </row>
        <row r="152">
          <cell r="G152">
            <v>100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X152">
            <v>100</v>
          </cell>
          <cell r="Y152">
            <v>80</v>
          </cell>
        </row>
        <row r="153">
          <cell r="G153">
            <v>500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X153">
            <v>500</v>
          </cell>
          <cell r="Y153">
            <v>400</v>
          </cell>
        </row>
        <row r="154">
          <cell r="G154">
            <v>100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X154">
            <v>100</v>
          </cell>
          <cell r="Y154">
            <v>80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</row>
        <row r="158">
          <cell r="X158">
            <v>1105</v>
          </cell>
          <cell r="Y158">
            <v>884</v>
          </cell>
        </row>
        <row r="159">
          <cell r="X159">
            <v>1105</v>
          </cell>
          <cell r="Y159">
            <v>884</v>
          </cell>
        </row>
        <row r="160">
          <cell r="G160">
            <v>165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165</v>
          </cell>
          <cell r="Y160">
            <v>132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X161">
            <v>0</v>
          </cell>
          <cell r="Y161">
            <v>0</v>
          </cell>
        </row>
        <row r="162">
          <cell r="G162">
            <v>200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X162">
            <v>200</v>
          </cell>
          <cell r="Y162">
            <v>160</v>
          </cell>
        </row>
        <row r="163">
          <cell r="G163">
            <v>250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140</v>
          </cell>
          <cell r="Q163">
            <v>0</v>
          </cell>
          <cell r="R163">
            <v>100</v>
          </cell>
          <cell r="S163">
            <v>0</v>
          </cell>
          <cell r="T163">
            <v>0</v>
          </cell>
          <cell r="X163">
            <v>490</v>
          </cell>
          <cell r="Y163">
            <v>392</v>
          </cell>
        </row>
        <row r="164">
          <cell r="G164">
            <v>250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X164">
            <v>250</v>
          </cell>
          <cell r="Y164">
            <v>200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X166">
            <v>0</v>
          </cell>
          <cell r="Y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X167">
            <v>0</v>
          </cell>
          <cell r="Y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X168">
            <v>0</v>
          </cell>
          <cell r="Y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X171">
            <v>0</v>
          </cell>
          <cell r="Y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X172">
            <v>0</v>
          </cell>
          <cell r="Y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X173">
            <v>0</v>
          </cell>
          <cell r="Y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X174">
            <v>0</v>
          </cell>
          <cell r="Y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X175">
            <v>0</v>
          </cell>
          <cell r="Y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X176">
            <v>0</v>
          </cell>
          <cell r="Y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X177">
            <v>0</v>
          </cell>
          <cell r="Y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X178">
            <v>0</v>
          </cell>
          <cell r="Y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X179">
            <v>0</v>
          </cell>
          <cell r="Y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X180">
            <v>0</v>
          </cell>
          <cell r="Y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X182">
            <v>0</v>
          </cell>
          <cell r="Y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X183">
            <v>0</v>
          </cell>
          <cell r="Y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</row>
        <row r="185">
          <cell r="X185">
            <v>0</v>
          </cell>
          <cell r="Y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</row>
        <row r="187">
          <cell r="X187">
            <v>900</v>
          </cell>
          <cell r="Y187">
            <v>720</v>
          </cell>
        </row>
        <row r="188">
          <cell r="X188">
            <v>900</v>
          </cell>
          <cell r="Y188">
            <v>720</v>
          </cell>
        </row>
        <row r="189">
          <cell r="G189">
            <v>900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X189">
            <v>900</v>
          </cell>
          <cell r="Y189">
            <v>720</v>
          </cell>
        </row>
        <row r="190">
          <cell r="X190">
            <v>192374.78</v>
          </cell>
          <cell r="Y190">
            <v>170212.33000000002</v>
          </cell>
        </row>
        <row r="191">
          <cell r="X191">
            <v>15130</v>
          </cell>
          <cell r="Y191">
            <v>12437</v>
          </cell>
        </row>
        <row r="192">
          <cell r="X192">
            <v>2530</v>
          </cell>
          <cell r="Y192">
            <v>2026</v>
          </cell>
        </row>
        <row r="193">
          <cell r="G193">
            <v>2500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30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2530</v>
          </cell>
          <cell r="Y193">
            <v>2026</v>
          </cell>
        </row>
        <row r="194">
          <cell r="X194">
            <v>0</v>
          </cell>
          <cell r="Y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</row>
        <row r="196">
          <cell r="X196">
            <v>850</v>
          </cell>
          <cell r="Y196">
            <v>850</v>
          </cell>
        </row>
        <row r="197">
          <cell r="G197">
            <v>850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X197">
            <v>850</v>
          </cell>
          <cell r="Y197">
            <v>850</v>
          </cell>
        </row>
        <row r="198">
          <cell r="X198">
            <v>0</v>
          </cell>
          <cell r="Y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X199">
            <v>0</v>
          </cell>
          <cell r="Y199">
            <v>0</v>
          </cell>
        </row>
        <row r="200">
          <cell r="X200">
            <v>11750</v>
          </cell>
          <cell r="Y200">
            <v>9561</v>
          </cell>
        </row>
        <row r="201">
          <cell r="G201">
            <v>400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X201">
            <v>400</v>
          </cell>
          <cell r="Y201">
            <v>320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7630</v>
          </cell>
          <cell r="O202">
            <v>0</v>
          </cell>
          <cell r="P202">
            <v>2520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X202">
            <v>10150</v>
          </cell>
          <cell r="Y202">
            <v>8041</v>
          </cell>
        </row>
        <row r="203">
          <cell r="G203">
            <v>1200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X203">
            <v>1200</v>
          </cell>
          <cell r="Y203">
            <v>1200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X204">
            <v>0</v>
          </cell>
          <cell r="Y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X205">
            <v>0</v>
          </cell>
          <cell r="Y205">
            <v>0</v>
          </cell>
        </row>
        <row r="206">
          <cell r="X206">
            <v>11702.05</v>
          </cell>
          <cell r="Y206">
            <v>9443</v>
          </cell>
        </row>
        <row r="207">
          <cell r="X207">
            <v>8903.2999999999993</v>
          </cell>
          <cell r="Y207">
            <v>7123</v>
          </cell>
        </row>
        <row r="208">
          <cell r="G208">
            <v>700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X208">
            <v>700</v>
          </cell>
          <cell r="Y208">
            <v>560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X209">
            <v>0</v>
          </cell>
          <cell r="Y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</row>
        <row r="211">
          <cell r="G211">
            <v>825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X211">
            <v>825</v>
          </cell>
          <cell r="Y211">
            <v>660</v>
          </cell>
        </row>
        <row r="212">
          <cell r="G212">
            <v>541.29999999999995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X212">
            <v>541.29999999999995</v>
          </cell>
          <cell r="Y212">
            <v>433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6337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X213">
            <v>6337</v>
          </cell>
          <cell r="Y213">
            <v>5070</v>
          </cell>
        </row>
        <row r="214">
          <cell r="G214">
            <v>500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X214">
            <v>500</v>
          </cell>
          <cell r="Y214">
            <v>400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X217">
            <v>0</v>
          </cell>
          <cell r="Y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X218">
            <v>0</v>
          </cell>
          <cell r="Y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X219">
            <v>0</v>
          </cell>
          <cell r="Y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X220">
            <v>0</v>
          </cell>
          <cell r="Y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X222">
            <v>0</v>
          </cell>
          <cell r="Y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X223">
            <v>0</v>
          </cell>
          <cell r="Y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X224">
            <v>0</v>
          </cell>
          <cell r="Y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X226">
            <v>0</v>
          </cell>
          <cell r="Y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X227">
            <v>0</v>
          </cell>
          <cell r="Y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X228">
            <v>0</v>
          </cell>
          <cell r="Y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X229">
            <v>0</v>
          </cell>
          <cell r="Y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X230">
            <v>0</v>
          </cell>
          <cell r="Y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X231">
            <v>0</v>
          </cell>
          <cell r="Y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X232">
            <v>0</v>
          </cell>
          <cell r="Y232">
            <v>0</v>
          </cell>
        </row>
        <row r="233">
          <cell r="X233">
            <v>2798.75</v>
          </cell>
          <cell r="Y233">
            <v>2320</v>
          </cell>
        </row>
        <row r="234">
          <cell r="G234">
            <v>748.75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X234">
            <v>748.75</v>
          </cell>
          <cell r="Y234">
            <v>600</v>
          </cell>
        </row>
        <row r="235">
          <cell r="G235">
            <v>300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X235">
            <v>300</v>
          </cell>
          <cell r="Y235">
            <v>240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900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X236">
            <v>900</v>
          </cell>
          <cell r="Y236">
            <v>800</v>
          </cell>
        </row>
        <row r="237">
          <cell r="G237">
            <v>800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800</v>
          </cell>
          <cell r="Y237">
            <v>640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50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50</v>
          </cell>
          <cell r="Y239">
            <v>40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X241">
            <v>0</v>
          </cell>
          <cell r="Y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X242">
            <v>0</v>
          </cell>
          <cell r="Y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X243">
            <v>0</v>
          </cell>
          <cell r="Y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X246">
            <v>0</v>
          </cell>
          <cell r="Y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X247">
            <v>0</v>
          </cell>
          <cell r="Y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X248">
            <v>0</v>
          </cell>
          <cell r="Y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X249">
            <v>0</v>
          </cell>
          <cell r="Y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X250">
            <v>0</v>
          </cell>
          <cell r="Y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X251">
            <v>0</v>
          </cell>
          <cell r="Y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X253">
            <v>0</v>
          </cell>
          <cell r="Y253">
            <v>0</v>
          </cell>
        </row>
        <row r="254">
          <cell r="X254">
            <v>0</v>
          </cell>
          <cell r="Y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</row>
        <row r="256">
          <cell r="X256">
            <v>0</v>
          </cell>
          <cell r="Y256">
            <v>0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</row>
        <row r="258">
          <cell r="X258">
            <v>300</v>
          </cell>
          <cell r="Y258">
            <v>240</v>
          </cell>
        </row>
        <row r="259">
          <cell r="X259">
            <v>300</v>
          </cell>
          <cell r="Y259">
            <v>240</v>
          </cell>
        </row>
        <row r="260">
          <cell r="G260">
            <v>300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X260">
            <v>300</v>
          </cell>
          <cell r="Y260">
            <v>240</v>
          </cell>
        </row>
        <row r="261">
          <cell r="X261">
            <v>0</v>
          </cell>
          <cell r="Y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X262">
            <v>0</v>
          </cell>
          <cell r="Y262">
            <v>0</v>
          </cell>
        </row>
        <row r="263">
          <cell r="X263">
            <v>0</v>
          </cell>
          <cell r="Y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X264">
            <v>0</v>
          </cell>
          <cell r="Y264">
            <v>0</v>
          </cell>
        </row>
        <row r="265">
          <cell r="X265">
            <v>0</v>
          </cell>
          <cell r="Y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</row>
        <row r="267">
          <cell r="X267">
            <v>0</v>
          </cell>
          <cell r="Y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X268">
            <v>0</v>
          </cell>
          <cell r="Y268">
            <v>0</v>
          </cell>
        </row>
        <row r="269">
          <cell r="X269">
            <v>14419</v>
          </cell>
          <cell r="Y269">
            <v>12687</v>
          </cell>
        </row>
        <row r="270">
          <cell r="X270">
            <v>3800</v>
          </cell>
          <cell r="Y270">
            <v>3360</v>
          </cell>
        </row>
        <row r="271">
          <cell r="G271">
            <v>3800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X271">
            <v>3800</v>
          </cell>
          <cell r="Y271">
            <v>3360</v>
          </cell>
        </row>
        <row r="272">
          <cell r="X272">
            <v>5800</v>
          </cell>
          <cell r="Y272">
            <v>5130</v>
          </cell>
        </row>
        <row r="273">
          <cell r="G273">
            <v>5800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X273">
            <v>5800</v>
          </cell>
          <cell r="Y273">
            <v>5130</v>
          </cell>
        </row>
        <row r="274">
          <cell r="X274">
            <v>1125</v>
          </cell>
          <cell r="Y274">
            <v>900</v>
          </cell>
        </row>
        <row r="275">
          <cell r="G275">
            <v>1125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X275">
            <v>1125</v>
          </cell>
          <cell r="Y275">
            <v>900</v>
          </cell>
        </row>
        <row r="276">
          <cell r="X276">
            <v>1985</v>
          </cell>
          <cell r="Y276">
            <v>1588</v>
          </cell>
        </row>
        <row r="277">
          <cell r="G277">
            <v>1985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X277">
            <v>1985</v>
          </cell>
          <cell r="Y277">
            <v>1588</v>
          </cell>
        </row>
        <row r="278">
          <cell r="X278">
            <v>116</v>
          </cell>
          <cell r="Y278">
            <v>116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116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X279">
            <v>116</v>
          </cell>
          <cell r="Y279">
            <v>116</v>
          </cell>
        </row>
        <row r="280">
          <cell r="X280">
            <v>1593</v>
          </cell>
          <cell r="Y280">
            <v>1593</v>
          </cell>
        </row>
        <row r="281">
          <cell r="G281">
            <v>1593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X281">
            <v>1593</v>
          </cell>
          <cell r="Y281">
            <v>1593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X282">
            <v>0</v>
          </cell>
          <cell r="Y282">
            <v>0</v>
          </cell>
        </row>
        <row r="283">
          <cell r="X283">
            <v>15897.33</v>
          </cell>
          <cell r="Y283">
            <v>15897.33</v>
          </cell>
        </row>
        <row r="284">
          <cell r="X284">
            <v>0</v>
          </cell>
          <cell r="Y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X285">
            <v>0</v>
          </cell>
          <cell r="Y285">
            <v>0</v>
          </cell>
        </row>
        <row r="286">
          <cell r="X286">
            <v>15897.33</v>
          </cell>
          <cell r="Y286">
            <v>15897.33</v>
          </cell>
        </row>
        <row r="287">
          <cell r="G287">
            <v>15897.33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X287">
            <v>15897.33</v>
          </cell>
          <cell r="Y287">
            <v>15897.33</v>
          </cell>
        </row>
        <row r="288">
          <cell r="X288">
            <v>0</v>
          </cell>
          <cell r="Y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X289">
            <v>0</v>
          </cell>
          <cell r="Y289">
            <v>0</v>
          </cell>
        </row>
        <row r="290">
          <cell r="X290">
            <v>0</v>
          </cell>
          <cell r="Y290">
            <v>0</v>
          </cell>
        </row>
        <row r="291"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X291">
            <v>0</v>
          </cell>
          <cell r="Y291">
            <v>0</v>
          </cell>
        </row>
        <row r="292">
          <cell r="X292">
            <v>0</v>
          </cell>
          <cell r="Y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X293">
            <v>0</v>
          </cell>
          <cell r="Y293">
            <v>0</v>
          </cell>
        </row>
        <row r="294">
          <cell r="X294">
            <v>0</v>
          </cell>
          <cell r="Y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X295">
            <v>0</v>
          </cell>
          <cell r="Y295">
            <v>0</v>
          </cell>
        </row>
        <row r="296">
          <cell r="X296">
            <v>6110</v>
          </cell>
          <cell r="Y296">
            <v>4888</v>
          </cell>
        </row>
        <row r="297">
          <cell r="X297">
            <v>4660</v>
          </cell>
          <cell r="Y297">
            <v>3728</v>
          </cell>
        </row>
        <row r="298">
          <cell r="G298">
            <v>4500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160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X298">
            <v>4660</v>
          </cell>
          <cell r="Y298">
            <v>3728</v>
          </cell>
        </row>
        <row r="299">
          <cell r="X299">
            <v>0</v>
          </cell>
          <cell r="Y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X300">
            <v>0</v>
          </cell>
          <cell r="Y300">
            <v>0</v>
          </cell>
        </row>
        <row r="301">
          <cell r="X301">
            <v>1450</v>
          </cell>
          <cell r="Y301">
            <v>1160</v>
          </cell>
        </row>
        <row r="302">
          <cell r="G302">
            <v>1450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X302">
            <v>1450</v>
          </cell>
          <cell r="Y302">
            <v>1160</v>
          </cell>
        </row>
        <row r="303">
          <cell r="X303">
            <v>0</v>
          </cell>
          <cell r="Y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X304">
            <v>0</v>
          </cell>
          <cell r="Y304">
            <v>0</v>
          </cell>
        </row>
        <row r="305">
          <cell r="X305">
            <v>8691.92</v>
          </cell>
          <cell r="Y305">
            <v>8623</v>
          </cell>
        </row>
        <row r="306">
          <cell r="X306">
            <v>0</v>
          </cell>
          <cell r="Y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</row>
        <row r="308">
          <cell r="X308">
            <v>0</v>
          </cell>
          <cell r="Y308">
            <v>0</v>
          </cell>
        </row>
        <row r="309">
          <cell r="G309">
            <v>1500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X309">
            <v>0</v>
          </cell>
          <cell r="Y309">
            <v>0</v>
          </cell>
        </row>
        <row r="310">
          <cell r="X310">
            <v>0</v>
          </cell>
          <cell r="Y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X311">
            <v>0</v>
          </cell>
          <cell r="Y311">
            <v>0</v>
          </cell>
        </row>
        <row r="312">
          <cell r="X312">
            <v>0</v>
          </cell>
          <cell r="Y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X313">
            <v>0</v>
          </cell>
          <cell r="Y313">
            <v>0</v>
          </cell>
        </row>
        <row r="314">
          <cell r="X314">
            <v>0</v>
          </cell>
          <cell r="Y314">
            <v>0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X315">
            <v>0</v>
          </cell>
          <cell r="Y315">
            <v>0</v>
          </cell>
        </row>
        <row r="316">
          <cell r="X316">
            <v>0</v>
          </cell>
          <cell r="Y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X317">
            <v>0</v>
          </cell>
          <cell r="Y317">
            <v>0</v>
          </cell>
        </row>
        <row r="318">
          <cell r="X318">
            <v>8348</v>
          </cell>
          <cell r="Y318">
            <v>8348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8348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8348</v>
          </cell>
          <cell r="Y319">
            <v>8348</v>
          </cell>
        </row>
        <row r="320">
          <cell r="X320">
            <v>0</v>
          </cell>
          <cell r="Y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</row>
        <row r="322">
          <cell r="X322">
            <v>343.92</v>
          </cell>
          <cell r="Y322">
            <v>275</v>
          </cell>
        </row>
        <row r="323">
          <cell r="G323">
            <v>343.92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X323">
            <v>343.92</v>
          </cell>
          <cell r="Y323">
            <v>275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X324">
            <v>0</v>
          </cell>
          <cell r="Y324">
            <v>0</v>
          </cell>
        </row>
        <row r="325"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X326">
            <v>0</v>
          </cell>
          <cell r="Y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X327">
            <v>0</v>
          </cell>
          <cell r="Y327">
            <v>0</v>
          </cell>
        </row>
        <row r="328">
          <cell r="X328">
            <v>2071.48</v>
          </cell>
          <cell r="Y328">
            <v>1657</v>
          </cell>
        </row>
        <row r="329">
          <cell r="X329">
            <v>0</v>
          </cell>
          <cell r="Y329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</row>
        <row r="331">
          <cell r="X331">
            <v>0</v>
          </cell>
          <cell r="Y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X332">
            <v>0</v>
          </cell>
          <cell r="Y332">
            <v>0</v>
          </cell>
        </row>
        <row r="333">
          <cell r="X333">
            <v>2071.48</v>
          </cell>
          <cell r="Y333">
            <v>1657</v>
          </cell>
        </row>
        <row r="334">
          <cell r="G334">
            <v>2071.48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X334">
            <v>2071.48</v>
          </cell>
          <cell r="Y334">
            <v>1657</v>
          </cell>
        </row>
        <row r="335">
          <cell r="X335">
            <v>118053</v>
          </cell>
          <cell r="Y335">
            <v>104340</v>
          </cell>
        </row>
        <row r="336">
          <cell r="X336">
            <v>0</v>
          </cell>
          <cell r="Y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</row>
        <row r="338">
          <cell r="X338">
            <v>0</v>
          </cell>
          <cell r="Y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X339">
            <v>0</v>
          </cell>
          <cell r="Y339">
            <v>0</v>
          </cell>
        </row>
        <row r="340">
          <cell r="X340">
            <v>0</v>
          </cell>
          <cell r="Y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X341">
            <v>0</v>
          </cell>
          <cell r="Y341">
            <v>0</v>
          </cell>
        </row>
        <row r="342">
          <cell r="X342">
            <v>0</v>
          </cell>
          <cell r="Y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X343">
            <v>0</v>
          </cell>
          <cell r="Y343">
            <v>0</v>
          </cell>
        </row>
        <row r="344">
          <cell r="X344">
            <v>0</v>
          </cell>
          <cell r="Y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X345">
            <v>0</v>
          </cell>
          <cell r="Y345">
            <v>0</v>
          </cell>
        </row>
        <row r="346">
          <cell r="X346">
            <v>480</v>
          </cell>
          <cell r="Y346">
            <v>384</v>
          </cell>
        </row>
        <row r="347">
          <cell r="G347">
            <v>480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X347">
            <v>480</v>
          </cell>
          <cell r="Y347">
            <v>384</v>
          </cell>
        </row>
        <row r="348">
          <cell r="X348">
            <v>0</v>
          </cell>
          <cell r="Y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X349">
            <v>0</v>
          </cell>
          <cell r="Y349">
            <v>0</v>
          </cell>
        </row>
        <row r="350">
          <cell r="X350">
            <v>117573</v>
          </cell>
          <cell r="Y350">
            <v>103956</v>
          </cell>
        </row>
        <row r="351">
          <cell r="G351">
            <v>400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X351">
            <v>400</v>
          </cell>
          <cell r="Y351">
            <v>320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116503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X352">
            <v>116503</v>
          </cell>
          <cell r="Y352">
            <v>103100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X353">
            <v>0</v>
          </cell>
          <cell r="Y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X354">
            <v>0</v>
          </cell>
          <cell r="Y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X355">
            <v>0</v>
          </cell>
          <cell r="Y355">
            <v>0</v>
          </cell>
        </row>
        <row r="356"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X356">
            <v>0</v>
          </cell>
          <cell r="Y356">
            <v>0</v>
          </cell>
        </row>
        <row r="357">
          <cell r="G357">
            <v>670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X357">
            <v>670</v>
          </cell>
          <cell r="Y357">
            <v>536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X358">
            <v>0</v>
          </cell>
          <cell r="Y358">
            <v>0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X359">
            <v>0</v>
          </cell>
          <cell r="Y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X360">
            <v>0</v>
          </cell>
          <cell r="Y360">
            <v>0</v>
          </cell>
        </row>
        <row r="361">
          <cell r="X361">
            <v>0</v>
          </cell>
          <cell r="Y361">
            <v>0</v>
          </cell>
        </row>
        <row r="362">
          <cell r="X362">
            <v>0</v>
          </cell>
          <cell r="Y362">
            <v>0</v>
          </cell>
        </row>
        <row r="363">
          <cell r="X363">
            <v>0</v>
          </cell>
          <cell r="Y363">
            <v>0</v>
          </cell>
        </row>
        <row r="364">
          <cell r="G364">
            <v>150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X364">
            <v>0</v>
          </cell>
          <cell r="Y364">
            <v>0</v>
          </cell>
        </row>
        <row r="365">
          <cell r="X365">
            <v>0</v>
          </cell>
          <cell r="Y365">
            <v>0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X366">
            <v>0</v>
          </cell>
          <cell r="Y366">
            <v>0</v>
          </cell>
        </row>
        <row r="367">
          <cell r="X367">
            <v>11705</v>
          </cell>
          <cell r="Y367">
            <v>11315</v>
          </cell>
        </row>
        <row r="368">
          <cell r="X368">
            <v>0</v>
          </cell>
          <cell r="Y368">
            <v>0</v>
          </cell>
        </row>
        <row r="369">
          <cell r="X369">
            <v>0</v>
          </cell>
          <cell r="Y369">
            <v>0</v>
          </cell>
        </row>
        <row r="370"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X370">
            <v>0</v>
          </cell>
          <cell r="Y370">
            <v>0</v>
          </cell>
        </row>
        <row r="371">
          <cell r="X371">
            <v>0</v>
          </cell>
          <cell r="Y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X372">
            <v>0</v>
          </cell>
          <cell r="Y372">
            <v>0</v>
          </cell>
        </row>
        <row r="373">
          <cell r="X373">
            <v>0</v>
          </cell>
          <cell r="Y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X374">
            <v>0</v>
          </cell>
          <cell r="Y374">
            <v>0</v>
          </cell>
        </row>
        <row r="375">
          <cell r="X375">
            <v>0</v>
          </cell>
          <cell r="Y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X376">
            <v>0</v>
          </cell>
          <cell r="Y376">
            <v>0</v>
          </cell>
        </row>
        <row r="377">
          <cell r="X377">
            <v>0</v>
          </cell>
          <cell r="Y377">
            <v>0</v>
          </cell>
        </row>
        <row r="378">
          <cell r="X378">
            <v>0</v>
          </cell>
          <cell r="Y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X379">
            <v>0</v>
          </cell>
          <cell r="Y379">
            <v>0</v>
          </cell>
        </row>
        <row r="380">
          <cell r="X380">
            <v>0</v>
          </cell>
          <cell r="Y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X381">
            <v>0</v>
          </cell>
          <cell r="Y381">
            <v>0</v>
          </cell>
        </row>
        <row r="382">
          <cell r="X382">
            <v>1150</v>
          </cell>
          <cell r="Y382">
            <v>920</v>
          </cell>
        </row>
        <row r="383">
          <cell r="X383">
            <v>1150</v>
          </cell>
          <cell r="Y383">
            <v>920</v>
          </cell>
        </row>
        <row r="384">
          <cell r="G384">
            <v>1100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X384">
            <v>1150</v>
          </cell>
          <cell r="Y384">
            <v>920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X385">
            <v>0</v>
          </cell>
          <cell r="Y385">
            <v>0</v>
          </cell>
        </row>
        <row r="386">
          <cell r="X386">
            <v>55</v>
          </cell>
          <cell r="Y386">
            <v>55</v>
          </cell>
        </row>
        <row r="387">
          <cell r="X387">
            <v>55</v>
          </cell>
          <cell r="Y387">
            <v>55</v>
          </cell>
        </row>
        <row r="388">
          <cell r="G388">
            <v>55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X388">
            <v>55</v>
          </cell>
          <cell r="Y388">
            <v>55</v>
          </cell>
        </row>
        <row r="389">
          <cell r="X389">
            <v>0</v>
          </cell>
          <cell r="Y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X390">
            <v>0</v>
          </cell>
          <cell r="Y390">
            <v>0</v>
          </cell>
        </row>
        <row r="391">
          <cell r="X391">
            <v>0</v>
          </cell>
          <cell r="Y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X392">
            <v>0</v>
          </cell>
          <cell r="Y392">
            <v>0</v>
          </cell>
        </row>
        <row r="393">
          <cell r="X393">
            <v>7100</v>
          </cell>
          <cell r="Y393">
            <v>7100</v>
          </cell>
        </row>
        <row r="394">
          <cell r="X394">
            <v>0</v>
          </cell>
          <cell r="Y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X395">
            <v>0</v>
          </cell>
          <cell r="Y395">
            <v>0</v>
          </cell>
        </row>
        <row r="396">
          <cell r="X396">
            <v>0</v>
          </cell>
          <cell r="Y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X397">
            <v>0</v>
          </cell>
          <cell r="Y397">
            <v>0</v>
          </cell>
        </row>
        <row r="398">
          <cell r="X398">
            <v>100</v>
          </cell>
          <cell r="Y398">
            <v>80</v>
          </cell>
        </row>
        <row r="399">
          <cell r="G399">
            <v>100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X399">
            <v>100</v>
          </cell>
          <cell r="Y399">
            <v>80</v>
          </cell>
        </row>
        <row r="400">
          <cell r="X400">
            <v>7100</v>
          </cell>
          <cell r="Y400">
            <v>7100</v>
          </cell>
        </row>
        <row r="401"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7100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X401">
            <v>7100</v>
          </cell>
          <cell r="Y401">
            <v>7100</v>
          </cell>
        </row>
        <row r="402">
          <cell r="X402">
            <v>50</v>
          </cell>
          <cell r="Y402">
            <v>40</v>
          </cell>
        </row>
        <row r="403">
          <cell r="G403">
            <v>50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X403">
            <v>50</v>
          </cell>
          <cell r="Y403">
            <v>40</v>
          </cell>
        </row>
        <row r="404">
          <cell r="X404">
            <v>0</v>
          </cell>
          <cell r="Y404">
            <v>0</v>
          </cell>
        </row>
        <row r="405">
          <cell r="X405">
            <v>0</v>
          </cell>
          <cell r="Y405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X406">
            <v>0</v>
          </cell>
          <cell r="Y406">
            <v>0</v>
          </cell>
        </row>
        <row r="407">
          <cell r="X407">
            <v>3400</v>
          </cell>
          <cell r="Y407">
            <v>3240</v>
          </cell>
        </row>
        <row r="408">
          <cell r="X408">
            <v>200</v>
          </cell>
          <cell r="Y408">
            <v>160</v>
          </cell>
        </row>
        <row r="409">
          <cell r="G409">
            <v>200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X409">
            <v>200</v>
          </cell>
          <cell r="Y409">
            <v>160</v>
          </cell>
        </row>
        <row r="410">
          <cell r="X410">
            <v>3665</v>
          </cell>
          <cell r="Y410">
            <v>3545</v>
          </cell>
        </row>
        <row r="411">
          <cell r="G411">
            <v>200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X411">
            <v>200</v>
          </cell>
          <cell r="Y411">
            <v>200</v>
          </cell>
        </row>
        <row r="412"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2500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X412">
            <v>2500</v>
          </cell>
          <cell r="Y412">
            <v>2500</v>
          </cell>
        </row>
        <row r="413"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300</v>
          </cell>
          <cell r="M413">
            <v>0</v>
          </cell>
          <cell r="N413">
            <v>0</v>
          </cell>
          <cell r="O413">
            <v>0</v>
          </cell>
          <cell r="P413">
            <v>500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X413">
            <v>700</v>
          </cell>
          <cell r="Y413">
            <v>580</v>
          </cell>
        </row>
        <row r="414"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X414">
            <v>0</v>
          </cell>
          <cell r="Y414">
            <v>0</v>
          </cell>
        </row>
        <row r="415"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X415">
            <v>0</v>
          </cell>
          <cell r="Y415">
            <v>0</v>
          </cell>
        </row>
        <row r="416">
          <cell r="G416">
            <v>65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X416">
            <v>65</v>
          </cell>
          <cell r="Y416">
            <v>65</v>
          </cell>
        </row>
        <row r="417">
          <cell r="G417">
            <v>200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X417">
            <v>200</v>
          </cell>
          <cell r="Y417">
            <v>200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X418">
            <v>0</v>
          </cell>
          <cell r="Y418">
            <v>0</v>
          </cell>
        </row>
        <row r="419"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X419">
            <v>0</v>
          </cell>
          <cell r="Y419">
            <v>0</v>
          </cell>
        </row>
        <row r="420"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X420">
            <v>0</v>
          </cell>
          <cell r="Y420">
            <v>0</v>
          </cell>
        </row>
        <row r="421"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X421">
            <v>0</v>
          </cell>
          <cell r="Y421">
            <v>0</v>
          </cell>
        </row>
        <row r="422"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X422">
            <v>0</v>
          </cell>
          <cell r="Y422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X423">
            <v>0</v>
          </cell>
          <cell r="Y423">
            <v>0</v>
          </cell>
        </row>
        <row r="424"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X424">
            <v>0</v>
          </cell>
          <cell r="Y424">
            <v>0</v>
          </cell>
        </row>
        <row r="425"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X425">
            <v>0</v>
          </cell>
          <cell r="Y425">
            <v>0</v>
          </cell>
        </row>
        <row r="426">
          <cell r="X426">
            <v>290</v>
          </cell>
          <cell r="Y426">
            <v>290</v>
          </cell>
        </row>
        <row r="427">
          <cell r="X427">
            <v>290</v>
          </cell>
          <cell r="Y427">
            <v>290</v>
          </cell>
        </row>
        <row r="428">
          <cell r="X428">
            <v>250</v>
          </cell>
          <cell r="Y428">
            <v>250</v>
          </cell>
        </row>
        <row r="429">
          <cell r="X429">
            <v>250</v>
          </cell>
          <cell r="Y429">
            <v>250</v>
          </cell>
        </row>
        <row r="430">
          <cell r="G430">
            <v>250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X430">
            <v>250</v>
          </cell>
          <cell r="Y430">
            <v>250</v>
          </cell>
        </row>
        <row r="431">
          <cell r="X431">
            <v>40</v>
          </cell>
          <cell r="Y431">
            <v>40</v>
          </cell>
        </row>
        <row r="432">
          <cell r="X432">
            <v>0</v>
          </cell>
          <cell r="Y432">
            <v>0</v>
          </cell>
        </row>
        <row r="433"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X433">
            <v>0</v>
          </cell>
          <cell r="Y433">
            <v>0</v>
          </cell>
        </row>
        <row r="434">
          <cell r="X434">
            <v>0</v>
          </cell>
          <cell r="Y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X435">
            <v>0</v>
          </cell>
          <cell r="Y435">
            <v>0</v>
          </cell>
        </row>
        <row r="436">
          <cell r="X436">
            <v>40</v>
          </cell>
          <cell r="Y436">
            <v>40</v>
          </cell>
        </row>
        <row r="437"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40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X437">
            <v>40</v>
          </cell>
          <cell r="Y437">
            <v>40</v>
          </cell>
        </row>
        <row r="438">
          <cell r="X438">
            <v>0</v>
          </cell>
          <cell r="Y438">
            <v>0</v>
          </cell>
        </row>
        <row r="439"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X439">
            <v>0</v>
          </cell>
          <cell r="Y439">
            <v>0</v>
          </cell>
        </row>
        <row r="440">
          <cell r="X440">
            <v>33000</v>
          </cell>
          <cell r="Y440">
            <v>31715</v>
          </cell>
        </row>
        <row r="441">
          <cell r="X441">
            <v>33000</v>
          </cell>
          <cell r="Y441">
            <v>31715</v>
          </cell>
        </row>
        <row r="442">
          <cell r="X442">
            <v>0</v>
          </cell>
          <cell r="Y442">
            <v>0</v>
          </cell>
        </row>
        <row r="443">
          <cell r="X443">
            <v>0</v>
          </cell>
          <cell r="Y443">
            <v>0</v>
          </cell>
        </row>
        <row r="444"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X444">
            <v>0</v>
          </cell>
          <cell r="Y444">
            <v>0</v>
          </cell>
        </row>
        <row r="445">
          <cell r="X445">
            <v>0</v>
          </cell>
          <cell r="Y445">
            <v>0</v>
          </cell>
        </row>
        <row r="446"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X446">
            <v>0</v>
          </cell>
          <cell r="Y446">
            <v>0</v>
          </cell>
        </row>
        <row r="447">
          <cell r="X447">
            <v>33000</v>
          </cell>
          <cell r="Y447">
            <v>31715</v>
          </cell>
        </row>
        <row r="448">
          <cell r="X448">
            <v>33000</v>
          </cell>
          <cell r="Y448">
            <v>31715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27000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X449">
            <v>27000</v>
          </cell>
          <cell r="Y449">
            <v>25715</v>
          </cell>
        </row>
        <row r="450"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6000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X450">
            <v>6000</v>
          </cell>
          <cell r="Y450">
            <v>6000</v>
          </cell>
        </row>
        <row r="451"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X451">
            <v>0</v>
          </cell>
          <cell r="Y451">
            <v>0</v>
          </cell>
        </row>
        <row r="452"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X452">
            <v>0</v>
          </cell>
          <cell r="Y452">
            <v>0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X453">
            <v>0</v>
          </cell>
          <cell r="Y453">
            <v>0</v>
          </cell>
        </row>
        <row r="454"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X454">
            <v>0</v>
          </cell>
          <cell r="Y454">
            <v>0</v>
          </cell>
        </row>
        <row r="455"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X455">
            <v>0</v>
          </cell>
          <cell r="Y455">
            <v>0</v>
          </cell>
        </row>
        <row r="456"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X456">
            <v>0</v>
          </cell>
          <cell r="Y456">
            <v>0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X457">
            <v>0</v>
          </cell>
          <cell r="Y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X458">
            <v>0</v>
          </cell>
          <cell r="Y458">
            <v>0</v>
          </cell>
        </row>
        <row r="459">
          <cell r="X459">
            <v>0</v>
          </cell>
          <cell r="Y459">
            <v>0</v>
          </cell>
        </row>
        <row r="460">
          <cell r="X460">
            <v>0</v>
          </cell>
          <cell r="Y460">
            <v>0</v>
          </cell>
        </row>
        <row r="461">
          <cell r="X461">
            <v>0</v>
          </cell>
          <cell r="Y461">
            <v>0</v>
          </cell>
        </row>
        <row r="462">
          <cell r="X462">
            <v>0</v>
          </cell>
          <cell r="Y462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X463">
            <v>0</v>
          </cell>
          <cell r="Y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X464">
            <v>0</v>
          </cell>
          <cell r="Y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X465">
            <v>0</v>
          </cell>
          <cell r="Y465">
            <v>0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X466">
            <v>0</v>
          </cell>
          <cell r="Y466">
            <v>0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X467">
            <v>0</v>
          </cell>
          <cell r="Y467">
            <v>0</v>
          </cell>
        </row>
        <row r="468">
          <cell r="X468">
            <v>0</v>
          </cell>
          <cell r="Y468">
            <v>0</v>
          </cell>
        </row>
        <row r="469">
          <cell r="X469">
            <v>0</v>
          </cell>
          <cell r="Y469">
            <v>0</v>
          </cell>
        </row>
        <row r="470">
          <cell r="X470">
            <v>0</v>
          </cell>
          <cell r="Y470">
            <v>0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X471">
            <v>0</v>
          </cell>
          <cell r="Y471">
            <v>0</v>
          </cell>
        </row>
        <row r="472"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X472">
            <v>0</v>
          </cell>
          <cell r="Y472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X473">
            <v>0</v>
          </cell>
          <cell r="Y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X474">
            <v>0</v>
          </cell>
          <cell r="Y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X475">
            <v>0</v>
          </cell>
          <cell r="Y475">
            <v>0</v>
          </cell>
        </row>
        <row r="476">
          <cell r="X476">
            <v>0</v>
          </cell>
          <cell r="Y476">
            <v>0</v>
          </cell>
        </row>
        <row r="477">
          <cell r="X477">
            <v>0</v>
          </cell>
          <cell r="Y477">
            <v>0</v>
          </cell>
        </row>
        <row r="478">
          <cell r="X478">
            <v>0</v>
          </cell>
          <cell r="Y478">
            <v>0</v>
          </cell>
        </row>
        <row r="479"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X479">
            <v>0</v>
          </cell>
          <cell r="Y479">
            <v>0</v>
          </cell>
        </row>
        <row r="480">
          <cell r="X480">
            <v>0</v>
          </cell>
          <cell r="Y480">
            <v>0</v>
          </cell>
        </row>
        <row r="481">
          <cell r="X481">
            <v>0</v>
          </cell>
          <cell r="Y481">
            <v>0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X482">
            <v>0</v>
          </cell>
          <cell r="Y482">
            <v>0</v>
          </cell>
        </row>
        <row r="483">
          <cell r="X483">
            <v>0</v>
          </cell>
          <cell r="Y483">
            <v>0</v>
          </cell>
        </row>
        <row r="484">
          <cell r="X484">
            <v>0</v>
          </cell>
          <cell r="Y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X485">
            <v>0</v>
          </cell>
          <cell r="Y485">
            <v>0</v>
          </cell>
        </row>
        <row r="486">
          <cell r="X486">
            <v>0</v>
          </cell>
          <cell r="Y486">
            <v>0</v>
          </cell>
        </row>
        <row r="487">
          <cell r="X487">
            <v>0</v>
          </cell>
          <cell r="Y487">
            <v>0</v>
          </cell>
        </row>
        <row r="488"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X488">
            <v>0</v>
          </cell>
          <cell r="Y488">
            <v>0</v>
          </cell>
        </row>
        <row r="489">
          <cell r="X489">
            <v>0</v>
          </cell>
          <cell r="Y489">
            <v>0</v>
          </cell>
        </row>
        <row r="490">
          <cell r="X490">
            <v>0</v>
          </cell>
          <cell r="Y490">
            <v>0</v>
          </cell>
        </row>
        <row r="491"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X491">
            <v>0</v>
          </cell>
          <cell r="Y491">
            <v>0</v>
          </cell>
        </row>
        <row r="492">
          <cell r="X492">
            <v>20000</v>
          </cell>
          <cell r="Y492">
            <v>19050</v>
          </cell>
        </row>
        <row r="493">
          <cell r="X493">
            <v>20000</v>
          </cell>
          <cell r="Y493">
            <v>19050</v>
          </cell>
        </row>
        <row r="494">
          <cell r="X494">
            <v>0</v>
          </cell>
          <cell r="Y494">
            <v>0</v>
          </cell>
        </row>
        <row r="495">
          <cell r="X495">
            <v>0</v>
          </cell>
          <cell r="Y495">
            <v>0</v>
          </cell>
        </row>
        <row r="496">
          <cell r="X496">
            <v>0</v>
          </cell>
          <cell r="Y496">
            <v>0</v>
          </cell>
        </row>
        <row r="497"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X497">
            <v>0</v>
          </cell>
          <cell r="Y497">
            <v>0</v>
          </cell>
        </row>
        <row r="498">
          <cell r="X498">
            <v>0</v>
          </cell>
          <cell r="Y498">
            <v>0</v>
          </cell>
        </row>
        <row r="499"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X499">
            <v>0</v>
          </cell>
          <cell r="Y499">
            <v>0</v>
          </cell>
        </row>
        <row r="500">
          <cell r="X500">
            <v>0</v>
          </cell>
          <cell r="Y500">
            <v>0</v>
          </cell>
        </row>
        <row r="501"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X501">
            <v>0</v>
          </cell>
          <cell r="Y501">
            <v>0</v>
          </cell>
        </row>
        <row r="502">
          <cell r="X502">
            <v>0</v>
          </cell>
          <cell r="Y502">
            <v>0</v>
          </cell>
        </row>
        <row r="503">
          <cell r="X503">
            <v>0</v>
          </cell>
          <cell r="Y503">
            <v>0</v>
          </cell>
        </row>
        <row r="504"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X504">
            <v>0</v>
          </cell>
          <cell r="Y504">
            <v>0</v>
          </cell>
        </row>
        <row r="505">
          <cell r="X505">
            <v>0</v>
          </cell>
          <cell r="Y505">
            <v>0</v>
          </cell>
        </row>
        <row r="506"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X506">
            <v>0</v>
          </cell>
          <cell r="Y506">
            <v>0</v>
          </cell>
        </row>
        <row r="507">
          <cell r="X507">
            <v>0</v>
          </cell>
          <cell r="Y507">
            <v>0</v>
          </cell>
        </row>
        <row r="508"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X508">
            <v>0</v>
          </cell>
          <cell r="Y508">
            <v>0</v>
          </cell>
        </row>
        <row r="509">
          <cell r="X509">
            <v>0</v>
          </cell>
          <cell r="Y509">
            <v>0</v>
          </cell>
        </row>
        <row r="510"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X510">
            <v>0</v>
          </cell>
          <cell r="Y510">
            <v>0</v>
          </cell>
        </row>
        <row r="511">
          <cell r="X511">
            <v>0</v>
          </cell>
          <cell r="Y511">
            <v>0</v>
          </cell>
        </row>
        <row r="512">
          <cell r="X512">
            <v>0</v>
          </cell>
          <cell r="Y512">
            <v>0</v>
          </cell>
        </row>
        <row r="513"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X513">
            <v>0</v>
          </cell>
          <cell r="Y513">
            <v>0</v>
          </cell>
        </row>
        <row r="514">
          <cell r="X514">
            <v>0</v>
          </cell>
          <cell r="Y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X515">
            <v>0</v>
          </cell>
          <cell r="Y515">
            <v>0</v>
          </cell>
        </row>
        <row r="516">
          <cell r="X516">
            <v>0</v>
          </cell>
          <cell r="Y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X517">
            <v>0</v>
          </cell>
          <cell r="Y517">
            <v>0</v>
          </cell>
        </row>
        <row r="518">
          <cell r="X518">
            <v>0</v>
          </cell>
          <cell r="Y518">
            <v>0</v>
          </cell>
        </row>
        <row r="519"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X519">
            <v>0</v>
          </cell>
          <cell r="Y519">
            <v>0</v>
          </cell>
        </row>
        <row r="520">
          <cell r="X520">
            <v>0</v>
          </cell>
          <cell r="Y520">
            <v>0</v>
          </cell>
        </row>
        <row r="521"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X521">
            <v>0</v>
          </cell>
          <cell r="Y521">
            <v>0</v>
          </cell>
        </row>
        <row r="522">
          <cell r="X522">
            <v>0</v>
          </cell>
          <cell r="Y522">
            <v>0</v>
          </cell>
        </row>
        <row r="523">
          <cell r="X523">
            <v>0</v>
          </cell>
          <cell r="Y523">
            <v>0</v>
          </cell>
        </row>
        <row r="524"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X524">
            <v>0</v>
          </cell>
          <cell r="Y524">
            <v>0</v>
          </cell>
        </row>
        <row r="525">
          <cell r="X525">
            <v>0</v>
          </cell>
          <cell r="Y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X526">
            <v>0</v>
          </cell>
          <cell r="Y526">
            <v>0</v>
          </cell>
        </row>
        <row r="527">
          <cell r="X527">
            <v>0</v>
          </cell>
          <cell r="Y527">
            <v>0</v>
          </cell>
        </row>
        <row r="528">
          <cell r="X528">
            <v>0</v>
          </cell>
          <cell r="Y528">
            <v>0</v>
          </cell>
        </row>
        <row r="529"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X529">
            <v>0</v>
          </cell>
          <cell r="Y529">
            <v>0</v>
          </cell>
        </row>
        <row r="530">
          <cell r="X530">
            <v>0</v>
          </cell>
          <cell r="Y530">
            <v>0</v>
          </cell>
        </row>
        <row r="531"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X531">
            <v>0</v>
          </cell>
          <cell r="Y531">
            <v>0</v>
          </cell>
        </row>
        <row r="532">
          <cell r="X532">
            <v>0</v>
          </cell>
          <cell r="Y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X533">
            <v>0</v>
          </cell>
          <cell r="Y533">
            <v>0</v>
          </cell>
        </row>
        <row r="534">
          <cell r="X534">
            <v>0</v>
          </cell>
          <cell r="Y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X535">
            <v>0</v>
          </cell>
          <cell r="Y535">
            <v>0</v>
          </cell>
        </row>
        <row r="536">
          <cell r="X536">
            <v>0</v>
          </cell>
          <cell r="Y536">
            <v>0</v>
          </cell>
        </row>
        <row r="537">
          <cell r="X537">
            <v>0</v>
          </cell>
          <cell r="Y537">
            <v>0</v>
          </cell>
        </row>
        <row r="538"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X538">
            <v>0</v>
          </cell>
          <cell r="Y538">
            <v>0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X539">
            <v>0</v>
          </cell>
          <cell r="Y539">
            <v>0</v>
          </cell>
        </row>
        <row r="540"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X540">
            <v>0</v>
          </cell>
          <cell r="Y540">
            <v>0</v>
          </cell>
        </row>
        <row r="541">
          <cell r="X541">
            <v>0</v>
          </cell>
          <cell r="Y541">
            <v>0</v>
          </cell>
        </row>
        <row r="542"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X542">
            <v>0</v>
          </cell>
          <cell r="Y542">
            <v>0</v>
          </cell>
        </row>
        <row r="543"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X543">
            <v>0</v>
          </cell>
          <cell r="Y543">
            <v>0</v>
          </cell>
        </row>
        <row r="544"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X544">
            <v>0</v>
          </cell>
          <cell r="Y544">
            <v>0</v>
          </cell>
        </row>
        <row r="545">
          <cell r="X545">
            <v>0</v>
          </cell>
          <cell r="Y545">
            <v>0</v>
          </cell>
        </row>
        <row r="546">
          <cell r="X546">
            <v>0</v>
          </cell>
          <cell r="Y546">
            <v>0</v>
          </cell>
        </row>
        <row r="547"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X547">
            <v>0</v>
          </cell>
          <cell r="Y547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X548">
            <v>0</v>
          </cell>
          <cell r="Y548">
            <v>0</v>
          </cell>
        </row>
        <row r="549"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X549">
            <v>0</v>
          </cell>
          <cell r="Y549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X550">
            <v>0</v>
          </cell>
          <cell r="Y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X551">
            <v>0</v>
          </cell>
          <cell r="Y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X552">
            <v>0</v>
          </cell>
          <cell r="Y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X553">
            <v>0</v>
          </cell>
          <cell r="Y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X554">
            <v>0</v>
          </cell>
          <cell r="Y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X555">
            <v>0</v>
          </cell>
          <cell r="Y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X556">
            <v>0</v>
          </cell>
          <cell r="Y556">
            <v>0</v>
          </cell>
        </row>
        <row r="557">
          <cell r="X557">
            <v>0</v>
          </cell>
          <cell r="Y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X558">
            <v>0</v>
          </cell>
          <cell r="Y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X559">
            <v>0</v>
          </cell>
          <cell r="Y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X560">
            <v>0</v>
          </cell>
          <cell r="Y560">
            <v>0</v>
          </cell>
        </row>
        <row r="561"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X561">
            <v>0</v>
          </cell>
          <cell r="Y561">
            <v>0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X562">
            <v>0</v>
          </cell>
          <cell r="Y562">
            <v>0</v>
          </cell>
        </row>
        <row r="563"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X563">
            <v>0</v>
          </cell>
          <cell r="Y563">
            <v>0</v>
          </cell>
        </row>
        <row r="564"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X564">
            <v>0</v>
          </cell>
          <cell r="Y564">
            <v>0</v>
          </cell>
        </row>
        <row r="565"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X565">
            <v>0</v>
          </cell>
          <cell r="Y565">
            <v>0</v>
          </cell>
        </row>
        <row r="566"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X566">
            <v>0</v>
          </cell>
          <cell r="Y566">
            <v>0</v>
          </cell>
        </row>
        <row r="567"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X567">
            <v>0</v>
          </cell>
          <cell r="Y567">
            <v>0</v>
          </cell>
        </row>
        <row r="568">
          <cell r="X568">
            <v>0</v>
          </cell>
          <cell r="Y568">
            <v>0</v>
          </cell>
        </row>
        <row r="569">
          <cell r="X569">
            <v>0</v>
          </cell>
          <cell r="Y569">
            <v>0</v>
          </cell>
        </row>
        <row r="570">
          <cell r="X570">
            <v>0</v>
          </cell>
          <cell r="Y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X571">
            <v>0</v>
          </cell>
          <cell r="Y571">
            <v>0</v>
          </cell>
        </row>
        <row r="572">
          <cell r="X572">
            <v>0</v>
          </cell>
          <cell r="Y572">
            <v>0</v>
          </cell>
        </row>
        <row r="573"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X573">
            <v>0</v>
          </cell>
          <cell r="Y573">
            <v>0</v>
          </cell>
        </row>
        <row r="574">
          <cell r="X574">
            <v>0</v>
          </cell>
          <cell r="Y574">
            <v>0</v>
          </cell>
        </row>
        <row r="575"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X575">
            <v>0</v>
          </cell>
          <cell r="Y575">
            <v>0</v>
          </cell>
        </row>
        <row r="576">
          <cell r="X576">
            <v>0</v>
          </cell>
          <cell r="Y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X577">
            <v>0</v>
          </cell>
          <cell r="Y577">
            <v>0</v>
          </cell>
        </row>
        <row r="578">
          <cell r="X578">
            <v>0</v>
          </cell>
          <cell r="Y578">
            <v>0</v>
          </cell>
        </row>
        <row r="579"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X579">
            <v>0</v>
          </cell>
          <cell r="Y579">
            <v>0</v>
          </cell>
        </row>
        <row r="580">
          <cell r="X580">
            <v>20000</v>
          </cell>
          <cell r="Y580">
            <v>19050</v>
          </cell>
        </row>
        <row r="581">
          <cell r="X581">
            <v>20000</v>
          </cell>
          <cell r="Y581">
            <v>19050</v>
          </cell>
        </row>
        <row r="582">
          <cell r="X582">
            <v>20000</v>
          </cell>
          <cell r="Y582">
            <v>19050</v>
          </cell>
        </row>
        <row r="583"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X583">
            <v>0</v>
          </cell>
          <cell r="Y583">
            <v>0</v>
          </cell>
        </row>
        <row r="584"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20000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X584">
            <v>20000</v>
          </cell>
          <cell r="Y584">
            <v>19050</v>
          </cell>
        </row>
        <row r="585">
          <cell r="X585">
            <v>0</v>
          </cell>
          <cell r="Y585">
            <v>0</v>
          </cell>
        </row>
        <row r="586">
          <cell r="X586">
            <v>0</v>
          </cell>
          <cell r="Y586">
            <v>0</v>
          </cell>
        </row>
        <row r="587">
          <cell r="X587">
            <v>0</v>
          </cell>
          <cell r="Y587">
            <v>0</v>
          </cell>
        </row>
        <row r="588"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X588">
            <v>0</v>
          </cell>
          <cell r="Y588">
            <v>0</v>
          </cell>
        </row>
        <row r="589">
          <cell r="X589">
            <v>0</v>
          </cell>
          <cell r="Y589">
            <v>0</v>
          </cell>
        </row>
        <row r="590">
          <cell r="X590">
            <v>0</v>
          </cell>
          <cell r="Y590">
            <v>0</v>
          </cell>
        </row>
        <row r="591"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X591">
            <v>0</v>
          </cell>
          <cell r="Y591">
            <v>0</v>
          </cell>
        </row>
        <row r="592">
          <cell r="X592">
            <v>0</v>
          </cell>
          <cell r="Y592">
            <v>0</v>
          </cell>
        </row>
        <row r="593">
          <cell r="X593">
            <v>0</v>
          </cell>
          <cell r="Y593">
            <v>0</v>
          </cell>
        </row>
        <row r="594">
          <cell r="X594">
            <v>0</v>
          </cell>
          <cell r="Y594">
            <v>0</v>
          </cell>
        </row>
        <row r="595">
          <cell r="X595">
            <v>0</v>
          </cell>
          <cell r="Y595">
            <v>0</v>
          </cell>
        </row>
        <row r="596"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X596">
            <v>0</v>
          </cell>
          <cell r="Y596">
            <v>0</v>
          </cell>
        </row>
        <row r="597">
          <cell r="X597">
            <v>0</v>
          </cell>
          <cell r="Y597">
            <v>0</v>
          </cell>
        </row>
        <row r="598">
          <cell r="X598">
            <v>0</v>
          </cell>
          <cell r="Y598">
            <v>0</v>
          </cell>
        </row>
        <row r="599">
          <cell r="X599">
            <v>0</v>
          </cell>
          <cell r="Y599">
            <v>0</v>
          </cell>
        </row>
        <row r="600"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X600">
            <v>0</v>
          </cell>
          <cell r="Y600">
            <v>0</v>
          </cell>
        </row>
        <row r="601">
          <cell r="X601">
            <v>0</v>
          </cell>
          <cell r="Y601">
            <v>0</v>
          </cell>
        </row>
        <row r="602">
          <cell r="X602">
            <v>0</v>
          </cell>
          <cell r="Y602">
            <v>0</v>
          </cell>
        </row>
        <row r="603">
          <cell r="X603">
            <v>0</v>
          </cell>
          <cell r="Y603">
            <v>0</v>
          </cell>
        </row>
        <row r="604"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X604">
            <v>0</v>
          </cell>
          <cell r="Y604">
            <v>0</v>
          </cell>
        </row>
        <row r="605">
          <cell r="X605">
            <v>0</v>
          </cell>
          <cell r="Y605">
            <v>0</v>
          </cell>
        </row>
        <row r="606">
          <cell r="X606">
            <v>0</v>
          </cell>
          <cell r="Y606">
            <v>0</v>
          </cell>
        </row>
        <row r="607">
          <cell r="X607">
            <v>0</v>
          </cell>
          <cell r="Y607">
            <v>0</v>
          </cell>
        </row>
        <row r="608"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X608">
            <v>0</v>
          </cell>
          <cell r="Y608">
            <v>0</v>
          </cell>
        </row>
        <row r="614"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7"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21"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3"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5"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7"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30"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5"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41"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5"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50"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2"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5"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2621303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6200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8"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20000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2"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7"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3"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5"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3"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8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10848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8680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250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6"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6815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100</v>
          </cell>
          <cell r="S722">
            <v>0</v>
          </cell>
          <cell r="T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100</v>
          </cell>
          <cell r="S723">
            <v>0</v>
          </cell>
          <cell r="T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100</v>
          </cell>
          <cell r="S724">
            <v>0</v>
          </cell>
          <cell r="T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4">
          <cell r="G734">
            <v>141000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42"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6"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60"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5"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70"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3"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8"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1"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6"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3"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6"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8"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803"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</sheetData>
      <sheetData sheetId="3">
        <row r="12">
          <cell r="G12">
            <v>0</v>
          </cell>
          <cell r="H12">
            <v>46550.92</v>
          </cell>
          <cell r="I12">
            <v>0</v>
          </cell>
          <cell r="J12">
            <v>3416.66</v>
          </cell>
          <cell r="K12">
            <v>9462.4200000000019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112018.62359999999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2879.4620399999994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2000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1600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300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400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1500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9805.9500000000007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18958.184130599999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X46">
            <v>43701.299204343748</v>
          </cell>
          <cell r="Y46">
            <v>37122.633145843</v>
          </cell>
        </row>
        <row r="47">
          <cell r="X47">
            <v>0</v>
          </cell>
          <cell r="Y47">
            <v>0</v>
          </cell>
        </row>
        <row r="48">
          <cell r="X48">
            <v>0</v>
          </cell>
          <cell r="Y48">
            <v>0</v>
          </cell>
        </row>
        <row r="49">
          <cell r="G49">
            <v>0</v>
          </cell>
          <cell r="H49">
            <v>800</v>
          </cell>
          <cell r="I49">
            <v>0</v>
          </cell>
          <cell r="J49">
            <v>0</v>
          </cell>
          <cell r="K49">
            <v>300</v>
          </cell>
          <cell r="L49">
            <v>200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X50">
            <v>0</v>
          </cell>
          <cell r="Y50">
            <v>0</v>
          </cell>
        </row>
        <row r="51">
          <cell r="X51">
            <v>0</v>
          </cell>
          <cell r="Y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3763.2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X52">
            <v>0</v>
          </cell>
          <cell r="Y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X53">
            <v>0</v>
          </cell>
          <cell r="Y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</row>
        <row r="55">
          <cell r="X55">
            <v>100</v>
          </cell>
          <cell r="Y55">
            <v>100</v>
          </cell>
        </row>
        <row r="56">
          <cell r="X56">
            <v>0</v>
          </cell>
          <cell r="Y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X57">
            <v>0</v>
          </cell>
          <cell r="Y57">
            <v>0</v>
          </cell>
        </row>
        <row r="58">
          <cell r="X58">
            <v>100</v>
          </cell>
          <cell r="Y58">
            <v>100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100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X59">
            <v>100</v>
          </cell>
          <cell r="Y59">
            <v>100</v>
          </cell>
        </row>
        <row r="60">
          <cell r="X60">
            <v>0</v>
          </cell>
          <cell r="Y60">
            <v>0</v>
          </cell>
        </row>
        <row r="61">
          <cell r="X61">
            <v>0</v>
          </cell>
          <cell r="Y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X62">
            <v>0</v>
          </cell>
          <cell r="Y62">
            <v>0</v>
          </cell>
        </row>
        <row r="63">
          <cell r="X63">
            <v>0</v>
          </cell>
          <cell r="Y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X64">
            <v>0</v>
          </cell>
          <cell r="Y64">
            <v>0</v>
          </cell>
        </row>
        <row r="65">
          <cell r="X65">
            <v>36907.749204343752</v>
          </cell>
          <cell r="Y65">
            <v>30923.083145843</v>
          </cell>
        </row>
        <row r="66">
          <cell r="X66">
            <v>1625</v>
          </cell>
          <cell r="Y66">
            <v>1300</v>
          </cell>
        </row>
        <row r="67">
          <cell r="X67">
            <v>70</v>
          </cell>
          <cell r="Y67">
            <v>56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70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X68">
            <v>70</v>
          </cell>
          <cell r="Y68">
            <v>56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X72">
            <v>0</v>
          </cell>
          <cell r="Y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X73">
            <v>0</v>
          </cell>
          <cell r="Y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</row>
        <row r="75">
          <cell r="X75">
            <v>0</v>
          </cell>
          <cell r="Y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</row>
        <row r="77">
          <cell r="X77">
            <v>0</v>
          </cell>
          <cell r="Y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</row>
        <row r="79">
          <cell r="X79">
            <v>500</v>
          </cell>
          <cell r="Y79">
            <v>400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X80">
            <v>500</v>
          </cell>
          <cell r="Y80">
            <v>400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</row>
        <row r="83">
          <cell r="X83">
            <v>500</v>
          </cell>
          <cell r="Y83">
            <v>400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500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X84">
            <v>500</v>
          </cell>
          <cell r="Y84">
            <v>400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X86">
            <v>0</v>
          </cell>
          <cell r="Y86">
            <v>0</v>
          </cell>
        </row>
        <row r="87">
          <cell r="X87">
            <v>555</v>
          </cell>
          <cell r="Y87">
            <v>444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X88">
            <v>0</v>
          </cell>
          <cell r="Y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X89">
            <v>0</v>
          </cell>
          <cell r="Y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55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X90">
            <v>55</v>
          </cell>
          <cell r="Y90">
            <v>44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100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X92">
            <v>100</v>
          </cell>
          <cell r="Y92">
            <v>80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X94">
            <v>300</v>
          </cell>
          <cell r="Y94">
            <v>240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X96">
            <v>0</v>
          </cell>
          <cell r="Y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50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X97">
            <v>50</v>
          </cell>
          <cell r="Y97">
            <v>40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50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X98">
            <v>50</v>
          </cell>
          <cell r="Y98">
            <v>40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X101">
            <v>0</v>
          </cell>
          <cell r="Y101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X103">
            <v>0</v>
          </cell>
          <cell r="Y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X104">
            <v>0</v>
          </cell>
          <cell r="Y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X107">
            <v>0</v>
          </cell>
          <cell r="Y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X108">
            <v>0</v>
          </cell>
          <cell r="Y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X109">
            <v>0</v>
          </cell>
          <cell r="Y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X111">
            <v>0</v>
          </cell>
          <cell r="Y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X112">
            <v>0</v>
          </cell>
          <cell r="Y112">
            <v>0</v>
          </cell>
        </row>
        <row r="113">
          <cell r="X113">
            <v>32682.749204343749</v>
          </cell>
          <cell r="Y113">
            <v>27868.083145843</v>
          </cell>
        </row>
        <row r="114">
          <cell r="X114">
            <v>32682.749204343749</v>
          </cell>
          <cell r="Y114">
            <v>27868.083145843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29662.75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X115">
            <v>29662.749204343749</v>
          </cell>
          <cell r="Y115">
            <v>24992.083145843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X116">
            <v>20</v>
          </cell>
          <cell r="Y116">
            <v>16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X117">
            <v>0</v>
          </cell>
          <cell r="Y117">
            <v>0</v>
          </cell>
        </row>
        <row r="118">
          <cell r="G118">
            <v>0</v>
          </cell>
          <cell r="H118">
            <v>3000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X118">
            <v>3000</v>
          </cell>
          <cell r="Y118">
            <v>2860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X119">
            <v>0</v>
          </cell>
          <cell r="Y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X120">
            <v>0</v>
          </cell>
          <cell r="Y120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X121">
            <v>0</v>
          </cell>
          <cell r="Y121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X122">
            <v>0</v>
          </cell>
          <cell r="Y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X123">
            <v>0</v>
          </cell>
          <cell r="Y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X124">
            <v>0</v>
          </cell>
          <cell r="Y124">
            <v>0</v>
          </cell>
        </row>
        <row r="125">
          <cell r="X125">
            <v>1000</v>
          </cell>
          <cell r="Y125">
            <v>885</v>
          </cell>
        </row>
        <row r="126">
          <cell r="X126">
            <v>1000</v>
          </cell>
          <cell r="Y126">
            <v>885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1000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X127">
            <v>1000</v>
          </cell>
          <cell r="Y127">
            <v>885</v>
          </cell>
        </row>
        <row r="128">
          <cell r="X128">
            <v>0</v>
          </cell>
          <cell r="Y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X129">
            <v>0</v>
          </cell>
          <cell r="Y129">
            <v>0</v>
          </cell>
        </row>
        <row r="130">
          <cell r="X130">
            <v>0</v>
          </cell>
          <cell r="Y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X131">
            <v>0</v>
          </cell>
          <cell r="Y131">
            <v>0</v>
          </cell>
        </row>
        <row r="132">
          <cell r="X132">
            <v>0</v>
          </cell>
          <cell r="Y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X133">
            <v>0</v>
          </cell>
          <cell r="Y133">
            <v>0</v>
          </cell>
        </row>
        <row r="134">
          <cell r="X134">
            <v>0</v>
          </cell>
          <cell r="Y134">
            <v>0</v>
          </cell>
        </row>
        <row r="135">
          <cell r="X135">
            <v>0</v>
          </cell>
          <cell r="Y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X137">
            <v>0</v>
          </cell>
          <cell r="Y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</row>
        <row r="139">
          <cell r="X139">
            <v>0</v>
          </cell>
          <cell r="Y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X140">
            <v>0</v>
          </cell>
          <cell r="Y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X142">
            <v>0</v>
          </cell>
          <cell r="Y142">
            <v>0</v>
          </cell>
        </row>
        <row r="143">
          <cell r="X143">
            <v>0</v>
          </cell>
          <cell r="Y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X144">
            <v>0</v>
          </cell>
          <cell r="Y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X145">
            <v>0</v>
          </cell>
          <cell r="Y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X146">
            <v>0</v>
          </cell>
          <cell r="Y146">
            <v>0</v>
          </cell>
        </row>
        <row r="147">
          <cell r="X147">
            <v>0</v>
          </cell>
          <cell r="Y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X148">
            <v>0</v>
          </cell>
          <cell r="Y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X152">
            <v>0</v>
          </cell>
          <cell r="Y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X154">
            <v>0</v>
          </cell>
          <cell r="Y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X156">
            <v>0</v>
          </cell>
          <cell r="Y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</row>
        <row r="158">
          <cell r="X158">
            <v>1450</v>
          </cell>
          <cell r="Y158">
            <v>760</v>
          </cell>
        </row>
        <row r="159">
          <cell r="X159">
            <v>1450</v>
          </cell>
          <cell r="Y159">
            <v>760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1000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X162">
            <v>1000</v>
          </cell>
          <cell r="Y162">
            <v>400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450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X163">
            <v>450</v>
          </cell>
          <cell r="Y163">
            <v>360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X164">
            <v>0</v>
          </cell>
          <cell r="Y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X166">
            <v>0</v>
          </cell>
          <cell r="Y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X168">
            <v>0</v>
          </cell>
          <cell r="Y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X169">
            <v>0</v>
          </cell>
          <cell r="Y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X170">
            <v>0</v>
          </cell>
          <cell r="Y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X171">
            <v>0</v>
          </cell>
          <cell r="Y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X172">
            <v>0</v>
          </cell>
          <cell r="Y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X173">
            <v>0</v>
          </cell>
          <cell r="Y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X174">
            <v>0</v>
          </cell>
          <cell r="Y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X177">
            <v>0</v>
          </cell>
          <cell r="Y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X178">
            <v>0</v>
          </cell>
          <cell r="Y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X180">
            <v>0</v>
          </cell>
          <cell r="Y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X182">
            <v>0</v>
          </cell>
          <cell r="Y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X183">
            <v>0</v>
          </cell>
          <cell r="Y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</row>
        <row r="185">
          <cell r="X185">
            <v>0</v>
          </cell>
          <cell r="Y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</row>
        <row r="187">
          <cell r="X187">
            <v>150</v>
          </cell>
          <cell r="Y187">
            <v>110</v>
          </cell>
        </row>
        <row r="188">
          <cell r="X188">
            <v>150</v>
          </cell>
          <cell r="Y188">
            <v>110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X189">
            <v>150</v>
          </cell>
          <cell r="Y189">
            <v>110</v>
          </cell>
        </row>
        <row r="190">
          <cell r="X190">
            <v>6568.55</v>
          </cell>
          <cell r="Y190">
            <v>5974.55</v>
          </cell>
        </row>
        <row r="191">
          <cell r="X191">
            <v>1200</v>
          </cell>
          <cell r="Y191">
            <v>960</v>
          </cell>
        </row>
        <row r="192">
          <cell r="X192">
            <v>0</v>
          </cell>
          <cell r="Y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X193">
            <v>0</v>
          </cell>
          <cell r="Y193">
            <v>0</v>
          </cell>
        </row>
        <row r="194">
          <cell r="X194">
            <v>0</v>
          </cell>
          <cell r="Y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X195">
            <v>0</v>
          </cell>
          <cell r="Y195">
            <v>0</v>
          </cell>
        </row>
        <row r="196">
          <cell r="X196">
            <v>0</v>
          </cell>
          <cell r="Y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X197">
            <v>0</v>
          </cell>
          <cell r="Y197">
            <v>0</v>
          </cell>
        </row>
        <row r="198">
          <cell r="X198">
            <v>1200</v>
          </cell>
          <cell r="Y198">
            <v>960</v>
          </cell>
        </row>
        <row r="199">
          <cell r="G199">
            <v>0</v>
          </cell>
          <cell r="H199">
            <v>1200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X199">
            <v>1200</v>
          </cell>
          <cell r="Y199">
            <v>960</v>
          </cell>
        </row>
        <row r="200">
          <cell r="X200">
            <v>0</v>
          </cell>
          <cell r="Y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X201">
            <v>0</v>
          </cell>
          <cell r="Y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X202">
            <v>0</v>
          </cell>
          <cell r="Y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X204">
            <v>0</v>
          </cell>
          <cell r="Y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X205">
            <v>0</v>
          </cell>
          <cell r="Y205">
            <v>0</v>
          </cell>
        </row>
        <row r="206">
          <cell r="X206">
            <v>1450</v>
          </cell>
          <cell r="Y206">
            <v>1160</v>
          </cell>
        </row>
        <row r="207">
          <cell r="X207">
            <v>0</v>
          </cell>
          <cell r="Y207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X208">
            <v>0</v>
          </cell>
          <cell r="Y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X209">
            <v>0</v>
          </cell>
          <cell r="Y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</row>
        <row r="211"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X218">
            <v>0</v>
          </cell>
          <cell r="Y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X221">
            <v>0</v>
          </cell>
          <cell r="Y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X222">
            <v>0</v>
          </cell>
          <cell r="Y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X223">
            <v>0</v>
          </cell>
          <cell r="Y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X225">
            <v>0</v>
          </cell>
          <cell r="Y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X226">
            <v>0</v>
          </cell>
          <cell r="Y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X227">
            <v>0</v>
          </cell>
          <cell r="Y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X230">
            <v>0</v>
          </cell>
          <cell r="Y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X231">
            <v>0</v>
          </cell>
          <cell r="Y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X232">
            <v>0</v>
          </cell>
          <cell r="Y232">
            <v>0</v>
          </cell>
        </row>
        <row r="233">
          <cell r="X233">
            <v>1450</v>
          </cell>
          <cell r="Y233">
            <v>1160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X234">
            <v>0</v>
          </cell>
          <cell r="Y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X236">
            <v>0</v>
          </cell>
          <cell r="Y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750</v>
          </cell>
          <cell r="O237">
            <v>0</v>
          </cell>
          <cell r="P237">
            <v>200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X237">
            <v>950</v>
          </cell>
          <cell r="Y237">
            <v>760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500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X238">
            <v>500</v>
          </cell>
          <cell r="Y238">
            <v>400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X239">
            <v>0</v>
          </cell>
          <cell r="Y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X243">
            <v>0</v>
          </cell>
          <cell r="Y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X244">
            <v>0</v>
          </cell>
          <cell r="Y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X246">
            <v>0</v>
          </cell>
          <cell r="Y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X247">
            <v>0</v>
          </cell>
          <cell r="Y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X248">
            <v>0</v>
          </cell>
          <cell r="Y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X249">
            <v>0</v>
          </cell>
          <cell r="Y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X250">
            <v>0</v>
          </cell>
          <cell r="Y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X251">
            <v>0</v>
          </cell>
          <cell r="Y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X253">
            <v>0</v>
          </cell>
          <cell r="Y253">
            <v>0</v>
          </cell>
        </row>
        <row r="254">
          <cell r="X254">
            <v>0</v>
          </cell>
          <cell r="Y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X255">
            <v>0</v>
          </cell>
          <cell r="Y255">
            <v>0</v>
          </cell>
        </row>
        <row r="256">
          <cell r="X256">
            <v>0</v>
          </cell>
          <cell r="Y256">
            <v>0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X257">
            <v>0</v>
          </cell>
          <cell r="Y257">
            <v>0</v>
          </cell>
        </row>
        <row r="258">
          <cell r="X258">
            <v>0</v>
          </cell>
          <cell r="Y258">
            <v>0</v>
          </cell>
        </row>
        <row r="259">
          <cell r="X259">
            <v>0</v>
          </cell>
          <cell r="Y259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X260">
            <v>0</v>
          </cell>
          <cell r="Y260">
            <v>0</v>
          </cell>
        </row>
        <row r="261">
          <cell r="X261">
            <v>0</v>
          </cell>
          <cell r="Y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</row>
        <row r="263">
          <cell r="X263">
            <v>0</v>
          </cell>
          <cell r="Y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X264">
            <v>0</v>
          </cell>
          <cell r="Y264">
            <v>0</v>
          </cell>
        </row>
        <row r="265">
          <cell r="X265">
            <v>0</v>
          </cell>
          <cell r="Y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X266">
            <v>0</v>
          </cell>
          <cell r="Y266">
            <v>0</v>
          </cell>
        </row>
        <row r="267">
          <cell r="X267">
            <v>0</v>
          </cell>
          <cell r="Y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X268">
            <v>0</v>
          </cell>
          <cell r="Y268">
            <v>0</v>
          </cell>
        </row>
        <row r="269">
          <cell r="X269">
            <v>0</v>
          </cell>
          <cell r="Y269">
            <v>0</v>
          </cell>
        </row>
        <row r="270">
          <cell r="X270">
            <v>0</v>
          </cell>
          <cell r="Y270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X271">
            <v>0</v>
          </cell>
          <cell r="Y271">
            <v>0</v>
          </cell>
        </row>
        <row r="272">
          <cell r="X272">
            <v>0</v>
          </cell>
          <cell r="Y272">
            <v>0</v>
          </cell>
        </row>
        <row r="273"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X273">
            <v>0</v>
          </cell>
          <cell r="Y273">
            <v>0</v>
          </cell>
        </row>
        <row r="274">
          <cell r="X274">
            <v>0</v>
          </cell>
          <cell r="Y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X275">
            <v>0</v>
          </cell>
          <cell r="Y275">
            <v>0</v>
          </cell>
        </row>
        <row r="276">
          <cell r="X276">
            <v>0</v>
          </cell>
          <cell r="Y276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X277">
            <v>0</v>
          </cell>
          <cell r="Y277">
            <v>0</v>
          </cell>
        </row>
        <row r="278">
          <cell r="X278">
            <v>0</v>
          </cell>
          <cell r="Y278">
            <v>0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X279">
            <v>0</v>
          </cell>
          <cell r="Y279">
            <v>0</v>
          </cell>
        </row>
        <row r="280">
          <cell r="X280">
            <v>0</v>
          </cell>
          <cell r="Y280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X281">
            <v>0</v>
          </cell>
          <cell r="Y281">
            <v>0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X282">
            <v>0</v>
          </cell>
          <cell r="Y282">
            <v>0</v>
          </cell>
        </row>
        <row r="283">
          <cell r="X283">
            <v>0</v>
          </cell>
          <cell r="Y283">
            <v>0</v>
          </cell>
        </row>
        <row r="284">
          <cell r="X284">
            <v>0</v>
          </cell>
          <cell r="Y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X285">
            <v>0</v>
          </cell>
          <cell r="Y285">
            <v>0</v>
          </cell>
        </row>
        <row r="286">
          <cell r="X286">
            <v>0</v>
          </cell>
          <cell r="Y286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X287">
            <v>0</v>
          </cell>
          <cell r="Y287">
            <v>0</v>
          </cell>
        </row>
        <row r="288">
          <cell r="X288">
            <v>0</v>
          </cell>
          <cell r="Y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X289">
            <v>0</v>
          </cell>
          <cell r="Y289">
            <v>0</v>
          </cell>
        </row>
        <row r="290">
          <cell r="X290">
            <v>0</v>
          </cell>
          <cell r="Y290">
            <v>0</v>
          </cell>
        </row>
        <row r="291"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</row>
        <row r="292">
          <cell r="X292">
            <v>0</v>
          </cell>
          <cell r="Y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X293">
            <v>0</v>
          </cell>
          <cell r="Y293">
            <v>0</v>
          </cell>
        </row>
        <row r="294">
          <cell r="X294">
            <v>0</v>
          </cell>
          <cell r="Y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X295">
            <v>0</v>
          </cell>
          <cell r="Y295">
            <v>0</v>
          </cell>
        </row>
        <row r="296">
          <cell r="X296">
            <v>418.55</v>
          </cell>
          <cell r="Y296">
            <v>354.55</v>
          </cell>
        </row>
        <row r="297">
          <cell r="X297">
            <v>418.55</v>
          </cell>
          <cell r="Y297">
            <v>354.55</v>
          </cell>
        </row>
        <row r="298"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98.55</v>
          </cell>
          <cell r="O298">
            <v>0</v>
          </cell>
          <cell r="P298">
            <v>320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X298">
            <v>418.55</v>
          </cell>
          <cell r="Y298">
            <v>354.55</v>
          </cell>
        </row>
        <row r="299">
          <cell r="X299">
            <v>0</v>
          </cell>
          <cell r="Y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X300">
            <v>0</v>
          </cell>
          <cell r="Y300">
            <v>0</v>
          </cell>
        </row>
        <row r="301">
          <cell r="X301">
            <v>0</v>
          </cell>
          <cell r="Y301">
            <v>0</v>
          </cell>
        </row>
        <row r="302"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</row>
        <row r="303">
          <cell r="X303">
            <v>0</v>
          </cell>
          <cell r="Y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</row>
        <row r="305">
          <cell r="X305">
            <v>3500</v>
          </cell>
          <cell r="Y305">
            <v>3500</v>
          </cell>
        </row>
        <row r="306">
          <cell r="X306">
            <v>0</v>
          </cell>
          <cell r="Y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</row>
        <row r="308">
          <cell r="X308">
            <v>3500</v>
          </cell>
          <cell r="Y308">
            <v>3500</v>
          </cell>
        </row>
        <row r="309">
          <cell r="G309">
            <v>0</v>
          </cell>
          <cell r="H309">
            <v>3500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X309">
            <v>3500</v>
          </cell>
          <cell r="Y309">
            <v>3500</v>
          </cell>
        </row>
        <row r="310">
          <cell r="X310">
            <v>0</v>
          </cell>
          <cell r="Y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</row>
        <row r="312">
          <cell r="X312">
            <v>0</v>
          </cell>
          <cell r="Y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X313">
            <v>0</v>
          </cell>
          <cell r="Y313">
            <v>0</v>
          </cell>
        </row>
        <row r="314">
          <cell r="X314">
            <v>0</v>
          </cell>
          <cell r="Y314">
            <v>0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X315">
            <v>0</v>
          </cell>
          <cell r="Y315">
            <v>0</v>
          </cell>
        </row>
        <row r="316">
          <cell r="X316">
            <v>0</v>
          </cell>
          <cell r="Y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X317">
            <v>0</v>
          </cell>
          <cell r="Y317">
            <v>0</v>
          </cell>
        </row>
        <row r="318">
          <cell r="X318">
            <v>0</v>
          </cell>
          <cell r="Y318">
            <v>0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X319">
            <v>0</v>
          </cell>
          <cell r="Y319">
            <v>0</v>
          </cell>
        </row>
        <row r="320">
          <cell r="X320">
            <v>0</v>
          </cell>
          <cell r="Y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X321">
            <v>0</v>
          </cell>
          <cell r="Y321">
            <v>0</v>
          </cell>
        </row>
        <row r="322">
          <cell r="X322">
            <v>0</v>
          </cell>
          <cell r="Y322">
            <v>0</v>
          </cell>
        </row>
        <row r="323"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X324">
            <v>0</v>
          </cell>
          <cell r="Y324">
            <v>0</v>
          </cell>
        </row>
        <row r="325"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X325">
            <v>0</v>
          </cell>
          <cell r="Y325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X327">
            <v>0</v>
          </cell>
          <cell r="Y327">
            <v>0</v>
          </cell>
        </row>
        <row r="328">
          <cell r="X328">
            <v>0</v>
          </cell>
          <cell r="Y328">
            <v>0</v>
          </cell>
        </row>
        <row r="329">
          <cell r="X329">
            <v>0</v>
          </cell>
          <cell r="Y329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</row>
        <row r="331">
          <cell r="X331">
            <v>0</v>
          </cell>
          <cell r="Y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X332">
            <v>0</v>
          </cell>
          <cell r="Y332">
            <v>0</v>
          </cell>
        </row>
        <row r="333">
          <cell r="X333">
            <v>0</v>
          </cell>
          <cell r="Y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</row>
        <row r="335">
          <cell r="X335">
            <v>0</v>
          </cell>
          <cell r="Y335">
            <v>0</v>
          </cell>
        </row>
        <row r="336">
          <cell r="X336">
            <v>0</v>
          </cell>
          <cell r="Y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X337">
            <v>0</v>
          </cell>
          <cell r="Y337">
            <v>0</v>
          </cell>
        </row>
        <row r="338">
          <cell r="X338">
            <v>0</v>
          </cell>
          <cell r="Y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X339">
            <v>0</v>
          </cell>
          <cell r="Y339">
            <v>0</v>
          </cell>
        </row>
        <row r="340">
          <cell r="X340">
            <v>0</v>
          </cell>
          <cell r="Y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</row>
        <row r="342">
          <cell r="X342">
            <v>0</v>
          </cell>
          <cell r="Y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X343">
            <v>0</v>
          </cell>
          <cell r="Y343">
            <v>0</v>
          </cell>
        </row>
        <row r="344">
          <cell r="X344">
            <v>0</v>
          </cell>
          <cell r="Y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</row>
        <row r="346">
          <cell r="X346">
            <v>0</v>
          </cell>
          <cell r="Y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</row>
        <row r="348">
          <cell r="X348">
            <v>0</v>
          </cell>
          <cell r="Y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X349">
            <v>0</v>
          </cell>
          <cell r="Y349">
            <v>0</v>
          </cell>
        </row>
        <row r="350">
          <cell r="X350">
            <v>0</v>
          </cell>
          <cell r="Y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X352">
            <v>0</v>
          </cell>
          <cell r="Y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X353">
            <v>0</v>
          </cell>
          <cell r="Y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X354">
            <v>0</v>
          </cell>
          <cell r="Y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X355">
            <v>0</v>
          </cell>
          <cell r="Y355">
            <v>0</v>
          </cell>
        </row>
        <row r="356"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X356">
            <v>0</v>
          </cell>
          <cell r="Y356">
            <v>0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X357">
            <v>0</v>
          </cell>
          <cell r="Y357">
            <v>0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X359">
            <v>0</v>
          </cell>
          <cell r="Y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X360">
            <v>0</v>
          </cell>
          <cell r="Y360">
            <v>0</v>
          </cell>
        </row>
        <row r="361">
          <cell r="X361">
            <v>0</v>
          </cell>
          <cell r="Y361">
            <v>0</v>
          </cell>
        </row>
        <row r="362">
          <cell r="X362">
            <v>0</v>
          </cell>
          <cell r="Y362">
            <v>0</v>
          </cell>
        </row>
        <row r="363">
          <cell r="X363">
            <v>0</v>
          </cell>
          <cell r="Y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X364">
            <v>0</v>
          </cell>
          <cell r="Y364">
            <v>0</v>
          </cell>
        </row>
        <row r="365">
          <cell r="X365">
            <v>0</v>
          </cell>
          <cell r="Y365">
            <v>0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X366">
            <v>0</v>
          </cell>
          <cell r="Y366">
            <v>0</v>
          </cell>
        </row>
        <row r="367">
          <cell r="X367">
            <v>225</v>
          </cell>
          <cell r="Y367">
            <v>225</v>
          </cell>
        </row>
        <row r="368">
          <cell r="X368">
            <v>0</v>
          </cell>
          <cell r="Y368">
            <v>0</v>
          </cell>
        </row>
        <row r="369">
          <cell r="X369">
            <v>0</v>
          </cell>
          <cell r="Y369">
            <v>0</v>
          </cell>
        </row>
        <row r="370"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</row>
        <row r="371">
          <cell r="X371">
            <v>0</v>
          </cell>
          <cell r="Y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</row>
        <row r="373">
          <cell r="X373">
            <v>0</v>
          </cell>
          <cell r="Y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X374">
            <v>0</v>
          </cell>
          <cell r="Y374">
            <v>0</v>
          </cell>
        </row>
        <row r="375">
          <cell r="X375">
            <v>0</v>
          </cell>
          <cell r="Y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X376">
            <v>0</v>
          </cell>
          <cell r="Y376">
            <v>0</v>
          </cell>
        </row>
        <row r="377">
          <cell r="X377">
            <v>0</v>
          </cell>
          <cell r="Y377">
            <v>0</v>
          </cell>
        </row>
        <row r="378">
          <cell r="X378">
            <v>0</v>
          </cell>
          <cell r="Y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</row>
        <row r="380">
          <cell r="X380">
            <v>0</v>
          </cell>
          <cell r="Y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</row>
        <row r="382">
          <cell r="X382">
            <v>0</v>
          </cell>
          <cell r="Y382">
            <v>0</v>
          </cell>
        </row>
        <row r="383">
          <cell r="X383">
            <v>0</v>
          </cell>
          <cell r="Y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X385">
            <v>0</v>
          </cell>
          <cell r="Y385">
            <v>0</v>
          </cell>
        </row>
        <row r="386">
          <cell r="X386">
            <v>25</v>
          </cell>
          <cell r="Y386">
            <v>25</v>
          </cell>
        </row>
        <row r="387">
          <cell r="X387">
            <v>25</v>
          </cell>
          <cell r="Y387">
            <v>25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25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X388">
            <v>25</v>
          </cell>
          <cell r="Y388">
            <v>25</v>
          </cell>
        </row>
        <row r="389">
          <cell r="X389">
            <v>0</v>
          </cell>
          <cell r="Y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X390">
            <v>0</v>
          </cell>
          <cell r="Y390">
            <v>0</v>
          </cell>
        </row>
        <row r="391">
          <cell r="X391">
            <v>0</v>
          </cell>
          <cell r="Y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X392">
            <v>0</v>
          </cell>
          <cell r="Y392">
            <v>0</v>
          </cell>
        </row>
        <row r="393">
          <cell r="X393">
            <v>0</v>
          </cell>
          <cell r="Y393">
            <v>0</v>
          </cell>
        </row>
        <row r="394">
          <cell r="X394">
            <v>0</v>
          </cell>
          <cell r="Y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</row>
        <row r="396">
          <cell r="X396">
            <v>0</v>
          </cell>
          <cell r="Y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X397">
            <v>0</v>
          </cell>
          <cell r="Y397">
            <v>0</v>
          </cell>
        </row>
        <row r="398">
          <cell r="X398">
            <v>0</v>
          </cell>
          <cell r="Y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X399">
            <v>0</v>
          </cell>
          <cell r="Y399">
            <v>0</v>
          </cell>
        </row>
        <row r="400">
          <cell r="X400">
            <v>0</v>
          </cell>
          <cell r="Y400">
            <v>0</v>
          </cell>
        </row>
        <row r="401"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</row>
        <row r="402">
          <cell r="X402">
            <v>0</v>
          </cell>
          <cell r="Y402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</row>
        <row r="404">
          <cell r="X404">
            <v>0</v>
          </cell>
          <cell r="Y404">
            <v>0</v>
          </cell>
        </row>
        <row r="405">
          <cell r="X405">
            <v>0</v>
          </cell>
          <cell r="Y405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X406">
            <v>0</v>
          </cell>
          <cell r="Y406">
            <v>0</v>
          </cell>
        </row>
        <row r="407">
          <cell r="X407">
            <v>200</v>
          </cell>
          <cell r="Y407">
            <v>200</v>
          </cell>
        </row>
        <row r="408">
          <cell r="X408">
            <v>0</v>
          </cell>
          <cell r="Y408">
            <v>0</v>
          </cell>
        </row>
        <row r="409"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X409">
            <v>0</v>
          </cell>
          <cell r="Y409">
            <v>0</v>
          </cell>
        </row>
        <row r="410">
          <cell r="X410">
            <v>200</v>
          </cell>
          <cell r="Y410">
            <v>200</v>
          </cell>
        </row>
        <row r="411"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X411">
            <v>0</v>
          </cell>
          <cell r="Y411">
            <v>0</v>
          </cell>
        </row>
        <row r="412"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X412">
            <v>0</v>
          </cell>
          <cell r="Y412">
            <v>0</v>
          </cell>
        </row>
        <row r="413"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X413">
            <v>0</v>
          </cell>
          <cell r="Y413">
            <v>0</v>
          </cell>
        </row>
        <row r="414"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</row>
        <row r="415"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200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X415">
            <v>200</v>
          </cell>
          <cell r="Y415">
            <v>200</v>
          </cell>
        </row>
        <row r="416"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X416">
            <v>0</v>
          </cell>
          <cell r="Y416">
            <v>0</v>
          </cell>
        </row>
        <row r="417"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X418">
            <v>0</v>
          </cell>
          <cell r="Y418">
            <v>0</v>
          </cell>
        </row>
        <row r="419"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</row>
        <row r="420"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X420">
            <v>0</v>
          </cell>
          <cell r="Y420">
            <v>0</v>
          </cell>
        </row>
        <row r="421"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X421">
            <v>0</v>
          </cell>
          <cell r="Y421">
            <v>0</v>
          </cell>
        </row>
        <row r="422"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X422">
            <v>0</v>
          </cell>
          <cell r="Y422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X423">
            <v>0</v>
          </cell>
          <cell r="Y423">
            <v>0</v>
          </cell>
        </row>
        <row r="424"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X424">
            <v>0</v>
          </cell>
          <cell r="Y424">
            <v>0</v>
          </cell>
        </row>
        <row r="425"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X425">
            <v>0</v>
          </cell>
          <cell r="Y425">
            <v>0</v>
          </cell>
        </row>
        <row r="426">
          <cell r="X426">
            <v>0</v>
          </cell>
          <cell r="Y426">
            <v>0</v>
          </cell>
        </row>
        <row r="427">
          <cell r="X427">
            <v>0</v>
          </cell>
          <cell r="Y427">
            <v>0</v>
          </cell>
        </row>
        <row r="428">
          <cell r="X428">
            <v>0</v>
          </cell>
          <cell r="Y428">
            <v>0</v>
          </cell>
        </row>
        <row r="429">
          <cell r="X429">
            <v>0</v>
          </cell>
          <cell r="Y429">
            <v>0</v>
          </cell>
        </row>
        <row r="430"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X430">
            <v>0</v>
          </cell>
          <cell r="Y430">
            <v>0</v>
          </cell>
        </row>
        <row r="431">
          <cell r="X431">
            <v>0</v>
          </cell>
          <cell r="Y431">
            <v>0</v>
          </cell>
        </row>
        <row r="432">
          <cell r="X432">
            <v>0</v>
          </cell>
          <cell r="Y432">
            <v>0</v>
          </cell>
        </row>
        <row r="433"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X433">
            <v>0</v>
          </cell>
          <cell r="Y433">
            <v>0</v>
          </cell>
        </row>
        <row r="434">
          <cell r="X434">
            <v>0</v>
          </cell>
          <cell r="Y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</row>
        <row r="436">
          <cell r="X436">
            <v>0</v>
          </cell>
          <cell r="Y436">
            <v>0</v>
          </cell>
        </row>
        <row r="437"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X437">
            <v>0</v>
          </cell>
          <cell r="Y437">
            <v>0</v>
          </cell>
        </row>
        <row r="438">
          <cell r="X438">
            <v>0</v>
          </cell>
          <cell r="Y438">
            <v>0</v>
          </cell>
        </row>
        <row r="439"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X439">
            <v>0</v>
          </cell>
          <cell r="Y439">
            <v>0</v>
          </cell>
        </row>
        <row r="440">
          <cell r="X440">
            <v>0</v>
          </cell>
          <cell r="Y440">
            <v>0</v>
          </cell>
        </row>
        <row r="441">
          <cell r="X441">
            <v>0</v>
          </cell>
          <cell r="Y441">
            <v>0</v>
          </cell>
        </row>
        <row r="442">
          <cell r="X442">
            <v>0</v>
          </cell>
          <cell r="Y442">
            <v>0</v>
          </cell>
        </row>
        <row r="443">
          <cell r="X443">
            <v>0</v>
          </cell>
          <cell r="Y443">
            <v>0</v>
          </cell>
        </row>
        <row r="444"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X444">
            <v>0</v>
          </cell>
          <cell r="Y444">
            <v>0</v>
          </cell>
        </row>
        <row r="445">
          <cell r="X445">
            <v>0</v>
          </cell>
          <cell r="Y445">
            <v>0</v>
          </cell>
        </row>
        <row r="446"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</row>
        <row r="447">
          <cell r="X447">
            <v>0</v>
          </cell>
          <cell r="Y447">
            <v>0</v>
          </cell>
        </row>
        <row r="448">
          <cell r="X448">
            <v>0</v>
          </cell>
          <cell r="Y448">
            <v>0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X449">
            <v>0</v>
          </cell>
          <cell r="Y449">
            <v>0</v>
          </cell>
        </row>
        <row r="450"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X450">
            <v>0</v>
          </cell>
          <cell r="Y450">
            <v>0</v>
          </cell>
        </row>
        <row r="451"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X451">
            <v>0</v>
          </cell>
          <cell r="Y451">
            <v>0</v>
          </cell>
        </row>
        <row r="452"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X452">
            <v>0</v>
          </cell>
          <cell r="Y452">
            <v>0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X453">
            <v>0</v>
          </cell>
          <cell r="Y453">
            <v>0</v>
          </cell>
        </row>
        <row r="454"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X454">
            <v>0</v>
          </cell>
          <cell r="Y454">
            <v>0</v>
          </cell>
        </row>
        <row r="455"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X455">
            <v>0</v>
          </cell>
          <cell r="Y455">
            <v>0</v>
          </cell>
        </row>
        <row r="456"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X456">
            <v>0</v>
          </cell>
          <cell r="Y456">
            <v>0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X458">
            <v>0</v>
          </cell>
          <cell r="Y458">
            <v>0</v>
          </cell>
        </row>
        <row r="459">
          <cell r="X459">
            <v>1130</v>
          </cell>
          <cell r="Y459">
            <v>904</v>
          </cell>
        </row>
        <row r="460">
          <cell r="X460">
            <v>1130</v>
          </cell>
          <cell r="Y460">
            <v>904</v>
          </cell>
        </row>
        <row r="461">
          <cell r="X461">
            <v>1130</v>
          </cell>
          <cell r="Y461">
            <v>904</v>
          </cell>
        </row>
        <row r="462">
          <cell r="X462">
            <v>1130</v>
          </cell>
          <cell r="Y462">
            <v>904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1130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X463">
            <v>1130</v>
          </cell>
          <cell r="Y463">
            <v>904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X464">
            <v>0</v>
          </cell>
          <cell r="Y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X466">
            <v>0</v>
          </cell>
          <cell r="Y466">
            <v>0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X467">
            <v>0</v>
          </cell>
          <cell r="Y467">
            <v>0</v>
          </cell>
        </row>
        <row r="468">
          <cell r="X468">
            <v>0</v>
          </cell>
          <cell r="Y468">
            <v>0</v>
          </cell>
        </row>
        <row r="469">
          <cell r="X469">
            <v>0</v>
          </cell>
          <cell r="Y469">
            <v>0</v>
          </cell>
        </row>
        <row r="470">
          <cell r="X470">
            <v>0</v>
          </cell>
          <cell r="Y470">
            <v>0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X471">
            <v>0</v>
          </cell>
          <cell r="Y471">
            <v>0</v>
          </cell>
        </row>
        <row r="472"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X472">
            <v>0</v>
          </cell>
          <cell r="Y472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X474">
            <v>0</v>
          </cell>
          <cell r="Y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</row>
        <row r="476">
          <cell r="X476">
            <v>0</v>
          </cell>
          <cell r="Y476">
            <v>0</v>
          </cell>
        </row>
        <row r="477">
          <cell r="X477">
            <v>0</v>
          </cell>
          <cell r="Y477">
            <v>0</v>
          </cell>
        </row>
        <row r="478">
          <cell r="X478">
            <v>0</v>
          </cell>
          <cell r="Y478">
            <v>0</v>
          </cell>
        </row>
        <row r="479"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</row>
        <row r="480">
          <cell r="X480">
            <v>0</v>
          </cell>
          <cell r="Y480">
            <v>0</v>
          </cell>
        </row>
        <row r="481">
          <cell r="X481">
            <v>0</v>
          </cell>
          <cell r="Y481">
            <v>0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</row>
        <row r="483">
          <cell r="X483">
            <v>0</v>
          </cell>
          <cell r="Y483">
            <v>0</v>
          </cell>
        </row>
        <row r="484">
          <cell r="X484">
            <v>0</v>
          </cell>
          <cell r="Y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X485">
            <v>0</v>
          </cell>
          <cell r="Y485">
            <v>0</v>
          </cell>
        </row>
        <row r="486">
          <cell r="X486">
            <v>0</v>
          </cell>
          <cell r="Y486">
            <v>0</v>
          </cell>
        </row>
        <row r="487">
          <cell r="X487">
            <v>0</v>
          </cell>
          <cell r="Y487">
            <v>0</v>
          </cell>
        </row>
        <row r="488"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X488">
            <v>0</v>
          </cell>
          <cell r="Y488">
            <v>0</v>
          </cell>
        </row>
        <row r="489">
          <cell r="X489">
            <v>0</v>
          </cell>
          <cell r="Y489">
            <v>0</v>
          </cell>
        </row>
        <row r="490">
          <cell r="X490">
            <v>0</v>
          </cell>
          <cell r="Y490">
            <v>0</v>
          </cell>
        </row>
        <row r="491"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X491">
            <v>0</v>
          </cell>
          <cell r="Y491">
            <v>0</v>
          </cell>
        </row>
        <row r="492">
          <cell r="X492">
            <v>8200</v>
          </cell>
          <cell r="Y492">
            <v>6560</v>
          </cell>
        </row>
        <row r="493">
          <cell r="X493">
            <v>8200</v>
          </cell>
          <cell r="Y493">
            <v>6560</v>
          </cell>
        </row>
        <row r="494">
          <cell r="X494">
            <v>8200</v>
          </cell>
          <cell r="Y494">
            <v>6560</v>
          </cell>
        </row>
        <row r="495">
          <cell r="X495">
            <v>900</v>
          </cell>
          <cell r="Y495">
            <v>720</v>
          </cell>
        </row>
        <row r="496">
          <cell r="X496">
            <v>0</v>
          </cell>
          <cell r="Y496">
            <v>0</v>
          </cell>
        </row>
        <row r="497"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</row>
        <row r="498">
          <cell r="X498">
            <v>900</v>
          </cell>
          <cell r="Y498">
            <v>720</v>
          </cell>
        </row>
        <row r="499"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900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X499">
            <v>900</v>
          </cell>
          <cell r="Y499">
            <v>720</v>
          </cell>
        </row>
        <row r="500">
          <cell r="X500">
            <v>0</v>
          </cell>
          <cell r="Y500">
            <v>0</v>
          </cell>
        </row>
        <row r="501"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X501">
            <v>0</v>
          </cell>
          <cell r="Y501">
            <v>0</v>
          </cell>
        </row>
        <row r="502">
          <cell r="X502">
            <v>0</v>
          </cell>
          <cell r="Y502">
            <v>0</v>
          </cell>
        </row>
        <row r="503">
          <cell r="X503">
            <v>0</v>
          </cell>
          <cell r="Y503">
            <v>0</v>
          </cell>
        </row>
        <row r="504"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</row>
        <row r="505">
          <cell r="X505">
            <v>0</v>
          </cell>
          <cell r="Y505">
            <v>0</v>
          </cell>
        </row>
        <row r="506"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</row>
        <row r="507">
          <cell r="X507">
            <v>0</v>
          </cell>
          <cell r="Y507">
            <v>0</v>
          </cell>
        </row>
        <row r="508"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X508">
            <v>0</v>
          </cell>
          <cell r="Y508">
            <v>0</v>
          </cell>
        </row>
        <row r="509">
          <cell r="X509">
            <v>0</v>
          </cell>
          <cell r="Y509">
            <v>0</v>
          </cell>
        </row>
        <row r="510"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X510">
            <v>0</v>
          </cell>
          <cell r="Y510">
            <v>0</v>
          </cell>
        </row>
        <row r="511">
          <cell r="X511">
            <v>0</v>
          </cell>
          <cell r="Y511">
            <v>0</v>
          </cell>
        </row>
        <row r="512">
          <cell r="X512">
            <v>0</v>
          </cell>
          <cell r="Y512">
            <v>0</v>
          </cell>
        </row>
        <row r="513"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X513">
            <v>0</v>
          </cell>
          <cell r="Y513">
            <v>0</v>
          </cell>
        </row>
        <row r="514">
          <cell r="X514">
            <v>0</v>
          </cell>
          <cell r="Y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</row>
        <row r="516">
          <cell r="X516">
            <v>0</v>
          </cell>
          <cell r="Y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</row>
        <row r="518">
          <cell r="X518">
            <v>0</v>
          </cell>
          <cell r="Y518">
            <v>0</v>
          </cell>
        </row>
        <row r="519"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X519">
            <v>0</v>
          </cell>
          <cell r="Y519">
            <v>0</v>
          </cell>
        </row>
        <row r="520">
          <cell r="X520">
            <v>0</v>
          </cell>
          <cell r="Y520">
            <v>0</v>
          </cell>
        </row>
        <row r="521"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X521">
            <v>0</v>
          </cell>
          <cell r="Y521">
            <v>0</v>
          </cell>
        </row>
        <row r="522">
          <cell r="X522">
            <v>0</v>
          </cell>
          <cell r="Y522">
            <v>0</v>
          </cell>
        </row>
        <row r="523">
          <cell r="X523">
            <v>0</v>
          </cell>
          <cell r="Y523">
            <v>0</v>
          </cell>
        </row>
        <row r="524"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X524">
            <v>0</v>
          </cell>
          <cell r="Y524">
            <v>0</v>
          </cell>
        </row>
        <row r="525">
          <cell r="X525">
            <v>0</v>
          </cell>
          <cell r="Y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</row>
        <row r="527">
          <cell r="X527">
            <v>0</v>
          </cell>
          <cell r="Y527">
            <v>0</v>
          </cell>
        </row>
        <row r="528">
          <cell r="X528">
            <v>0</v>
          </cell>
          <cell r="Y528">
            <v>0</v>
          </cell>
        </row>
        <row r="529"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X529">
            <v>0</v>
          </cell>
          <cell r="Y529">
            <v>0</v>
          </cell>
        </row>
        <row r="530">
          <cell r="X530">
            <v>0</v>
          </cell>
          <cell r="Y530">
            <v>0</v>
          </cell>
        </row>
        <row r="531"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X531">
            <v>0</v>
          </cell>
          <cell r="Y531">
            <v>0</v>
          </cell>
        </row>
        <row r="532">
          <cell r="X532">
            <v>0</v>
          </cell>
          <cell r="Y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</row>
        <row r="534">
          <cell r="X534">
            <v>0</v>
          </cell>
          <cell r="Y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</row>
        <row r="536">
          <cell r="X536">
            <v>0</v>
          </cell>
          <cell r="Y536">
            <v>0</v>
          </cell>
        </row>
        <row r="537">
          <cell r="X537">
            <v>0</v>
          </cell>
          <cell r="Y537">
            <v>0</v>
          </cell>
        </row>
        <row r="538"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X538">
            <v>0</v>
          </cell>
          <cell r="Y538">
            <v>0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X539">
            <v>0</v>
          </cell>
          <cell r="Y539">
            <v>0</v>
          </cell>
        </row>
        <row r="540"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X540">
            <v>0</v>
          </cell>
          <cell r="Y540">
            <v>0</v>
          </cell>
        </row>
        <row r="541">
          <cell r="X541">
            <v>0</v>
          </cell>
          <cell r="Y541">
            <v>0</v>
          </cell>
        </row>
        <row r="542"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X542">
            <v>0</v>
          </cell>
          <cell r="Y542">
            <v>0</v>
          </cell>
        </row>
        <row r="543"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X543">
            <v>0</v>
          </cell>
          <cell r="Y543">
            <v>0</v>
          </cell>
        </row>
        <row r="544"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X544">
            <v>0</v>
          </cell>
          <cell r="Y544">
            <v>0</v>
          </cell>
        </row>
        <row r="545">
          <cell r="X545">
            <v>7300</v>
          </cell>
          <cell r="Y545">
            <v>5840</v>
          </cell>
        </row>
        <row r="546">
          <cell r="X546">
            <v>5000</v>
          </cell>
          <cell r="Y546">
            <v>4000</v>
          </cell>
        </row>
        <row r="547"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X547">
            <v>0</v>
          </cell>
          <cell r="Y547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</row>
        <row r="549"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X549">
            <v>0</v>
          </cell>
          <cell r="Y549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2500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X550">
            <v>2500</v>
          </cell>
          <cell r="Y550">
            <v>2000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2500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X552">
            <v>2500</v>
          </cell>
          <cell r="Y552">
            <v>2000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X553">
            <v>0</v>
          </cell>
          <cell r="Y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X554">
            <v>0</v>
          </cell>
          <cell r="Y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X555">
            <v>0</v>
          </cell>
          <cell r="Y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X556">
            <v>0</v>
          </cell>
          <cell r="Y556">
            <v>0</v>
          </cell>
        </row>
        <row r="557">
          <cell r="X557">
            <v>2300</v>
          </cell>
          <cell r="Y557">
            <v>1840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2300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X558">
            <v>2300</v>
          </cell>
          <cell r="Y558">
            <v>1840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X559">
            <v>0</v>
          </cell>
          <cell r="Y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</row>
        <row r="561"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X561">
            <v>0</v>
          </cell>
          <cell r="Y561">
            <v>0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</row>
        <row r="563"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</row>
        <row r="564"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</row>
        <row r="565"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</row>
        <row r="566"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</row>
        <row r="567"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</row>
        <row r="568">
          <cell r="X568">
            <v>0</v>
          </cell>
          <cell r="Y568">
            <v>0</v>
          </cell>
        </row>
        <row r="569">
          <cell r="X569">
            <v>0</v>
          </cell>
          <cell r="Y569">
            <v>0</v>
          </cell>
        </row>
        <row r="570">
          <cell r="X570">
            <v>0</v>
          </cell>
          <cell r="Y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</row>
        <row r="572">
          <cell r="X572">
            <v>0</v>
          </cell>
          <cell r="Y572">
            <v>0</v>
          </cell>
        </row>
        <row r="573"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X573">
            <v>0</v>
          </cell>
          <cell r="Y573">
            <v>0</v>
          </cell>
        </row>
        <row r="574">
          <cell r="X574">
            <v>0</v>
          </cell>
          <cell r="Y574">
            <v>0</v>
          </cell>
        </row>
        <row r="575"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</row>
        <row r="576">
          <cell r="X576">
            <v>0</v>
          </cell>
          <cell r="Y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X577">
            <v>0</v>
          </cell>
          <cell r="Y577">
            <v>0</v>
          </cell>
        </row>
        <row r="578">
          <cell r="X578">
            <v>0</v>
          </cell>
          <cell r="Y578">
            <v>0</v>
          </cell>
        </row>
        <row r="579"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X579">
            <v>0</v>
          </cell>
          <cell r="Y579">
            <v>0</v>
          </cell>
        </row>
        <row r="580">
          <cell r="X580">
            <v>0</v>
          </cell>
          <cell r="Y580">
            <v>0</v>
          </cell>
        </row>
        <row r="581">
          <cell r="X581">
            <v>0</v>
          </cell>
          <cell r="Y581">
            <v>0</v>
          </cell>
        </row>
        <row r="582">
          <cell r="X582">
            <v>0</v>
          </cell>
          <cell r="Y582">
            <v>0</v>
          </cell>
        </row>
        <row r="583"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X583">
            <v>0</v>
          </cell>
          <cell r="Y583">
            <v>0</v>
          </cell>
        </row>
        <row r="584"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</row>
        <row r="585">
          <cell r="X585">
            <v>0</v>
          </cell>
          <cell r="Y585">
            <v>0</v>
          </cell>
        </row>
        <row r="586">
          <cell r="X586">
            <v>0</v>
          </cell>
          <cell r="Y586">
            <v>0</v>
          </cell>
        </row>
        <row r="587">
          <cell r="X587">
            <v>0</v>
          </cell>
          <cell r="Y587">
            <v>0</v>
          </cell>
        </row>
        <row r="588"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X588">
            <v>0</v>
          </cell>
          <cell r="Y588">
            <v>0</v>
          </cell>
        </row>
        <row r="589">
          <cell r="X589">
            <v>0</v>
          </cell>
          <cell r="Y589">
            <v>0</v>
          </cell>
        </row>
        <row r="590">
          <cell r="X590">
            <v>0</v>
          </cell>
          <cell r="Y590">
            <v>0</v>
          </cell>
        </row>
        <row r="591"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</row>
        <row r="592">
          <cell r="X592">
            <v>0</v>
          </cell>
          <cell r="Y592">
            <v>0</v>
          </cell>
        </row>
        <row r="593">
          <cell r="X593">
            <v>0</v>
          </cell>
          <cell r="Y593">
            <v>0</v>
          </cell>
        </row>
        <row r="594">
          <cell r="X594">
            <v>0</v>
          </cell>
          <cell r="Y594">
            <v>0</v>
          </cell>
        </row>
        <row r="595">
          <cell r="X595">
            <v>0</v>
          </cell>
          <cell r="Y595">
            <v>0</v>
          </cell>
        </row>
        <row r="596"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X596">
            <v>0</v>
          </cell>
          <cell r="Y596">
            <v>0</v>
          </cell>
        </row>
        <row r="597">
          <cell r="X597">
            <v>0</v>
          </cell>
          <cell r="Y597">
            <v>0</v>
          </cell>
        </row>
        <row r="598">
          <cell r="X598">
            <v>0</v>
          </cell>
          <cell r="Y598">
            <v>0</v>
          </cell>
        </row>
        <row r="599">
          <cell r="X599">
            <v>0</v>
          </cell>
          <cell r="Y599">
            <v>0</v>
          </cell>
        </row>
        <row r="600"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X600">
            <v>0</v>
          </cell>
          <cell r="Y600">
            <v>0</v>
          </cell>
        </row>
        <row r="601">
          <cell r="X601">
            <v>0</v>
          </cell>
          <cell r="Y601">
            <v>0</v>
          </cell>
        </row>
        <row r="602">
          <cell r="X602">
            <v>0</v>
          </cell>
          <cell r="Y602">
            <v>0</v>
          </cell>
        </row>
        <row r="603">
          <cell r="X603">
            <v>0</v>
          </cell>
          <cell r="Y603">
            <v>0</v>
          </cell>
        </row>
        <row r="604"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X604">
            <v>0</v>
          </cell>
          <cell r="Y604">
            <v>0</v>
          </cell>
        </row>
        <row r="605">
          <cell r="X605">
            <v>0</v>
          </cell>
          <cell r="Y605">
            <v>0</v>
          </cell>
        </row>
        <row r="606">
          <cell r="X606">
            <v>0</v>
          </cell>
          <cell r="Y606">
            <v>0</v>
          </cell>
        </row>
        <row r="607">
          <cell r="X607">
            <v>0</v>
          </cell>
          <cell r="Y607">
            <v>0</v>
          </cell>
        </row>
        <row r="608"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</row>
        <row r="614"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7"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21"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3"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5"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7"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30"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5"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41"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5"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50"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2"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5"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1130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139096.26977059999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8"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900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2"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7"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3"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5"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3"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41061.300000000003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6"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500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4">
          <cell r="G734">
            <v>0</v>
          </cell>
          <cell r="H734">
            <v>55050.92</v>
          </cell>
          <cell r="I734">
            <v>0</v>
          </cell>
          <cell r="J734">
            <v>3416.66</v>
          </cell>
          <cell r="K734">
            <v>27131.570000000003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42"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6"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60"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5"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70"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3"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8"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1"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6"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3"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6"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8"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803"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</sheetData>
      <sheetData sheetId="4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X46">
            <v>750</v>
          </cell>
          <cell r="Y46">
            <v>600</v>
          </cell>
        </row>
        <row r="47">
          <cell r="X47">
            <v>0</v>
          </cell>
          <cell r="Y47">
            <v>0</v>
          </cell>
        </row>
        <row r="48">
          <cell r="X48">
            <v>0</v>
          </cell>
          <cell r="Y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750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X50">
            <v>0</v>
          </cell>
          <cell r="Y50">
            <v>0</v>
          </cell>
        </row>
        <row r="51">
          <cell r="X51">
            <v>0</v>
          </cell>
          <cell r="Y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X52">
            <v>0</v>
          </cell>
          <cell r="Y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X53">
            <v>0</v>
          </cell>
          <cell r="Y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</row>
        <row r="55">
          <cell r="X55">
            <v>0</v>
          </cell>
          <cell r="Y55">
            <v>0</v>
          </cell>
        </row>
        <row r="56">
          <cell r="X56">
            <v>0</v>
          </cell>
          <cell r="Y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X57">
            <v>0</v>
          </cell>
          <cell r="Y57">
            <v>0</v>
          </cell>
        </row>
        <row r="58">
          <cell r="X58">
            <v>0</v>
          </cell>
          <cell r="Y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X59">
            <v>0</v>
          </cell>
          <cell r="Y59">
            <v>0</v>
          </cell>
        </row>
        <row r="60">
          <cell r="X60">
            <v>0</v>
          </cell>
          <cell r="Y60">
            <v>0</v>
          </cell>
        </row>
        <row r="61">
          <cell r="X61">
            <v>0</v>
          </cell>
          <cell r="Y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X62">
            <v>0</v>
          </cell>
          <cell r="Y62">
            <v>0</v>
          </cell>
        </row>
        <row r="63">
          <cell r="X63">
            <v>0</v>
          </cell>
          <cell r="Y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X64">
            <v>0</v>
          </cell>
          <cell r="Y64">
            <v>0</v>
          </cell>
        </row>
        <row r="65">
          <cell r="X65">
            <v>0</v>
          </cell>
          <cell r="Y65">
            <v>0</v>
          </cell>
        </row>
        <row r="66">
          <cell r="X66">
            <v>0</v>
          </cell>
          <cell r="Y66">
            <v>0</v>
          </cell>
        </row>
        <row r="67">
          <cell r="X67">
            <v>0</v>
          </cell>
          <cell r="Y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X72">
            <v>0</v>
          </cell>
          <cell r="Y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X73">
            <v>0</v>
          </cell>
          <cell r="Y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</row>
        <row r="75">
          <cell r="X75">
            <v>0</v>
          </cell>
          <cell r="Y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</row>
        <row r="77">
          <cell r="X77">
            <v>0</v>
          </cell>
          <cell r="Y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</row>
        <row r="79">
          <cell r="X79">
            <v>0</v>
          </cell>
          <cell r="Y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</row>
        <row r="83">
          <cell r="X83">
            <v>0</v>
          </cell>
          <cell r="Y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X86">
            <v>0</v>
          </cell>
          <cell r="Y86">
            <v>0</v>
          </cell>
        </row>
        <row r="87">
          <cell r="X87">
            <v>0</v>
          </cell>
          <cell r="Y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X88">
            <v>0</v>
          </cell>
          <cell r="Y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X89">
            <v>0</v>
          </cell>
          <cell r="Y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X90">
            <v>0</v>
          </cell>
          <cell r="Y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X92">
            <v>0</v>
          </cell>
          <cell r="Y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X94">
            <v>0</v>
          </cell>
          <cell r="Y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X96">
            <v>0</v>
          </cell>
          <cell r="Y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X97">
            <v>0</v>
          </cell>
          <cell r="Y97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X101">
            <v>0</v>
          </cell>
          <cell r="Y101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X103">
            <v>0</v>
          </cell>
          <cell r="Y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X104">
            <v>0</v>
          </cell>
          <cell r="Y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X107">
            <v>0</v>
          </cell>
          <cell r="Y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X108">
            <v>0</v>
          </cell>
          <cell r="Y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X109">
            <v>0</v>
          </cell>
          <cell r="Y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X111">
            <v>0</v>
          </cell>
          <cell r="Y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X112">
            <v>0</v>
          </cell>
          <cell r="Y112">
            <v>0</v>
          </cell>
        </row>
        <row r="113">
          <cell r="X113">
            <v>0</v>
          </cell>
          <cell r="Y113">
            <v>0</v>
          </cell>
        </row>
        <row r="114">
          <cell r="X114">
            <v>0</v>
          </cell>
          <cell r="Y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X115">
            <v>0</v>
          </cell>
          <cell r="Y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X117">
            <v>0</v>
          </cell>
          <cell r="Y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X119">
            <v>0</v>
          </cell>
          <cell r="Y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X120">
            <v>0</v>
          </cell>
          <cell r="Y120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X121">
            <v>0</v>
          </cell>
          <cell r="Y121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X122">
            <v>0</v>
          </cell>
          <cell r="Y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X123">
            <v>0</v>
          </cell>
          <cell r="Y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X124">
            <v>0</v>
          </cell>
          <cell r="Y124">
            <v>0</v>
          </cell>
        </row>
        <row r="125">
          <cell r="X125">
            <v>0</v>
          </cell>
          <cell r="Y125">
            <v>0</v>
          </cell>
        </row>
        <row r="126">
          <cell r="X126">
            <v>0</v>
          </cell>
          <cell r="Y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</row>
        <row r="128">
          <cell r="X128">
            <v>0</v>
          </cell>
          <cell r="Y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X129">
            <v>0</v>
          </cell>
          <cell r="Y129">
            <v>0</v>
          </cell>
        </row>
        <row r="130">
          <cell r="X130">
            <v>0</v>
          </cell>
          <cell r="Y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X131">
            <v>0</v>
          </cell>
          <cell r="Y131">
            <v>0</v>
          </cell>
        </row>
        <row r="132">
          <cell r="X132">
            <v>0</v>
          </cell>
          <cell r="Y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X133">
            <v>0</v>
          </cell>
          <cell r="Y133">
            <v>0</v>
          </cell>
        </row>
        <row r="134">
          <cell r="X134">
            <v>0</v>
          </cell>
          <cell r="Y134">
            <v>0</v>
          </cell>
        </row>
        <row r="135">
          <cell r="X135">
            <v>0</v>
          </cell>
          <cell r="Y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X137">
            <v>0</v>
          </cell>
          <cell r="Y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</row>
        <row r="139">
          <cell r="X139">
            <v>0</v>
          </cell>
          <cell r="Y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X140">
            <v>0</v>
          </cell>
          <cell r="Y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X142">
            <v>0</v>
          </cell>
          <cell r="Y142">
            <v>0</v>
          </cell>
        </row>
        <row r="143">
          <cell r="X143">
            <v>0</v>
          </cell>
          <cell r="Y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X144">
            <v>0</v>
          </cell>
          <cell r="Y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X145">
            <v>0</v>
          </cell>
          <cell r="Y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X146">
            <v>0</v>
          </cell>
          <cell r="Y146">
            <v>0</v>
          </cell>
        </row>
        <row r="147">
          <cell r="X147">
            <v>0</v>
          </cell>
          <cell r="Y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X148">
            <v>0</v>
          </cell>
          <cell r="Y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X152">
            <v>0</v>
          </cell>
          <cell r="Y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X154">
            <v>0</v>
          </cell>
          <cell r="Y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X156">
            <v>0</v>
          </cell>
          <cell r="Y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</row>
        <row r="158">
          <cell r="X158">
            <v>0</v>
          </cell>
          <cell r="Y158">
            <v>0</v>
          </cell>
        </row>
        <row r="159">
          <cell r="X159">
            <v>0</v>
          </cell>
          <cell r="Y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X164">
            <v>0</v>
          </cell>
          <cell r="Y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X166">
            <v>0</v>
          </cell>
          <cell r="Y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X168">
            <v>0</v>
          </cell>
          <cell r="Y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X169">
            <v>0</v>
          </cell>
          <cell r="Y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X170">
            <v>0</v>
          </cell>
          <cell r="Y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X171">
            <v>0</v>
          </cell>
          <cell r="Y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X172">
            <v>0</v>
          </cell>
          <cell r="Y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X173">
            <v>0</v>
          </cell>
          <cell r="Y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X174">
            <v>0</v>
          </cell>
          <cell r="Y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X177">
            <v>0</v>
          </cell>
          <cell r="Y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X178">
            <v>0</v>
          </cell>
          <cell r="Y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X180">
            <v>0</v>
          </cell>
          <cell r="Y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X182">
            <v>0</v>
          </cell>
          <cell r="Y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X183">
            <v>0</v>
          </cell>
          <cell r="Y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</row>
        <row r="185">
          <cell r="X185">
            <v>0</v>
          </cell>
          <cell r="Y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</row>
        <row r="187">
          <cell r="X187">
            <v>0</v>
          </cell>
          <cell r="Y187">
            <v>0</v>
          </cell>
        </row>
        <row r="188">
          <cell r="X188">
            <v>0</v>
          </cell>
          <cell r="Y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X189">
            <v>0</v>
          </cell>
          <cell r="Y189">
            <v>0</v>
          </cell>
        </row>
        <row r="190">
          <cell r="X190">
            <v>750</v>
          </cell>
          <cell r="Y190">
            <v>600</v>
          </cell>
        </row>
        <row r="191">
          <cell r="X191">
            <v>750</v>
          </cell>
          <cell r="Y191">
            <v>600</v>
          </cell>
        </row>
        <row r="192">
          <cell r="X192">
            <v>0</v>
          </cell>
          <cell r="Y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X193">
            <v>0</v>
          </cell>
          <cell r="Y193">
            <v>0</v>
          </cell>
        </row>
        <row r="194">
          <cell r="X194">
            <v>0</v>
          </cell>
          <cell r="Y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X195">
            <v>0</v>
          </cell>
          <cell r="Y195">
            <v>0</v>
          </cell>
        </row>
        <row r="196">
          <cell r="X196">
            <v>0</v>
          </cell>
          <cell r="Y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X197">
            <v>0</v>
          </cell>
          <cell r="Y197">
            <v>0</v>
          </cell>
        </row>
        <row r="198">
          <cell r="X198">
            <v>750</v>
          </cell>
          <cell r="Y198">
            <v>600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750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X199">
            <v>750</v>
          </cell>
          <cell r="Y199">
            <v>600</v>
          </cell>
        </row>
        <row r="200">
          <cell r="X200">
            <v>0</v>
          </cell>
          <cell r="Y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X201">
            <v>0</v>
          </cell>
          <cell r="Y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X202">
            <v>0</v>
          </cell>
          <cell r="Y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X204">
            <v>0</v>
          </cell>
          <cell r="Y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X205">
            <v>0</v>
          </cell>
          <cell r="Y205">
            <v>0</v>
          </cell>
        </row>
        <row r="206">
          <cell r="X206">
            <v>0</v>
          </cell>
          <cell r="Y206">
            <v>0</v>
          </cell>
        </row>
        <row r="207">
          <cell r="X207">
            <v>0</v>
          </cell>
          <cell r="Y207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X208">
            <v>0</v>
          </cell>
          <cell r="Y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X209">
            <v>0</v>
          </cell>
          <cell r="Y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</row>
        <row r="211"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X218">
            <v>0</v>
          </cell>
          <cell r="Y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X221">
            <v>0</v>
          </cell>
          <cell r="Y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X222">
            <v>0</v>
          </cell>
          <cell r="Y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X223">
            <v>0</v>
          </cell>
          <cell r="Y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X225">
            <v>0</v>
          </cell>
          <cell r="Y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X226">
            <v>0</v>
          </cell>
          <cell r="Y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X227">
            <v>0</v>
          </cell>
          <cell r="Y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X230">
            <v>0</v>
          </cell>
          <cell r="Y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X231">
            <v>0</v>
          </cell>
          <cell r="Y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X232">
            <v>0</v>
          </cell>
          <cell r="Y232">
            <v>0</v>
          </cell>
        </row>
        <row r="233">
          <cell r="X233">
            <v>0</v>
          </cell>
          <cell r="Y233">
            <v>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X234">
            <v>0</v>
          </cell>
          <cell r="Y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X236">
            <v>0</v>
          </cell>
          <cell r="Y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X237">
            <v>0</v>
          </cell>
          <cell r="Y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X238">
            <v>0</v>
          </cell>
          <cell r="Y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X239">
            <v>0</v>
          </cell>
          <cell r="Y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X243">
            <v>0</v>
          </cell>
          <cell r="Y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X244">
            <v>0</v>
          </cell>
          <cell r="Y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X246">
            <v>0</v>
          </cell>
          <cell r="Y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X247">
            <v>0</v>
          </cell>
          <cell r="Y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X248">
            <v>0</v>
          </cell>
          <cell r="Y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X249">
            <v>0</v>
          </cell>
          <cell r="Y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X250">
            <v>0</v>
          </cell>
          <cell r="Y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X251">
            <v>0</v>
          </cell>
          <cell r="Y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X253">
            <v>0</v>
          </cell>
          <cell r="Y253">
            <v>0</v>
          </cell>
        </row>
        <row r="254">
          <cell r="X254">
            <v>0</v>
          </cell>
          <cell r="Y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X255">
            <v>0</v>
          </cell>
          <cell r="Y255">
            <v>0</v>
          </cell>
        </row>
        <row r="256">
          <cell r="X256">
            <v>0</v>
          </cell>
          <cell r="Y256">
            <v>0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X257">
            <v>0</v>
          </cell>
          <cell r="Y257">
            <v>0</v>
          </cell>
        </row>
        <row r="258">
          <cell r="X258">
            <v>0</v>
          </cell>
          <cell r="Y258">
            <v>0</v>
          </cell>
        </row>
        <row r="259">
          <cell r="X259">
            <v>0</v>
          </cell>
          <cell r="Y259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X260">
            <v>0</v>
          </cell>
          <cell r="Y260">
            <v>0</v>
          </cell>
        </row>
        <row r="261">
          <cell r="X261">
            <v>0</v>
          </cell>
          <cell r="Y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</row>
        <row r="263">
          <cell r="X263">
            <v>0</v>
          </cell>
          <cell r="Y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X264">
            <v>0</v>
          </cell>
          <cell r="Y264">
            <v>0</v>
          </cell>
        </row>
        <row r="265">
          <cell r="X265">
            <v>0</v>
          </cell>
          <cell r="Y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X266">
            <v>0</v>
          </cell>
          <cell r="Y266">
            <v>0</v>
          </cell>
        </row>
        <row r="267">
          <cell r="X267">
            <v>0</v>
          </cell>
          <cell r="Y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X268">
            <v>0</v>
          </cell>
          <cell r="Y268">
            <v>0</v>
          </cell>
        </row>
        <row r="269">
          <cell r="X269">
            <v>0</v>
          </cell>
          <cell r="Y269">
            <v>0</v>
          </cell>
        </row>
        <row r="270">
          <cell r="X270">
            <v>0</v>
          </cell>
          <cell r="Y270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X271">
            <v>0</v>
          </cell>
          <cell r="Y271">
            <v>0</v>
          </cell>
        </row>
        <row r="272">
          <cell r="X272">
            <v>0</v>
          </cell>
          <cell r="Y272">
            <v>0</v>
          </cell>
        </row>
        <row r="273"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X273">
            <v>0</v>
          </cell>
          <cell r="Y273">
            <v>0</v>
          </cell>
        </row>
        <row r="274">
          <cell r="X274">
            <v>0</v>
          </cell>
          <cell r="Y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X275">
            <v>0</v>
          </cell>
          <cell r="Y275">
            <v>0</v>
          </cell>
        </row>
        <row r="276">
          <cell r="X276">
            <v>0</v>
          </cell>
          <cell r="Y276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X277">
            <v>0</v>
          </cell>
          <cell r="Y277">
            <v>0</v>
          </cell>
        </row>
        <row r="278">
          <cell r="X278">
            <v>0</v>
          </cell>
          <cell r="Y278">
            <v>0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X279">
            <v>0</v>
          </cell>
          <cell r="Y279">
            <v>0</v>
          </cell>
        </row>
        <row r="280">
          <cell r="X280">
            <v>0</v>
          </cell>
          <cell r="Y280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X281">
            <v>0</v>
          </cell>
          <cell r="Y281">
            <v>0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X282">
            <v>0</v>
          </cell>
          <cell r="Y282">
            <v>0</v>
          </cell>
        </row>
        <row r="283">
          <cell r="X283">
            <v>0</v>
          </cell>
          <cell r="Y283">
            <v>0</v>
          </cell>
        </row>
        <row r="284">
          <cell r="X284">
            <v>0</v>
          </cell>
          <cell r="Y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X285">
            <v>0</v>
          </cell>
          <cell r="Y285">
            <v>0</v>
          </cell>
        </row>
        <row r="286">
          <cell r="X286">
            <v>0</v>
          </cell>
          <cell r="Y286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X287">
            <v>0</v>
          </cell>
          <cell r="Y287">
            <v>0</v>
          </cell>
        </row>
        <row r="288">
          <cell r="X288">
            <v>0</v>
          </cell>
          <cell r="Y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X289">
            <v>0</v>
          </cell>
          <cell r="Y289">
            <v>0</v>
          </cell>
        </row>
        <row r="290">
          <cell r="X290">
            <v>0</v>
          </cell>
          <cell r="Y290">
            <v>0</v>
          </cell>
        </row>
        <row r="291"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</row>
        <row r="292">
          <cell r="X292">
            <v>0</v>
          </cell>
          <cell r="Y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X293">
            <v>0</v>
          </cell>
          <cell r="Y293">
            <v>0</v>
          </cell>
        </row>
        <row r="294">
          <cell r="X294">
            <v>0</v>
          </cell>
          <cell r="Y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X295">
            <v>0</v>
          </cell>
          <cell r="Y295">
            <v>0</v>
          </cell>
        </row>
        <row r="296">
          <cell r="X296">
            <v>0</v>
          </cell>
          <cell r="Y296">
            <v>0</v>
          </cell>
        </row>
        <row r="297">
          <cell r="X297">
            <v>0</v>
          </cell>
          <cell r="Y297">
            <v>0</v>
          </cell>
        </row>
        <row r="298"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X298">
            <v>0</v>
          </cell>
          <cell r="Y298">
            <v>0</v>
          </cell>
        </row>
        <row r="299">
          <cell r="X299">
            <v>0</v>
          </cell>
          <cell r="Y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X300">
            <v>0</v>
          </cell>
          <cell r="Y300">
            <v>0</v>
          </cell>
        </row>
        <row r="301">
          <cell r="X301">
            <v>0</v>
          </cell>
          <cell r="Y301">
            <v>0</v>
          </cell>
        </row>
        <row r="302"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</row>
        <row r="303">
          <cell r="X303">
            <v>0</v>
          </cell>
          <cell r="Y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</row>
        <row r="305">
          <cell r="X305">
            <v>0</v>
          </cell>
          <cell r="Y305">
            <v>0</v>
          </cell>
        </row>
        <row r="306">
          <cell r="X306">
            <v>0</v>
          </cell>
          <cell r="Y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</row>
        <row r="308">
          <cell r="X308">
            <v>0</v>
          </cell>
          <cell r="Y308">
            <v>0</v>
          </cell>
        </row>
        <row r="309"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</row>
        <row r="310">
          <cell r="X310">
            <v>0</v>
          </cell>
          <cell r="Y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</row>
        <row r="312">
          <cell r="X312">
            <v>0</v>
          </cell>
          <cell r="Y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X313">
            <v>0</v>
          </cell>
          <cell r="Y313">
            <v>0</v>
          </cell>
        </row>
        <row r="314">
          <cell r="X314">
            <v>0</v>
          </cell>
          <cell r="Y314">
            <v>0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X315">
            <v>0</v>
          </cell>
          <cell r="Y315">
            <v>0</v>
          </cell>
        </row>
        <row r="316">
          <cell r="X316">
            <v>0</v>
          </cell>
          <cell r="Y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X317">
            <v>0</v>
          </cell>
          <cell r="Y317">
            <v>0</v>
          </cell>
        </row>
        <row r="318">
          <cell r="X318">
            <v>0</v>
          </cell>
          <cell r="Y318">
            <v>0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X319">
            <v>0</v>
          </cell>
          <cell r="Y319">
            <v>0</v>
          </cell>
        </row>
        <row r="320">
          <cell r="X320">
            <v>0</v>
          </cell>
          <cell r="Y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X321">
            <v>0</v>
          </cell>
          <cell r="Y321">
            <v>0</v>
          </cell>
        </row>
        <row r="322">
          <cell r="X322">
            <v>0</v>
          </cell>
          <cell r="Y322">
            <v>0</v>
          </cell>
        </row>
        <row r="323"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X324">
            <v>0</v>
          </cell>
          <cell r="Y324">
            <v>0</v>
          </cell>
        </row>
        <row r="325"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X325">
            <v>0</v>
          </cell>
          <cell r="Y325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X327">
            <v>0</v>
          </cell>
          <cell r="Y327">
            <v>0</v>
          </cell>
        </row>
        <row r="328">
          <cell r="X328">
            <v>0</v>
          </cell>
          <cell r="Y328">
            <v>0</v>
          </cell>
        </row>
        <row r="329">
          <cell r="X329">
            <v>0</v>
          </cell>
          <cell r="Y329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</row>
        <row r="331">
          <cell r="X331">
            <v>0</v>
          </cell>
          <cell r="Y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X332">
            <v>0</v>
          </cell>
          <cell r="Y332">
            <v>0</v>
          </cell>
        </row>
        <row r="333">
          <cell r="X333">
            <v>0</v>
          </cell>
          <cell r="Y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</row>
        <row r="335">
          <cell r="X335">
            <v>0</v>
          </cell>
          <cell r="Y335">
            <v>0</v>
          </cell>
        </row>
        <row r="336">
          <cell r="X336">
            <v>0</v>
          </cell>
          <cell r="Y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X337">
            <v>0</v>
          </cell>
          <cell r="Y337">
            <v>0</v>
          </cell>
        </row>
        <row r="338">
          <cell r="X338">
            <v>0</v>
          </cell>
          <cell r="Y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X339">
            <v>0</v>
          </cell>
          <cell r="Y339">
            <v>0</v>
          </cell>
        </row>
        <row r="340">
          <cell r="X340">
            <v>0</v>
          </cell>
          <cell r="Y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</row>
        <row r="342">
          <cell r="X342">
            <v>0</v>
          </cell>
          <cell r="Y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X343">
            <v>0</v>
          </cell>
          <cell r="Y343">
            <v>0</v>
          </cell>
        </row>
        <row r="344">
          <cell r="X344">
            <v>0</v>
          </cell>
          <cell r="Y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</row>
        <row r="346">
          <cell r="X346">
            <v>0</v>
          </cell>
          <cell r="Y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</row>
        <row r="348">
          <cell r="X348">
            <v>0</v>
          </cell>
          <cell r="Y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X349">
            <v>0</v>
          </cell>
          <cell r="Y349">
            <v>0</v>
          </cell>
        </row>
        <row r="350">
          <cell r="X350">
            <v>0</v>
          </cell>
          <cell r="Y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X352">
            <v>0</v>
          </cell>
          <cell r="Y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X353">
            <v>0</v>
          </cell>
          <cell r="Y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X354">
            <v>0</v>
          </cell>
          <cell r="Y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X355">
            <v>0</v>
          </cell>
          <cell r="Y355">
            <v>0</v>
          </cell>
        </row>
        <row r="356"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X356">
            <v>0</v>
          </cell>
          <cell r="Y356">
            <v>0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X357">
            <v>0</v>
          </cell>
          <cell r="Y357">
            <v>0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X359">
            <v>0</v>
          </cell>
          <cell r="Y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X360">
            <v>0</v>
          </cell>
          <cell r="Y360">
            <v>0</v>
          </cell>
        </row>
        <row r="361">
          <cell r="X361">
            <v>0</v>
          </cell>
          <cell r="Y361">
            <v>0</v>
          </cell>
        </row>
        <row r="362">
          <cell r="X362">
            <v>0</v>
          </cell>
          <cell r="Y362">
            <v>0</v>
          </cell>
        </row>
        <row r="363">
          <cell r="X363">
            <v>0</v>
          </cell>
          <cell r="Y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X364">
            <v>0</v>
          </cell>
          <cell r="Y364">
            <v>0</v>
          </cell>
        </row>
        <row r="365">
          <cell r="X365">
            <v>0</v>
          </cell>
          <cell r="Y365">
            <v>0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X366">
            <v>0</v>
          </cell>
          <cell r="Y366">
            <v>0</v>
          </cell>
        </row>
        <row r="367">
          <cell r="X367">
            <v>0</v>
          </cell>
          <cell r="Y367">
            <v>0</v>
          </cell>
        </row>
        <row r="368">
          <cell r="X368">
            <v>0</v>
          </cell>
          <cell r="Y368">
            <v>0</v>
          </cell>
        </row>
        <row r="369">
          <cell r="X369">
            <v>0</v>
          </cell>
          <cell r="Y369">
            <v>0</v>
          </cell>
        </row>
        <row r="370"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</row>
        <row r="371">
          <cell r="X371">
            <v>0</v>
          </cell>
          <cell r="Y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</row>
        <row r="373">
          <cell r="X373">
            <v>0</v>
          </cell>
          <cell r="Y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X374">
            <v>0</v>
          </cell>
          <cell r="Y374">
            <v>0</v>
          </cell>
        </row>
        <row r="375">
          <cell r="X375">
            <v>0</v>
          </cell>
          <cell r="Y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X376">
            <v>0</v>
          </cell>
          <cell r="Y376">
            <v>0</v>
          </cell>
        </row>
        <row r="377">
          <cell r="X377">
            <v>0</v>
          </cell>
          <cell r="Y377">
            <v>0</v>
          </cell>
        </row>
        <row r="378">
          <cell r="X378">
            <v>0</v>
          </cell>
          <cell r="Y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</row>
        <row r="380">
          <cell r="X380">
            <v>0</v>
          </cell>
          <cell r="Y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</row>
        <row r="382">
          <cell r="X382">
            <v>0</v>
          </cell>
          <cell r="Y382">
            <v>0</v>
          </cell>
        </row>
        <row r="383">
          <cell r="X383">
            <v>0</v>
          </cell>
          <cell r="Y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X385">
            <v>0</v>
          </cell>
          <cell r="Y385">
            <v>0</v>
          </cell>
        </row>
        <row r="386">
          <cell r="X386">
            <v>0</v>
          </cell>
          <cell r="Y386">
            <v>0</v>
          </cell>
        </row>
        <row r="387">
          <cell r="X387">
            <v>0</v>
          </cell>
          <cell r="Y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X388">
            <v>0</v>
          </cell>
          <cell r="Y388">
            <v>0</v>
          </cell>
        </row>
        <row r="389">
          <cell r="X389">
            <v>0</v>
          </cell>
          <cell r="Y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X390">
            <v>0</v>
          </cell>
          <cell r="Y390">
            <v>0</v>
          </cell>
        </row>
        <row r="391">
          <cell r="X391">
            <v>0</v>
          </cell>
          <cell r="Y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X392">
            <v>0</v>
          </cell>
          <cell r="Y392">
            <v>0</v>
          </cell>
        </row>
        <row r="393">
          <cell r="X393">
            <v>0</v>
          </cell>
          <cell r="Y393">
            <v>0</v>
          </cell>
        </row>
        <row r="394">
          <cell r="X394">
            <v>0</v>
          </cell>
          <cell r="Y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</row>
        <row r="396">
          <cell r="X396">
            <v>0</v>
          </cell>
          <cell r="Y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X397">
            <v>0</v>
          </cell>
          <cell r="Y397">
            <v>0</v>
          </cell>
        </row>
        <row r="398">
          <cell r="X398">
            <v>0</v>
          </cell>
          <cell r="Y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X399">
            <v>0</v>
          </cell>
          <cell r="Y399">
            <v>0</v>
          </cell>
        </row>
        <row r="400">
          <cell r="X400">
            <v>0</v>
          </cell>
          <cell r="Y400">
            <v>0</v>
          </cell>
        </row>
        <row r="401"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</row>
        <row r="402">
          <cell r="X402">
            <v>0</v>
          </cell>
          <cell r="Y402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</row>
        <row r="404">
          <cell r="X404">
            <v>0</v>
          </cell>
          <cell r="Y404">
            <v>0</v>
          </cell>
        </row>
        <row r="405">
          <cell r="X405">
            <v>0</v>
          </cell>
          <cell r="Y405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X406">
            <v>0</v>
          </cell>
          <cell r="Y406">
            <v>0</v>
          </cell>
        </row>
        <row r="407">
          <cell r="X407">
            <v>0</v>
          </cell>
          <cell r="Y407">
            <v>0</v>
          </cell>
        </row>
        <row r="408">
          <cell r="X408">
            <v>0</v>
          </cell>
          <cell r="Y408">
            <v>0</v>
          </cell>
        </row>
        <row r="409"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X409">
            <v>0</v>
          </cell>
          <cell r="Y409">
            <v>0</v>
          </cell>
        </row>
        <row r="410">
          <cell r="X410">
            <v>0</v>
          </cell>
          <cell r="Y410">
            <v>0</v>
          </cell>
        </row>
        <row r="411"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X411">
            <v>0</v>
          </cell>
          <cell r="Y411">
            <v>0</v>
          </cell>
        </row>
        <row r="412"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X412">
            <v>0</v>
          </cell>
          <cell r="Y412">
            <v>0</v>
          </cell>
        </row>
        <row r="413"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X413">
            <v>0</v>
          </cell>
          <cell r="Y413">
            <v>0</v>
          </cell>
        </row>
        <row r="414"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</row>
        <row r="415"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</row>
        <row r="416"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X416">
            <v>0</v>
          </cell>
          <cell r="Y416">
            <v>0</v>
          </cell>
        </row>
        <row r="417"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X418">
            <v>0</v>
          </cell>
          <cell r="Y418">
            <v>0</v>
          </cell>
        </row>
        <row r="419"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</row>
        <row r="420"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X420">
            <v>0</v>
          </cell>
          <cell r="Y420">
            <v>0</v>
          </cell>
        </row>
        <row r="421"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X421">
            <v>0</v>
          </cell>
          <cell r="Y421">
            <v>0</v>
          </cell>
        </row>
        <row r="422"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X422">
            <v>0</v>
          </cell>
          <cell r="Y422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X423">
            <v>0</v>
          </cell>
          <cell r="Y423">
            <v>0</v>
          </cell>
        </row>
        <row r="424"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X424">
            <v>0</v>
          </cell>
          <cell r="Y424">
            <v>0</v>
          </cell>
        </row>
        <row r="425"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X425">
            <v>0</v>
          </cell>
          <cell r="Y425">
            <v>0</v>
          </cell>
        </row>
        <row r="426">
          <cell r="X426">
            <v>0</v>
          </cell>
          <cell r="Y426">
            <v>0</v>
          </cell>
        </row>
        <row r="427">
          <cell r="X427">
            <v>0</v>
          </cell>
          <cell r="Y427">
            <v>0</v>
          </cell>
        </row>
        <row r="428">
          <cell r="X428">
            <v>0</v>
          </cell>
          <cell r="Y428">
            <v>0</v>
          </cell>
        </row>
        <row r="429">
          <cell r="X429">
            <v>0</v>
          </cell>
          <cell r="Y429">
            <v>0</v>
          </cell>
        </row>
        <row r="430"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X430">
            <v>0</v>
          </cell>
          <cell r="Y430">
            <v>0</v>
          </cell>
        </row>
        <row r="431">
          <cell r="X431">
            <v>0</v>
          </cell>
          <cell r="Y431">
            <v>0</v>
          </cell>
        </row>
        <row r="432">
          <cell r="X432">
            <v>0</v>
          </cell>
          <cell r="Y432">
            <v>0</v>
          </cell>
        </row>
        <row r="433"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X433">
            <v>0</v>
          </cell>
          <cell r="Y433">
            <v>0</v>
          </cell>
        </row>
        <row r="434">
          <cell r="X434">
            <v>0</v>
          </cell>
          <cell r="Y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</row>
        <row r="436">
          <cell r="X436">
            <v>0</v>
          </cell>
          <cell r="Y436">
            <v>0</v>
          </cell>
        </row>
        <row r="437"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X437">
            <v>0</v>
          </cell>
          <cell r="Y437">
            <v>0</v>
          </cell>
        </row>
        <row r="438">
          <cell r="X438">
            <v>0</v>
          </cell>
          <cell r="Y438">
            <v>0</v>
          </cell>
        </row>
        <row r="439"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X439">
            <v>0</v>
          </cell>
          <cell r="Y439">
            <v>0</v>
          </cell>
        </row>
        <row r="440">
          <cell r="X440">
            <v>0</v>
          </cell>
          <cell r="Y440">
            <v>0</v>
          </cell>
        </row>
        <row r="441">
          <cell r="X441">
            <v>0</v>
          </cell>
          <cell r="Y441">
            <v>0</v>
          </cell>
        </row>
        <row r="442">
          <cell r="X442">
            <v>0</v>
          </cell>
          <cell r="Y442">
            <v>0</v>
          </cell>
        </row>
        <row r="443">
          <cell r="X443">
            <v>0</v>
          </cell>
          <cell r="Y443">
            <v>0</v>
          </cell>
        </row>
        <row r="444"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X444">
            <v>0</v>
          </cell>
          <cell r="Y444">
            <v>0</v>
          </cell>
        </row>
        <row r="445">
          <cell r="X445">
            <v>0</v>
          </cell>
          <cell r="Y445">
            <v>0</v>
          </cell>
        </row>
        <row r="446"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</row>
        <row r="447">
          <cell r="X447">
            <v>0</v>
          </cell>
          <cell r="Y447">
            <v>0</v>
          </cell>
        </row>
        <row r="448">
          <cell r="X448">
            <v>0</v>
          </cell>
          <cell r="Y448">
            <v>0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X449">
            <v>0</v>
          </cell>
          <cell r="Y449">
            <v>0</v>
          </cell>
        </row>
        <row r="450"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X450">
            <v>0</v>
          </cell>
          <cell r="Y450">
            <v>0</v>
          </cell>
        </row>
        <row r="451"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X451">
            <v>0</v>
          </cell>
          <cell r="Y451">
            <v>0</v>
          </cell>
        </row>
        <row r="452"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X452">
            <v>0</v>
          </cell>
          <cell r="Y452">
            <v>0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X453">
            <v>0</v>
          </cell>
          <cell r="Y453">
            <v>0</v>
          </cell>
        </row>
        <row r="454"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X454">
            <v>0</v>
          </cell>
          <cell r="Y454">
            <v>0</v>
          </cell>
        </row>
        <row r="455"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X455">
            <v>0</v>
          </cell>
          <cell r="Y455">
            <v>0</v>
          </cell>
        </row>
        <row r="456"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X456">
            <v>0</v>
          </cell>
          <cell r="Y456">
            <v>0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X458">
            <v>0</v>
          </cell>
          <cell r="Y458">
            <v>0</v>
          </cell>
        </row>
        <row r="459">
          <cell r="X459">
            <v>0</v>
          </cell>
          <cell r="Y459">
            <v>0</v>
          </cell>
        </row>
        <row r="460">
          <cell r="X460">
            <v>0</v>
          </cell>
          <cell r="Y460">
            <v>0</v>
          </cell>
        </row>
        <row r="461">
          <cell r="X461">
            <v>0</v>
          </cell>
          <cell r="Y461">
            <v>0</v>
          </cell>
        </row>
        <row r="462">
          <cell r="X462">
            <v>0</v>
          </cell>
          <cell r="Y462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X463">
            <v>0</v>
          </cell>
          <cell r="Y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X464">
            <v>0</v>
          </cell>
          <cell r="Y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X466">
            <v>0</v>
          </cell>
          <cell r="Y466">
            <v>0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X467">
            <v>0</v>
          </cell>
          <cell r="Y467">
            <v>0</v>
          </cell>
        </row>
        <row r="468">
          <cell r="X468">
            <v>0</v>
          </cell>
          <cell r="Y468">
            <v>0</v>
          </cell>
        </row>
        <row r="469">
          <cell r="X469">
            <v>0</v>
          </cell>
          <cell r="Y469">
            <v>0</v>
          </cell>
        </row>
        <row r="470">
          <cell r="X470">
            <v>0</v>
          </cell>
          <cell r="Y470">
            <v>0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X471">
            <v>0</v>
          </cell>
          <cell r="Y471">
            <v>0</v>
          </cell>
        </row>
        <row r="472"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X472">
            <v>0</v>
          </cell>
          <cell r="Y472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X474">
            <v>0</v>
          </cell>
          <cell r="Y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</row>
        <row r="476">
          <cell r="X476">
            <v>0</v>
          </cell>
          <cell r="Y476">
            <v>0</v>
          </cell>
        </row>
        <row r="477">
          <cell r="X477">
            <v>0</v>
          </cell>
          <cell r="Y477">
            <v>0</v>
          </cell>
        </row>
        <row r="478">
          <cell r="X478">
            <v>0</v>
          </cell>
          <cell r="Y478">
            <v>0</v>
          </cell>
        </row>
        <row r="479"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</row>
        <row r="480">
          <cell r="X480">
            <v>0</v>
          </cell>
          <cell r="Y480">
            <v>0</v>
          </cell>
        </row>
        <row r="481">
          <cell r="X481">
            <v>0</v>
          </cell>
          <cell r="Y481">
            <v>0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</row>
        <row r="483">
          <cell r="X483">
            <v>0</v>
          </cell>
          <cell r="Y483">
            <v>0</v>
          </cell>
        </row>
        <row r="484">
          <cell r="X484">
            <v>0</v>
          </cell>
          <cell r="Y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X485">
            <v>0</v>
          </cell>
          <cell r="Y485">
            <v>0</v>
          </cell>
        </row>
        <row r="486">
          <cell r="X486">
            <v>0</v>
          </cell>
          <cell r="Y486">
            <v>0</v>
          </cell>
        </row>
        <row r="487">
          <cell r="X487">
            <v>0</v>
          </cell>
          <cell r="Y487">
            <v>0</v>
          </cell>
        </row>
        <row r="488"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X488">
            <v>0</v>
          </cell>
          <cell r="Y488">
            <v>0</v>
          </cell>
        </row>
        <row r="489">
          <cell r="X489">
            <v>0</v>
          </cell>
          <cell r="Y489">
            <v>0</v>
          </cell>
        </row>
        <row r="490">
          <cell r="X490">
            <v>0</v>
          </cell>
          <cell r="Y490">
            <v>0</v>
          </cell>
        </row>
        <row r="491"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X491">
            <v>0</v>
          </cell>
          <cell r="Y491">
            <v>0</v>
          </cell>
        </row>
        <row r="492">
          <cell r="X492">
            <v>0</v>
          </cell>
          <cell r="Y492">
            <v>0</v>
          </cell>
        </row>
        <row r="493">
          <cell r="X493">
            <v>0</v>
          </cell>
          <cell r="Y493">
            <v>0</v>
          </cell>
        </row>
        <row r="494">
          <cell r="X494">
            <v>0</v>
          </cell>
          <cell r="Y494">
            <v>0</v>
          </cell>
        </row>
        <row r="495">
          <cell r="X495">
            <v>0</v>
          </cell>
          <cell r="Y495">
            <v>0</v>
          </cell>
        </row>
        <row r="496">
          <cell r="X496">
            <v>0</v>
          </cell>
          <cell r="Y496">
            <v>0</v>
          </cell>
        </row>
        <row r="497"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</row>
        <row r="498">
          <cell r="X498">
            <v>0</v>
          </cell>
          <cell r="Y498">
            <v>0</v>
          </cell>
        </row>
        <row r="499"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</row>
        <row r="500">
          <cell r="X500">
            <v>0</v>
          </cell>
          <cell r="Y500">
            <v>0</v>
          </cell>
        </row>
        <row r="501"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X501">
            <v>0</v>
          </cell>
          <cell r="Y501">
            <v>0</v>
          </cell>
        </row>
        <row r="502">
          <cell r="X502">
            <v>0</v>
          </cell>
          <cell r="Y502">
            <v>0</v>
          </cell>
        </row>
        <row r="503">
          <cell r="X503">
            <v>0</v>
          </cell>
          <cell r="Y503">
            <v>0</v>
          </cell>
        </row>
        <row r="504"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</row>
        <row r="505">
          <cell r="X505">
            <v>0</v>
          </cell>
          <cell r="Y505">
            <v>0</v>
          </cell>
        </row>
        <row r="506"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</row>
        <row r="507">
          <cell r="X507">
            <v>0</v>
          </cell>
          <cell r="Y507">
            <v>0</v>
          </cell>
        </row>
        <row r="508"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X508">
            <v>0</v>
          </cell>
          <cell r="Y508">
            <v>0</v>
          </cell>
        </row>
        <row r="509">
          <cell r="X509">
            <v>0</v>
          </cell>
          <cell r="Y509">
            <v>0</v>
          </cell>
        </row>
        <row r="510"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X510">
            <v>0</v>
          </cell>
          <cell r="Y510">
            <v>0</v>
          </cell>
        </row>
        <row r="511">
          <cell r="X511">
            <v>0</v>
          </cell>
          <cell r="Y511">
            <v>0</v>
          </cell>
        </row>
        <row r="512">
          <cell r="X512">
            <v>0</v>
          </cell>
          <cell r="Y512">
            <v>0</v>
          </cell>
        </row>
        <row r="513"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X513">
            <v>0</v>
          </cell>
          <cell r="Y513">
            <v>0</v>
          </cell>
        </row>
        <row r="514">
          <cell r="X514">
            <v>0</v>
          </cell>
          <cell r="Y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</row>
        <row r="516">
          <cell r="X516">
            <v>0</v>
          </cell>
          <cell r="Y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</row>
        <row r="518">
          <cell r="X518">
            <v>0</v>
          </cell>
          <cell r="Y518">
            <v>0</v>
          </cell>
        </row>
        <row r="519"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X519">
            <v>0</v>
          </cell>
          <cell r="Y519">
            <v>0</v>
          </cell>
        </row>
        <row r="520">
          <cell r="X520">
            <v>0</v>
          </cell>
          <cell r="Y520">
            <v>0</v>
          </cell>
        </row>
        <row r="521"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X521">
            <v>0</v>
          </cell>
          <cell r="Y521">
            <v>0</v>
          </cell>
        </row>
        <row r="522">
          <cell r="X522">
            <v>0</v>
          </cell>
          <cell r="Y522">
            <v>0</v>
          </cell>
        </row>
        <row r="523">
          <cell r="X523">
            <v>0</v>
          </cell>
          <cell r="Y523">
            <v>0</v>
          </cell>
        </row>
        <row r="524"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X524">
            <v>0</v>
          </cell>
          <cell r="Y524">
            <v>0</v>
          </cell>
        </row>
        <row r="525">
          <cell r="X525">
            <v>0</v>
          </cell>
          <cell r="Y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</row>
        <row r="527">
          <cell r="X527">
            <v>0</v>
          </cell>
          <cell r="Y527">
            <v>0</v>
          </cell>
        </row>
        <row r="528">
          <cell r="X528">
            <v>0</v>
          </cell>
          <cell r="Y528">
            <v>0</v>
          </cell>
        </row>
        <row r="529"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X529">
            <v>0</v>
          </cell>
          <cell r="Y529">
            <v>0</v>
          </cell>
        </row>
        <row r="530">
          <cell r="X530">
            <v>0</v>
          </cell>
          <cell r="Y530">
            <v>0</v>
          </cell>
        </row>
        <row r="531"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X531">
            <v>0</v>
          </cell>
          <cell r="Y531">
            <v>0</v>
          </cell>
        </row>
        <row r="532">
          <cell r="X532">
            <v>0</v>
          </cell>
          <cell r="Y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</row>
        <row r="534">
          <cell r="X534">
            <v>0</v>
          </cell>
          <cell r="Y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</row>
        <row r="536">
          <cell r="X536">
            <v>0</v>
          </cell>
          <cell r="Y536">
            <v>0</v>
          </cell>
        </row>
        <row r="537">
          <cell r="X537">
            <v>0</v>
          </cell>
          <cell r="Y537">
            <v>0</v>
          </cell>
        </row>
        <row r="538"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X538">
            <v>0</v>
          </cell>
          <cell r="Y538">
            <v>0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X539">
            <v>0</v>
          </cell>
          <cell r="Y539">
            <v>0</v>
          </cell>
        </row>
        <row r="540"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X540">
            <v>0</v>
          </cell>
          <cell r="Y540">
            <v>0</v>
          </cell>
        </row>
        <row r="541">
          <cell r="X541">
            <v>0</v>
          </cell>
          <cell r="Y541">
            <v>0</v>
          </cell>
        </row>
        <row r="542"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X542">
            <v>0</v>
          </cell>
          <cell r="Y542">
            <v>0</v>
          </cell>
        </row>
        <row r="543"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X543">
            <v>0</v>
          </cell>
          <cell r="Y543">
            <v>0</v>
          </cell>
        </row>
        <row r="544"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X544">
            <v>0</v>
          </cell>
          <cell r="Y544">
            <v>0</v>
          </cell>
        </row>
        <row r="545">
          <cell r="X545">
            <v>0</v>
          </cell>
          <cell r="Y545">
            <v>0</v>
          </cell>
        </row>
        <row r="546">
          <cell r="X546">
            <v>0</v>
          </cell>
          <cell r="Y546">
            <v>0</v>
          </cell>
        </row>
        <row r="547"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X547">
            <v>0</v>
          </cell>
          <cell r="Y547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</row>
        <row r="549"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X549">
            <v>0</v>
          </cell>
          <cell r="Y549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X550">
            <v>0</v>
          </cell>
          <cell r="Y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X553">
            <v>0</v>
          </cell>
          <cell r="Y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X554">
            <v>0</v>
          </cell>
          <cell r="Y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X555">
            <v>0</v>
          </cell>
          <cell r="Y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X556">
            <v>0</v>
          </cell>
          <cell r="Y556">
            <v>0</v>
          </cell>
        </row>
        <row r="557">
          <cell r="X557">
            <v>0</v>
          </cell>
          <cell r="Y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X559">
            <v>0</v>
          </cell>
          <cell r="Y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</row>
        <row r="561"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X561">
            <v>0</v>
          </cell>
          <cell r="Y561">
            <v>0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</row>
        <row r="563"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</row>
        <row r="564"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</row>
        <row r="565"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</row>
        <row r="566"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</row>
        <row r="567"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</row>
        <row r="568">
          <cell r="X568">
            <v>0</v>
          </cell>
          <cell r="Y568">
            <v>0</v>
          </cell>
        </row>
        <row r="569">
          <cell r="X569">
            <v>0</v>
          </cell>
          <cell r="Y569">
            <v>0</v>
          </cell>
        </row>
        <row r="570">
          <cell r="X570">
            <v>0</v>
          </cell>
          <cell r="Y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</row>
        <row r="572">
          <cell r="X572">
            <v>0</v>
          </cell>
          <cell r="Y572">
            <v>0</v>
          </cell>
        </row>
        <row r="573"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X573">
            <v>0</v>
          </cell>
          <cell r="Y573">
            <v>0</v>
          </cell>
        </row>
        <row r="574">
          <cell r="X574">
            <v>0</v>
          </cell>
          <cell r="Y574">
            <v>0</v>
          </cell>
        </row>
        <row r="575"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</row>
        <row r="576">
          <cell r="X576">
            <v>0</v>
          </cell>
          <cell r="Y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X577">
            <v>0</v>
          </cell>
          <cell r="Y577">
            <v>0</v>
          </cell>
        </row>
        <row r="578">
          <cell r="X578">
            <v>0</v>
          </cell>
          <cell r="Y578">
            <v>0</v>
          </cell>
        </row>
        <row r="579"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X579">
            <v>0</v>
          </cell>
          <cell r="Y579">
            <v>0</v>
          </cell>
        </row>
        <row r="580">
          <cell r="X580">
            <v>0</v>
          </cell>
          <cell r="Y580">
            <v>0</v>
          </cell>
        </row>
        <row r="581">
          <cell r="X581">
            <v>0</v>
          </cell>
          <cell r="Y581">
            <v>0</v>
          </cell>
        </row>
        <row r="582">
          <cell r="X582">
            <v>0</v>
          </cell>
          <cell r="Y582">
            <v>0</v>
          </cell>
        </row>
        <row r="583"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X583">
            <v>0</v>
          </cell>
          <cell r="Y583">
            <v>0</v>
          </cell>
        </row>
        <row r="584"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</row>
        <row r="585">
          <cell r="X585">
            <v>0</v>
          </cell>
          <cell r="Y585">
            <v>0</v>
          </cell>
        </row>
        <row r="586">
          <cell r="X586">
            <v>0</v>
          </cell>
          <cell r="Y586">
            <v>0</v>
          </cell>
        </row>
        <row r="587">
          <cell r="X587">
            <v>0</v>
          </cell>
          <cell r="Y587">
            <v>0</v>
          </cell>
        </row>
        <row r="588"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X588">
            <v>0</v>
          </cell>
          <cell r="Y588">
            <v>0</v>
          </cell>
        </row>
        <row r="589">
          <cell r="X589">
            <v>0</v>
          </cell>
          <cell r="Y589">
            <v>0</v>
          </cell>
        </row>
        <row r="590">
          <cell r="X590">
            <v>0</v>
          </cell>
          <cell r="Y590">
            <v>0</v>
          </cell>
        </row>
        <row r="591"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</row>
        <row r="592">
          <cell r="X592">
            <v>0</v>
          </cell>
          <cell r="Y592">
            <v>0</v>
          </cell>
        </row>
        <row r="593">
          <cell r="X593">
            <v>0</v>
          </cell>
          <cell r="Y593">
            <v>0</v>
          </cell>
        </row>
        <row r="594">
          <cell r="X594">
            <v>0</v>
          </cell>
          <cell r="Y594">
            <v>0</v>
          </cell>
        </row>
        <row r="595">
          <cell r="X595">
            <v>0</v>
          </cell>
          <cell r="Y595">
            <v>0</v>
          </cell>
        </row>
        <row r="596"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X596">
            <v>0</v>
          </cell>
          <cell r="Y596">
            <v>0</v>
          </cell>
        </row>
        <row r="597">
          <cell r="X597">
            <v>0</v>
          </cell>
          <cell r="Y597">
            <v>0</v>
          </cell>
        </row>
        <row r="598">
          <cell r="X598">
            <v>0</v>
          </cell>
          <cell r="Y598">
            <v>0</v>
          </cell>
        </row>
        <row r="599">
          <cell r="X599">
            <v>0</v>
          </cell>
          <cell r="Y599">
            <v>0</v>
          </cell>
        </row>
        <row r="600"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X600">
            <v>0</v>
          </cell>
          <cell r="Y600">
            <v>0</v>
          </cell>
        </row>
        <row r="601">
          <cell r="X601">
            <v>0</v>
          </cell>
          <cell r="Y601">
            <v>0</v>
          </cell>
        </row>
        <row r="602">
          <cell r="X602">
            <v>0</v>
          </cell>
          <cell r="Y602">
            <v>0</v>
          </cell>
        </row>
        <row r="603">
          <cell r="X603">
            <v>0</v>
          </cell>
          <cell r="Y603">
            <v>0</v>
          </cell>
        </row>
        <row r="604"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X604">
            <v>0</v>
          </cell>
          <cell r="Y604">
            <v>0</v>
          </cell>
        </row>
        <row r="605">
          <cell r="X605">
            <v>0</v>
          </cell>
          <cell r="Y605">
            <v>0</v>
          </cell>
        </row>
        <row r="606">
          <cell r="X606">
            <v>0</v>
          </cell>
          <cell r="Y606">
            <v>0</v>
          </cell>
        </row>
        <row r="607">
          <cell r="X607">
            <v>0</v>
          </cell>
          <cell r="Y607">
            <v>0</v>
          </cell>
        </row>
        <row r="608"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</row>
        <row r="614"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7"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21"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3"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5"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7"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30"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5"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41"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5"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50"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2"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5"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8"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2"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7"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3"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5"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3"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6"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1500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42"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6"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60"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5"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70"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3"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8"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1"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6"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3"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6"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8"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803"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</sheetData>
      <sheetData sheetId="5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X46">
            <v>0</v>
          </cell>
          <cell r="Y46">
            <v>0</v>
          </cell>
        </row>
        <row r="47">
          <cell r="X47">
            <v>0</v>
          </cell>
          <cell r="Y47">
            <v>0</v>
          </cell>
        </row>
        <row r="48">
          <cell r="X48">
            <v>0</v>
          </cell>
          <cell r="Y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X50">
            <v>0</v>
          </cell>
          <cell r="Y50">
            <v>0</v>
          </cell>
        </row>
        <row r="51">
          <cell r="X51">
            <v>0</v>
          </cell>
          <cell r="Y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X52">
            <v>0</v>
          </cell>
          <cell r="Y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X53">
            <v>0</v>
          </cell>
          <cell r="Y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</row>
        <row r="55">
          <cell r="X55">
            <v>0</v>
          </cell>
          <cell r="Y55">
            <v>0</v>
          </cell>
        </row>
        <row r="56">
          <cell r="X56">
            <v>0</v>
          </cell>
          <cell r="Y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X57">
            <v>0</v>
          </cell>
          <cell r="Y57">
            <v>0</v>
          </cell>
        </row>
        <row r="58">
          <cell r="X58">
            <v>0</v>
          </cell>
          <cell r="Y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X59">
            <v>0</v>
          </cell>
          <cell r="Y59">
            <v>0</v>
          </cell>
        </row>
        <row r="60">
          <cell r="X60">
            <v>0</v>
          </cell>
          <cell r="Y60">
            <v>0</v>
          </cell>
        </row>
        <row r="61">
          <cell r="X61">
            <v>0</v>
          </cell>
          <cell r="Y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X62">
            <v>0</v>
          </cell>
          <cell r="Y62">
            <v>0</v>
          </cell>
        </row>
        <row r="63">
          <cell r="X63">
            <v>0</v>
          </cell>
          <cell r="Y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X64">
            <v>0</v>
          </cell>
          <cell r="Y64">
            <v>0</v>
          </cell>
        </row>
        <row r="65">
          <cell r="X65">
            <v>0</v>
          </cell>
          <cell r="Y65">
            <v>0</v>
          </cell>
        </row>
        <row r="66">
          <cell r="X66">
            <v>0</v>
          </cell>
          <cell r="Y66">
            <v>0</v>
          </cell>
        </row>
        <row r="67">
          <cell r="X67">
            <v>0</v>
          </cell>
          <cell r="Y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X72">
            <v>0</v>
          </cell>
          <cell r="Y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X73">
            <v>0</v>
          </cell>
          <cell r="Y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</row>
        <row r="75">
          <cell r="X75">
            <v>0</v>
          </cell>
          <cell r="Y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</row>
        <row r="77">
          <cell r="X77">
            <v>0</v>
          </cell>
          <cell r="Y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</row>
        <row r="79">
          <cell r="X79">
            <v>0</v>
          </cell>
          <cell r="Y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</row>
        <row r="83">
          <cell r="X83">
            <v>0</v>
          </cell>
          <cell r="Y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X86">
            <v>0</v>
          </cell>
          <cell r="Y86">
            <v>0</v>
          </cell>
        </row>
        <row r="87">
          <cell r="X87">
            <v>0</v>
          </cell>
          <cell r="Y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X88">
            <v>0</v>
          </cell>
          <cell r="Y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X89">
            <v>0</v>
          </cell>
          <cell r="Y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X90">
            <v>0</v>
          </cell>
          <cell r="Y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X92">
            <v>0</v>
          </cell>
          <cell r="Y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X94">
            <v>0</v>
          </cell>
          <cell r="Y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X96">
            <v>0</v>
          </cell>
          <cell r="Y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X97">
            <v>0</v>
          </cell>
          <cell r="Y97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X100">
            <v>0</v>
          </cell>
          <cell r="Y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X101">
            <v>0</v>
          </cell>
          <cell r="Y101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X103">
            <v>0</v>
          </cell>
          <cell r="Y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X104">
            <v>0</v>
          </cell>
          <cell r="Y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X106">
            <v>0</v>
          </cell>
          <cell r="Y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X107">
            <v>0</v>
          </cell>
          <cell r="Y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X108">
            <v>0</v>
          </cell>
          <cell r="Y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X109">
            <v>0</v>
          </cell>
          <cell r="Y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X111">
            <v>0</v>
          </cell>
          <cell r="Y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X112">
            <v>0</v>
          </cell>
          <cell r="Y112">
            <v>0</v>
          </cell>
        </row>
        <row r="113">
          <cell r="X113">
            <v>0</v>
          </cell>
          <cell r="Y113">
            <v>0</v>
          </cell>
        </row>
        <row r="114">
          <cell r="X114">
            <v>0</v>
          </cell>
          <cell r="Y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X115">
            <v>0</v>
          </cell>
          <cell r="Y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X117">
            <v>0</v>
          </cell>
          <cell r="Y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X119">
            <v>0</v>
          </cell>
          <cell r="Y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X120">
            <v>0</v>
          </cell>
          <cell r="Y120">
            <v>0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X121">
            <v>0</v>
          </cell>
          <cell r="Y121">
            <v>0</v>
          </cell>
        </row>
        <row r="122"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X122">
            <v>0</v>
          </cell>
          <cell r="Y122">
            <v>0</v>
          </cell>
        </row>
        <row r="123"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X123">
            <v>0</v>
          </cell>
          <cell r="Y123">
            <v>0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X124">
            <v>0</v>
          </cell>
          <cell r="Y124">
            <v>0</v>
          </cell>
        </row>
        <row r="125">
          <cell r="X125">
            <v>0</v>
          </cell>
          <cell r="Y125">
            <v>0</v>
          </cell>
        </row>
        <row r="126">
          <cell r="X126">
            <v>0</v>
          </cell>
          <cell r="Y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X127">
            <v>0</v>
          </cell>
          <cell r="Y127">
            <v>0</v>
          </cell>
        </row>
        <row r="128">
          <cell r="X128">
            <v>0</v>
          </cell>
          <cell r="Y128">
            <v>0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X129">
            <v>0</v>
          </cell>
          <cell r="Y129">
            <v>0</v>
          </cell>
        </row>
        <row r="130">
          <cell r="X130">
            <v>0</v>
          </cell>
          <cell r="Y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X131">
            <v>0</v>
          </cell>
          <cell r="Y131">
            <v>0</v>
          </cell>
        </row>
        <row r="132">
          <cell r="X132">
            <v>0</v>
          </cell>
          <cell r="Y132">
            <v>0</v>
          </cell>
        </row>
        <row r="133"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X133">
            <v>0</v>
          </cell>
          <cell r="Y133">
            <v>0</v>
          </cell>
        </row>
        <row r="134">
          <cell r="X134">
            <v>0</v>
          </cell>
          <cell r="Y134">
            <v>0</v>
          </cell>
        </row>
        <row r="135">
          <cell r="X135">
            <v>0</v>
          </cell>
          <cell r="Y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X137">
            <v>0</v>
          </cell>
          <cell r="Y137">
            <v>0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X138">
            <v>0</v>
          </cell>
          <cell r="Y138">
            <v>0</v>
          </cell>
        </row>
        <row r="139">
          <cell r="X139">
            <v>0</v>
          </cell>
          <cell r="Y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X140">
            <v>0</v>
          </cell>
          <cell r="Y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X142">
            <v>0</v>
          </cell>
          <cell r="Y142">
            <v>0</v>
          </cell>
        </row>
        <row r="143">
          <cell r="X143">
            <v>0</v>
          </cell>
          <cell r="Y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X144">
            <v>0</v>
          </cell>
          <cell r="Y144">
            <v>0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X145">
            <v>0</v>
          </cell>
          <cell r="Y145">
            <v>0</v>
          </cell>
        </row>
        <row r="146"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X146">
            <v>0</v>
          </cell>
          <cell r="Y146">
            <v>0</v>
          </cell>
        </row>
        <row r="147">
          <cell r="X147">
            <v>0</v>
          </cell>
          <cell r="Y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X148">
            <v>0</v>
          </cell>
          <cell r="Y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X150">
            <v>0</v>
          </cell>
          <cell r="Y150">
            <v>0</v>
          </cell>
        </row>
        <row r="151"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X151">
            <v>0</v>
          </cell>
          <cell r="Y151">
            <v>0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X152">
            <v>0</v>
          </cell>
          <cell r="Y152">
            <v>0</v>
          </cell>
        </row>
        <row r="153"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X153">
            <v>0</v>
          </cell>
          <cell r="Y153">
            <v>0</v>
          </cell>
        </row>
        <row r="154"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X154">
            <v>0</v>
          </cell>
          <cell r="Y154">
            <v>0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X156">
            <v>0</v>
          </cell>
          <cell r="Y156">
            <v>0</v>
          </cell>
        </row>
        <row r="157"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X157">
            <v>0</v>
          </cell>
          <cell r="Y157">
            <v>0</v>
          </cell>
        </row>
        <row r="158">
          <cell r="X158">
            <v>0</v>
          </cell>
          <cell r="Y158">
            <v>0</v>
          </cell>
        </row>
        <row r="159">
          <cell r="X159">
            <v>0</v>
          </cell>
          <cell r="Y159">
            <v>0</v>
          </cell>
        </row>
        <row r="160"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</row>
        <row r="161"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X161">
            <v>0</v>
          </cell>
          <cell r="Y161">
            <v>0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X163">
            <v>0</v>
          </cell>
          <cell r="Y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X164">
            <v>0</v>
          </cell>
          <cell r="Y164">
            <v>0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X165">
            <v>0</v>
          </cell>
          <cell r="Y165">
            <v>0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X166">
            <v>0</v>
          </cell>
          <cell r="Y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X168">
            <v>0</v>
          </cell>
          <cell r="Y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X169">
            <v>0</v>
          </cell>
          <cell r="Y169">
            <v>0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X170">
            <v>0</v>
          </cell>
          <cell r="Y170">
            <v>0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X171">
            <v>0</v>
          </cell>
          <cell r="Y171">
            <v>0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X172">
            <v>0</v>
          </cell>
          <cell r="Y172">
            <v>0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X173">
            <v>0</v>
          </cell>
          <cell r="Y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X174">
            <v>0</v>
          </cell>
          <cell r="Y174">
            <v>0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X177">
            <v>0</v>
          </cell>
          <cell r="Y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X178">
            <v>0</v>
          </cell>
          <cell r="Y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X180">
            <v>0</v>
          </cell>
          <cell r="Y180">
            <v>0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X182">
            <v>0</v>
          </cell>
          <cell r="Y182">
            <v>0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X183">
            <v>0</v>
          </cell>
          <cell r="Y183">
            <v>0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</row>
        <row r="185">
          <cell r="X185">
            <v>0</v>
          </cell>
          <cell r="Y185">
            <v>0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</row>
        <row r="187">
          <cell r="X187">
            <v>0</v>
          </cell>
          <cell r="Y187">
            <v>0</v>
          </cell>
        </row>
        <row r="188">
          <cell r="X188">
            <v>0</v>
          </cell>
          <cell r="Y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X189">
            <v>0</v>
          </cell>
          <cell r="Y189">
            <v>0</v>
          </cell>
        </row>
        <row r="190">
          <cell r="X190">
            <v>0</v>
          </cell>
          <cell r="Y190">
            <v>0</v>
          </cell>
        </row>
        <row r="191">
          <cell r="X191">
            <v>0</v>
          </cell>
          <cell r="Y191">
            <v>0</v>
          </cell>
        </row>
        <row r="192">
          <cell r="X192">
            <v>0</v>
          </cell>
          <cell r="Y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X193">
            <v>0</v>
          </cell>
          <cell r="Y193">
            <v>0</v>
          </cell>
        </row>
        <row r="194">
          <cell r="X194">
            <v>0</v>
          </cell>
          <cell r="Y194">
            <v>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X195">
            <v>0</v>
          </cell>
          <cell r="Y195">
            <v>0</v>
          </cell>
        </row>
        <row r="196">
          <cell r="X196">
            <v>0</v>
          </cell>
          <cell r="Y196">
            <v>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X197">
            <v>0</v>
          </cell>
          <cell r="Y197">
            <v>0</v>
          </cell>
        </row>
        <row r="198">
          <cell r="X198">
            <v>0</v>
          </cell>
          <cell r="Y198">
            <v>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X199">
            <v>0</v>
          </cell>
          <cell r="Y199">
            <v>0</v>
          </cell>
        </row>
        <row r="200">
          <cell r="X200">
            <v>0</v>
          </cell>
          <cell r="Y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X201">
            <v>0</v>
          </cell>
          <cell r="Y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X202">
            <v>0</v>
          </cell>
          <cell r="Y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X204">
            <v>0</v>
          </cell>
          <cell r="Y204">
            <v>0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X205">
            <v>0</v>
          </cell>
          <cell r="Y205">
            <v>0</v>
          </cell>
        </row>
        <row r="206">
          <cell r="X206">
            <v>0</v>
          </cell>
          <cell r="Y206">
            <v>0</v>
          </cell>
        </row>
        <row r="207">
          <cell r="X207">
            <v>0</v>
          </cell>
          <cell r="Y207">
            <v>0</v>
          </cell>
        </row>
        <row r="208"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X208">
            <v>0</v>
          </cell>
          <cell r="Y208">
            <v>0</v>
          </cell>
        </row>
        <row r="209"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X209">
            <v>0</v>
          </cell>
          <cell r="Y209">
            <v>0</v>
          </cell>
        </row>
        <row r="210"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</row>
        <row r="211"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</row>
        <row r="212"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</row>
        <row r="213"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</row>
        <row r="214"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</row>
        <row r="216"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</row>
        <row r="218"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X218">
            <v>0</v>
          </cell>
          <cell r="Y218">
            <v>0</v>
          </cell>
        </row>
        <row r="219"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X221">
            <v>0</v>
          </cell>
          <cell r="Y221">
            <v>0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X222">
            <v>0</v>
          </cell>
          <cell r="Y222">
            <v>0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X223">
            <v>0</v>
          </cell>
          <cell r="Y223">
            <v>0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</row>
        <row r="225"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X225">
            <v>0</v>
          </cell>
          <cell r="Y225">
            <v>0</v>
          </cell>
        </row>
        <row r="226"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X226">
            <v>0</v>
          </cell>
          <cell r="Y226">
            <v>0</v>
          </cell>
        </row>
        <row r="227"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X227">
            <v>0</v>
          </cell>
          <cell r="Y227">
            <v>0</v>
          </cell>
        </row>
        <row r="228"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</row>
        <row r="230"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X230">
            <v>0</v>
          </cell>
          <cell r="Y230">
            <v>0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X231">
            <v>0</v>
          </cell>
          <cell r="Y231">
            <v>0</v>
          </cell>
        </row>
        <row r="232"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X232">
            <v>0</v>
          </cell>
          <cell r="Y232">
            <v>0</v>
          </cell>
        </row>
        <row r="233">
          <cell r="X233">
            <v>0</v>
          </cell>
          <cell r="Y233">
            <v>0</v>
          </cell>
        </row>
        <row r="234"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X234">
            <v>0</v>
          </cell>
          <cell r="Y234">
            <v>0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X236">
            <v>0</v>
          </cell>
          <cell r="Y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X237">
            <v>0</v>
          </cell>
          <cell r="Y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X238">
            <v>0</v>
          </cell>
          <cell r="Y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X239">
            <v>0</v>
          </cell>
          <cell r="Y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X243">
            <v>0</v>
          </cell>
          <cell r="Y243">
            <v>0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X244">
            <v>0</v>
          </cell>
          <cell r="Y244">
            <v>0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</row>
        <row r="246"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X246">
            <v>0</v>
          </cell>
          <cell r="Y246">
            <v>0</v>
          </cell>
        </row>
        <row r="247"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X247">
            <v>0</v>
          </cell>
          <cell r="Y247">
            <v>0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X248">
            <v>0</v>
          </cell>
          <cell r="Y248">
            <v>0</v>
          </cell>
        </row>
        <row r="249"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X249">
            <v>0</v>
          </cell>
          <cell r="Y249">
            <v>0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X250">
            <v>0</v>
          </cell>
          <cell r="Y250">
            <v>0</v>
          </cell>
        </row>
        <row r="251"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X251">
            <v>0</v>
          </cell>
          <cell r="Y251">
            <v>0</v>
          </cell>
        </row>
        <row r="252"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</row>
        <row r="253"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X253">
            <v>0</v>
          </cell>
          <cell r="Y253">
            <v>0</v>
          </cell>
        </row>
        <row r="254">
          <cell r="X254">
            <v>0</v>
          </cell>
          <cell r="Y254">
            <v>0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X255">
            <v>0</v>
          </cell>
          <cell r="Y255">
            <v>0</v>
          </cell>
        </row>
        <row r="256">
          <cell r="X256">
            <v>0</v>
          </cell>
          <cell r="Y256">
            <v>0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X257">
            <v>0</v>
          </cell>
          <cell r="Y257">
            <v>0</v>
          </cell>
        </row>
        <row r="258">
          <cell r="X258">
            <v>0</v>
          </cell>
          <cell r="Y258">
            <v>0</v>
          </cell>
        </row>
        <row r="259">
          <cell r="X259">
            <v>0</v>
          </cell>
          <cell r="Y259">
            <v>0</v>
          </cell>
        </row>
        <row r="260"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X260">
            <v>0</v>
          </cell>
          <cell r="Y260">
            <v>0</v>
          </cell>
        </row>
        <row r="261">
          <cell r="X261">
            <v>0</v>
          </cell>
          <cell r="Y261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</row>
        <row r="263">
          <cell r="X263">
            <v>0</v>
          </cell>
          <cell r="Y263">
            <v>0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X264">
            <v>0</v>
          </cell>
          <cell r="Y264">
            <v>0</v>
          </cell>
        </row>
        <row r="265">
          <cell r="X265">
            <v>0</v>
          </cell>
          <cell r="Y265">
            <v>0</v>
          </cell>
        </row>
        <row r="266"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X266">
            <v>0</v>
          </cell>
          <cell r="Y266">
            <v>0</v>
          </cell>
        </row>
        <row r="267">
          <cell r="X267">
            <v>0</v>
          </cell>
          <cell r="Y267">
            <v>0</v>
          </cell>
        </row>
        <row r="268"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X268">
            <v>0</v>
          </cell>
          <cell r="Y268">
            <v>0</v>
          </cell>
        </row>
        <row r="269">
          <cell r="X269">
            <v>0</v>
          </cell>
          <cell r="Y269">
            <v>0</v>
          </cell>
        </row>
        <row r="270">
          <cell r="X270">
            <v>0</v>
          </cell>
          <cell r="Y270">
            <v>0</v>
          </cell>
        </row>
        <row r="271"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X271">
            <v>0</v>
          </cell>
          <cell r="Y271">
            <v>0</v>
          </cell>
        </row>
        <row r="272">
          <cell r="X272">
            <v>0</v>
          </cell>
          <cell r="Y272">
            <v>0</v>
          </cell>
        </row>
        <row r="273"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X273">
            <v>0</v>
          </cell>
          <cell r="Y273">
            <v>0</v>
          </cell>
        </row>
        <row r="274">
          <cell r="X274">
            <v>0</v>
          </cell>
          <cell r="Y274">
            <v>0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X275">
            <v>0</v>
          </cell>
          <cell r="Y275">
            <v>0</v>
          </cell>
        </row>
        <row r="276">
          <cell r="X276">
            <v>0</v>
          </cell>
          <cell r="Y276">
            <v>0</v>
          </cell>
        </row>
        <row r="277"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X277">
            <v>0</v>
          </cell>
          <cell r="Y277">
            <v>0</v>
          </cell>
        </row>
        <row r="278">
          <cell r="X278">
            <v>0</v>
          </cell>
          <cell r="Y278">
            <v>0</v>
          </cell>
        </row>
        <row r="279"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X279">
            <v>0</v>
          </cell>
          <cell r="Y279">
            <v>0</v>
          </cell>
        </row>
        <row r="280">
          <cell r="X280">
            <v>0</v>
          </cell>
          <cell r="Y280">
            <v>0</v>
          </cell>
        </row>
        <row r="281"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X281">
            <v>0</v>
          </cell>
          <cell r="Y281">
            <v>0</v>
          </cell>
        </row>
        <row r="282"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X282">
            <v>0</v>
          </cell>
          <cell r="Y282">
            <v>0</v>
          </cell>
        </row>
        <row r="283">
          <cell r="X283">
            <v>0</v>
          </cell>
          <cell r="Y283">
            <v>0</v>
          </cell>
        </row>
        <row r="284">
          <cell r="X284">
            <v>0</v>
          </cell>
          <cell r="Y284">
            <v>0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X285">
            <v>0</v>
          </cell>
          <cell r="Y285">
            <v>0</v>
          </cell>
        </row>
        <row r="286">
          <cell r="X286">
            <v>0</v>
          </cell>
          <cell r="Y286">
            <v>0</v>
          </cell>
        </row>
        <row r="287"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X287">
            <v>0</v>
          </cell>
          <cell r="Y287">
            <v>0</v>
          </cell>
        </row>
        <row r="288">
          <cell r="X288">
            <v>0</v>
          </cell>
          <cell r="Y288">
            <v>0</v>
          </cell>
        </row>
        <row r="289"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X289">
            <v>0</v>
          </cell>
          <cell r="Y289">
            <v>0</v>
          </cell>
        </row>
        <row r="290">
          <cell r="X290">
            <v>0</v>
          </cell>
          <cell r="Y290">
            <v>0</v>
          </cell>
        </row>
        <row r="291"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</row>
        <row r="292">
          <cell r="X292">
            <v>0</v>
          </cell>
          <cell r="Y292">
            <v>0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X293">
            <v>0</v>
          </cell>
          <cell r="Y293">
            <v>0</v>
          </cell>
        </row>
        <row r="294">
          <cell r="X294">
            <v>0</v>
          </cell>
          <cell r="Y294">
            <v>0</v>
          </cell>
        </row>
        <row r="295"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X295">
            <v>0</v>
          </cell>
          <cell r="Y295">
            <v>0</v>
          </cell>
        </row>
        <row r="296">
          <cell r="X296">
            <v>0</v>
          </cell>
          <cell r="Y296">
            <v>0</v>
          </cell>
        </row>
        <row r="297">
          <cell r="X297">
            <v>0</v>
          </cell>
          <cell r="Y297">
            <v>0</v>
          </cell>
        </row>
        <row r="298"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X298">
            <v>0</v>
          </cell>
          <cell r="Y298">
            <v>0</v>
          </cell>
        </row>
        <row r="299">
          <cell r="X299">
            <v>0</v>
          </cell>
          <cell r="Y299">
            <v>0</v>
          </cell>
        </row>
        <row r="300"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X300">
            <v>0</v>
          </cell>
          <cell r="Y300">
            <v>0</v>
          </cell>
        </row>
        <row r="301">
          <cell r="X301">
            <v>0</v>
          </cell>
          <cell r="Y301">
            <v>0</v>
          </cell>
        </row>
        <row r="302"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</row>
        <row r="303">
          <cell r="X303">
            <v>0</v>
          </cell>
          <cell r="Y303">
            <v>0</v>
          </cell>
        </row>
        <row r="304"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</row>
        <row r="305">
          <cell r="X305">
            <v>0</v>
          </cell>
          <cell r="Y305">
            <v>0</v>
          </cell>
        </row>
        <row r="306">
          <cell r="X306">
            <v>0</v>
          </cell>
          <cell r="Y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</row>
        <row r="308">
          <cell r="X308">
            <v>0</v>
          </cell>
          <cell r="Y308">
            <v>0</v>
          </cell>
        </row>
        <row r="309"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</row>
        <row r="310">
          <cell r="X310">
            <v>0</v>
          </cell>
          <cell r="Y310">
            <v>0</v>
          </cell>
        </row>
        <row r="311"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</row>
        <row r="312">
          <cell r="X312">
            <v>0</v>
          </cell>
          <cell r="Y312">
            <v>0</v>
          </cell>
        </row>
        <row r="313"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X313">
            <v>0</v>
          </cell>
          <cell r="Y313">
            <v>0</v>
          </cell>
        </row>
        <row r="314">
          <cell r="X314">
            <v>0</v>
          </cell>
          <cell r="Y314">
            <v>0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X315">
            <v>0</v>
          </cell>
          <cell r="Y315">
            <v>0</v>
          </cell>
        </row>
        <row r="316">
          <cell r="X316">
            <v>0</v>
          </cell>
          <cell r="Y316">
            <v>0</v>
          </cell>
        </row>
        <row r="317"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X317">
            <v>0</v>
          </cell>
          <cell r="Y317">
            <v>0</v>
          </cell>
        </row>
        <row r="318">
          <cell r="X318">
            <v>0</v>
          </cell>
          <cell r="Y318">
            <v>0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X319">
            <v>0</v>
          </cell>
          <cell r="Y319">
            <v>0</v>
          </cell>
        </row>
        <row r="320">
          <cell r="X320">
            <v>0</v>
          </cell>
          <cell r="Y320">
            <v>0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X321">
            <v>0</v>
          </cell>
          <cell r="Y321">
            <v>0</v>
          </cell>
        </row>
        <row r="322">
          <cell r="X322">
            <v>0</v>
          </cell>
          <cell r="Y322">
            <v>0</v>
          </cell>
        </row>
        <row r="323"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X324">
            <v>0</v>
          </cell>
          <cell r="Y324">
            <v>0</v>
          </cell>
        </row>
        <row r="325"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X325">
            <v>0</v>
          </cell>
          <cell r="Y325">
            <v>0</v>
          </cell>
        </row>
        <row r="326"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X327">
            <v>0</v>
          </cell>
          <cell r="Y327">
            <v>0</v>
          </cell>
        </row>
        <row r="328">
          <cell r="X328">
            <v>0</v>
          </cell>
          <cell r="Y328">
            <v>0</v>
          </cell>
        </row>
        <row r="329">
          <cell r="X329">
            <v>0</v>
          </cell>
          <cell r="Y329">
            <v>0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</row>
        <row r="331">
          <cell r="X331">
            <v>0</v>
          </cell>
          <cell r="Y331">
            <v>0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X332">
            <v>0</v>
          </cell>
          <cell r="Y332">
            <v>0</v>
          </cell>
        </row>
        <row r="333">
          <cell r="X333">
            <v>0</v>
          </cell>
          <cell r="Y333">
            <v>0</v>
          </cell>
        </row>
        <row r="334"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</row>
        <row r="335">
          <cell r="X335">
            <v>0</v>
          </cell>
          <cell r="Y335">
            <v>0</v>
          </cell>
        </row>
        <row r="336">
          <cell r="X336">
            <v>0</v>
          </cell>
          <cell r="Y336">
            <v>0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X337">
            <v>0</v>
          </cell>
          <cell r="Y337">
            <v>0</v>
          </cell>
        </row>
        <row r="338">
          <cell r="X338">
            <v>0</v>
          </cell>
          <cell r="Y338">
            <v>0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X339">
            <v>0</v>
          </cell>
          <cell r="Y339">
            <v>0</v>
          </cell>
        </row>
        <row r="340">
          <cell r="X340">
            <v>0</v>
          </cell>
          <cell r="Y340">
            <v>0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</row>
        <row r="342">
          <cell r="X342">
            <v>0</v>
          </cell>
          <cell r="Y342">
            <v>0</v>
          </cell>
        </row>
        <row r="343"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X343">
            <v>0</v>
          </cell>
          <cell r="Y343">
            <v>0</v>
          </cell>
        </row>
        <row r="344">
          <cell r="X344">
            <v>0</v>
          </cell>
          <cell r="Y344">
            <v>0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</row>
        <row r="346">
          <cell r="X346">
            <v>0</v>
          </cell>
          <cell r="Y346">
            <v>0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</row>
        <row r="348">
          <cell r="X348">
            <v>0</v>
          </cell>
          <cell r="Y348">
            <v>0</v>
          </cell>
        </row>
        <row r="349"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X349">
            <v>0</v>
          </cell>
          <cell r="Y349">
            <v>0</v>
          </cell>
        </row>
        <row r="350">
          <cell r="X350">
            <v>0</v>
          </cell>
          <cell r="Y350">
            <v>0</v>
          </cell>
        </row>
        <row r="351"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X352">
            <v>0</v>
          </cell>
          <cell r="Y352">
            <v>0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X353">
            <v>0</v>
          </cell>
          <cell r="Y353">
            <v>0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X354">
            <v>0</v>
          </cell>
          <cell r="Y354">
            <v>0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X355">
            <v>0</v>
          </cell>
          <cell r="Y355">
            <v>0</v>
          </cell>
        </row>
        <row r="356"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X356">
            <v>0</v>
          </cell>
          <cell r="Y356">
            <v>0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X357">
            <v>0</v>
          </cell>
          <cell r="Y357">
            <v>0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X359">
            <v>0</v>
          </cell>
          <cell r="Y359">
            <v>0</v>
          </cell>
        </row>
        <row r="360"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X360">
            <v>0</v>
          </cell>
          <cell r="Y360">
            <v>0</v>
          </cell>
        </row>
        <row r="361">
          <cell r="X361">
            <v>0</v>
          </cell>
          <cell r="Y361">
            <v>0</v>
          </cell>
        </row>
        <row r="362">
          <cell r="X362">
            <v>0</v>
          </cell>
          <cell r="Y362">
            <v>0</v>
          </cell>
        </row>
        <row r="363">
          <cell r="X363">
            <v>0</v>
          </cell>
          <cell r="Y363">
            <v>0</v>
          </cell>
        </row>
        <row r="364"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X364">
            <v>0</v>
          </cell>
          <cell r="Y364">
            <v>0</v>
          </cell>
        </row>
        <row r="365">
          <cell r="X365">
            <v>0</v>
          </cell>
          <cell r="Y365">
            <v>0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X366">
            <v>0</v>
          </cell>
          <cell r="Y366">
            <v>0</v>
          </cell>
        </row>
        <row r="367">
          <cell r="X367">
            <v>0</v>
          </cell>
          <cell r="Y367">
            <v>0</v>
          </cell>
        </row>
        <row r="368">
          <cell r="X368">
            <v>0</v>
          </cell>
          <cell r="Y368">
            <v>0</v>
          </cell>
        </row>
        <row r="369">
          <cell r="X369">
            <v>0</v>
          </cell>
          <cell r="Y369">
            <v>0</v>
          </cell>
        </row>
        <row r="370"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</row>
        <row r="371">
          <cell r="X371">
            <v>0</v>
          </cell>
          <cell r="Y371">
            <v>0</v>
          </cell>
        </row>
        <row r="372"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</row>
        <row r="373">
          <cell r="X373">
            <v>0</v>
          </cell>
          <cell r="Y373">
            <v>0</v>
          </cell>
        </row>
        <row r="374"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X374">
            <v>0</v>
          </cell>
          <cell r="Y374">
            <v>0</v>
          </cell>
        </row>
        <row r="375">
          <cell r="X375">
            <v>0</v>
          </cell>
          <cell r="Y375">
            <v>0</v>
          </cell>
        </row>
        <row r="376"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X376">
            <v>0</v>
          </cell>
          <cell r="Y376">
            <v>0</v>
          </cell>
        </row>
        <row r="377">
          <cell r="X377">
            <v>0</v>
          </cell>
          <cell r="Y377">
            <v>0</v>
          </cell>
        </row>
        <row r="378">
          <cell r="X378">
            <v>0</v>
          </cell>
          <cell r="Y378">
            <v>0</v>
          </cell>
        </row>
        <row r="379"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</row>
        <row r="380">
          <cell r="X380">
            <v>0</v>
          </cell>
          <cell r="Y380">
            <v>0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</row>
        <row r="382">
          <cell r="X382">
            <v>0</v>
          </cell>
          <cell r="Y382">
            <v>0</v>
          </cell>
        </row>
        <row r="383">
          <cell r="X383">
            <v>0</v>
          </cell>
          <cell r="Y383">
            <v>0</v>
          </cell>
        </row>
        <row r="384"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</row>
        <row r="385"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X385">
            <v>0</v>
          </cell>
          <cell r="Y385">
            <v>0</v>
          </cell>
        </row>
        <row r="386">
          <cell r="X386">
            <v>0</v>
          </cell>
          <cell r="Y386">
            <v>0</v>
          </cell>
        </row>
        <row r="387">
          <cell r="X387">
            <v>0</v>
          </cell>
          <cell r="Y387">
            <v>0</v>
          </cell>
        </row>
        <row r="388"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X388">
            <v>0</v>
          </cell>
          <cell r="Y388">
            <v>0</v>
          </cell>
        </row>
        <row r="389">
          <cell r="X389">
            <v>0</v>
          </cell>
          <cell r="Y389">
            <v>0</v>
          </cell>
        </row>
        <row r="390"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X390">
            <v>0</v>
          </cell>
          <cell r="Y390">
            <v>0</v>
          </cell>
        </row>
        <row r="391">
          <cell r="X391">
            <v>0</v>
          </cell>
          <cell r="Y391">
            <v>0</v>
          </cell>
        </row>
        <row r="392"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X392">
            <v>0</v>
          </cell>
          <cell r="Y392">
            <v>0</v>
          </cell>
        </row>
        <row r="393">
          <cell r="X393">
            <v>0</v>
          </cell>
          <cell r="Y393">
            <v>0</v>
          </cell>
        </row>
        <row r="394">
          <cell r="X394">
            <v>0</v>
          </cell>
          <cell r="Y394">
            <v>0</v>
          </cell>
        </row>
        <row r="395"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</row>
        <row r="396">
          <cell r="X396">
            <v>0</v>
          </cell>
          <cell r="Y396">
            <v>0</v>
          </cell>
        </row>
        <row r="397"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X397">
            <v>0</v>
          </cell>
          <cell r="Y397">
            <v>0</v>
          </cell>
        </row>
        <row r="398">
          <cell r="X398">
            <v>0</v>
          </cell>
          <cell r="Y398">
            <v>0</v>
          </cell>
        </row>
        <row r="399"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X399">
            <v>0</v>
          </cell>
          <cell r="Y399">
            <v>0</v>
          </cell>
        </row>
        <row r="400">
          <cell r="X400">
            <v>0</v>
          </cell>
          <cell r="Y400">
            <v>0</v>
          </cell>
        </row>
        <row r="401"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</row>
        <row r="402">
          <cell r="X402">
            <v>0</v>
          </cell>
          <cell r="Y402">
            <v>0</v>
          </cell>
        </row>
        <row r="403"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</row>
        <row r="404">
          <cell r="X404">
            <v>0</v>
          </cell>
          <cell r="Y404">
            <v>0</v>
          </cell>
        </row>
        <row r="405">
          <cell r="X405">
            <v>0</v>
          </cell>
          <cell r="Y405">
            <v>0</v>
          </cell>
        </row>
        <row r="406"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X406">
            <v>0</v>
          </cell>
          <cell r="Y406">
            <v>0</v>
          </cell>
        </row>
        <row r="407">
          <cell r="X407">
            <v>0</v>
          </cell>
          <cell r="Y407">
            <v>0</v>
          </cell>
        </row>
        <row r="408">
          <cell r="X408">
            <v>0</v>
          </cell>
          <cell r="Y408">
            <v>0</v>
          </cell>
        </row>
        <row r="409"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X409">
            <v>0</v>
          </cell>
          <cell r="Y409">
            <v>0</v>
          </cell>
        </row>
        <row r="410">
          <cell r="X410">
            <v>0</v>
          </cell>
          <cell r="Y410">
            <v>0</v>
          </cell>
        </row>
        <row r="411"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X411">
            <v>0</v>
          </cell>
          <cell r="Y411">
            <v>0</v>
          </cell>
        </row>
        <row r="412"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X412">
            <v>0</v>
          </cell>
          <cell r="Y412">
            <v>0</v>
          </cell>
        </row>
        <row r="413"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X413">
            <v>0</v>
          </cell>
          <cell r="Y413">
            <v>0</v>
          </cell>
        </row>
        <row r="414"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</row>
        <row r="415"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</row>
        <row r="416"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X416">
            <v>0</v>
          </cell>
          <cell r="Y416">
            <v>0</v>
          </cell>
        </row>
        <row r="417"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</row>
        <row r="418"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X418">
            <v>0</v>
          </cell>
          <cell r="Y418">
            <v>0</v>
          </cell>
        </row>
        <row r="419"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</row>
        <row r="420"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X420">
            <v>0</v>
          </cell>
          <cell r="Y420">
            <v>0</v>
          </cell>
        </row>
        <row r="421"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X421">
            <v>0</v>
          </cell>
          <cell r="Y421">
            <v>0</v>
          </cell>
        </row>
        <row r="422"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X422">
            <v>0</v>
          </cell>
          <cell r="Y422">
            <v>0</v>
          </cell>
        </row>
        <row r="423"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X423">
            <v>0</v>
          </cell>
          <cell r="Y423">
            <v>0</v>
          </cell>
        </row>
        <row r="424"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X424">
            <v>0</v>
          </cell>
          <cell r="Y424">
            <v>0</v>
          </cell>
        </row>
        <row r="425"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X425">
            <v>0</v>
          </cell>
          <cell r="Y425">
            <v>0</v>
          </cell>
        </row>
        <row r="426">
          <cell r="X426">
            <v>0</v>
          </cell>
          <cell r="Y426">
            <v>0</v>
          </cell>
        </row>
        <row r="427">
          <cell r="X427">
            <v>0</v>
          </cell>
          <cell r="Y427">
            <v>0</v>
          </cell>
        </row>
        <row r="428">
          <cell r="X428">
            <v>0</v>
          </cell>
          <cell r="Y428">
            <v>0</v>
          </cell>
        </row>
        <row r="429">
          <cell r="X429">
            <v>0</v>
          </cell>
          <cell r="Y429">
            <v>0</v>
          </cell>
        </row>
        <row r="430"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X430">
            <v>0</v>
          </cell>
          <cell r="Y430">
            <v>0</v>
          </cell>
        </row>
        <row r="431">
          <cell r="X431">
            <v>0</v>
          </cell>
          <cell r="Y431">
            <v>0</v>
          </cell>
        </row>
        <row r="432">
          <cell r="X432">
            <v>0</v>
          </cell>
          <cell r="Y432">
            <v>0</v>
          </cell>
        </row>
        <row r="433"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X433">
            <v>0</v>
          </cell>
          <cell r="Y433">
            <v>0</v>
          </cell>
        </row>
        <row r="434">
          <cell r="X434">
            <v>0</v>
          </cell>
          <cell r="Y434">
            <v>0</v>
          </cell>
        </row>
        <row r="435"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</row>
        <row r="436">
          <cell r="X436">
            <v>0</v>
          </cell>
          <cell r="Y436">
            <v>0</v>
          </cell>
        </row>
        <row r="437"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X437">
            <v>0</v>
          </cell>
          <cell r="Y437">
            <v>0</v>
          </cell>
        </row>
        <row r="438">
          <cell r="X438">
            <v>0</v>
          </cell>
          <cell r="Y438">
            <v>0</v>
          </cell>
        </row>
        <row r="439"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X439">
            <v>0</v>
          </cell>
          <cell r="Y439">
            <v>0</v>
          </cell>
        </row>
        <row r="440">
          <cell r="X440">
            <v>0</v>
          </cell>
          <cell r="Y440">
            <v>0</v>
          </cell>
        </row>
        <row r="441">
          <cell r="X441">
            <v>0</v>
          </cell>
          <cell r="Y441">
            <v>0</v>
          </cell>
        </row>
        <row r="442">
          <cell r="X442">
            <v>0</v>
          </cell>
          <cell r="Y442">
            <v>0</v>
          </cell>
        </row>
        <row r="443">
          <cell r="X443">
            <v>0</v>
          </cell>
          <cell r="Y443">
            <v>0</v>
          </cell>
        </row>
        <row r="444"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X444">
            <v>0</v>
          </cell>
          <cell r="Y444">
            <v>0</v>
          </cell>
        </row>
        <row r="445">
          <cell r="X445">
            <v>0</v>
          </cell>
          <cell r="Y445">
            <v>0</v>
          </cell>
        </row>
        <row r="446"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</row>
        <row r="447">
          <cell r="X447">
            <v>0</v>
          </cell>
          <cell r="Y447">
            <v>0</v>
          </cell>
        </row>
        <row r="448">
          <cell r="X448">
            <v>0</v>
          </cell>
          <cell r="Y448">
            <v>0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X449">
            <v>0</v>
          </cell>
          <cell r="Y449">
            <v>0</v>
          </cell>
        </row>
        <row r="450"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X450">
            <v>0</v>
          </cell>
          <cell r="Y450">
            <v>0</v>
          </cell>
        </row>
        <row r="451"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X451">
            <v>0</v>
          </cell>
          <cell r="Y451">
            <v>0</v>
          </cell>
        </row>
        <row r="452"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X452">
            <v>0</v>
          </cell>
          <cell r="Y452">
            <v>0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X453">
            <v>0</v>
          </cell>
          <cell r="Y453">
            <v>0</v>
          </cell>
        </row>
        <row r="454"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X454">
            <v>0</v>
          </cell>
          <cell r="Y454">
            <v>0</v>
          </cell>
        </row>
        <row r="455"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X455">
            <v>0</v>
          </cell>
          <cell r="Y455">
            <v>0</v>
          </cell>
        </row>
        <row r="456"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X456">
            <v>0</v>
          </cell>
          <cell r="Y456">
            <v>0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</row>
        <row r="458"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X458">
            <v>0</v>
          </cell>
          <cell r="Y458">
            <v>0</v>
          </cell>
        </row>
        <row r="459">
          <cell r="X459">
            <v>0</v>
          </cell>
          <cell r="Y459">
            <v>0</v>
          </cell>
        </row>
        <row r="460">
          <cell r="X460">
            <v>0</v>
          </cell>
          <cell r="Y460">
            <v>0</v>
          </cell>
        </row>
        <row r="461">
          <cell r="X461">
            <v>0</v>
          </cell>
          <cell r="Y461">
            <v>0</v>
          </cell>
        </row>
        <row r="462">
          <cell r="X462">
            <v>0</v>
          </cell>
          <cell r="Y462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X463">
            <v>0</v>
          </cell>
          <cell r="Y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X464">
            <v>0</v>
          </cell>
          <cell r="Y464">
            <v>0</v>
          </cell>
        </row>
        <row r="465"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X466">
            <v>0</v>
          </cell>
          <cell r="Y466">
            <v>0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X467">
            <v>0</v>
          </cell>
          <cell r="Y467">
            <v>0</v>
          </cell>
        </row>
        <row r="468">
          <cell r="X468">
            <v>0</v>
          </cell>
          <cell r="Y468">
            <v>0</v>
          </cell>
        </row>
        <row r="469">
          <cell r="X469">
            <v>0</v>
          </cell>
          <cell r="Y469">
            <v>0</v>
          </cell>
        </row>
        <row r="470">
          <cell r="X470">
            <v>0</v>
          </cell>
          <cell r="Y470">
            <v>0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X471">
            <v>0</v>
          </cell>
          <cell r="Y471">
            <v>0</v>
          </cell>
        </row>
        <row r="472"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X472">
            <v>0</v>
          </cell>
          <cell r="Y472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X474">
            <v>0</v>
          </cell>
          <cell r="Y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</row>
        <row r="476">
          <cell r="X476">
            <v>0</v>
          </cell>
          <cell r="Y476">
            <v>0</v>
          </cell>
        </row>
        <row r="477">
          <cell r="X477">
            <v>0</v>
          </cell>
          <cell r="Y477">
            <v>0</v>
          </cell>
        </row>
        <row r="478">
          <cell r="X478">
            <v>0</v>
          </cell>
          <cell r="Y478">
            <v>0</v>
          </cell>
        </row>
        <row r="479"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</row>
        <row r="480">
          <cell r="X480">
            <v>0</v>
          </cell>
          <cell r="Y480">
            <v>0</v>
          </cell>
        </row>
        <row r="481">
          <cell r="X481">
            <v>0</v>
          </cell>
          <cell r="Y481">
            <v>0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</row>
        <row r="483">
          <cell r="X483">
            <v>0</v>
          </cell>
          <cell r="Y483">
            <v>0</v>
          </cell>
        </row>
        <row r="484">
          <cell r="X484">
            <v>0</v>
          </cell>
          <cell r="Y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X485">
            <v>0</v>
          </cell>
          <cell r="Y485">
            <v>0</v>
          </cell>
        </row>
        <row r="486">
          <cell r="X486">
            <v>0</v>
          </cell>
          <cell r="Y486">
            <v>0</v>
          </cell>
        </row>
        <row r="487">
          <cell r="X487">
            <v>0</v>
          </cell>
          <cell r="Y487">
            <v>0</v>
          </cell>
        </row>
        <row r="488"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X488">
            <v>0</v>
          </cell>
          <cell r="Y488">
            <v>0</v>
          </cell>
        </row>
        <row r="489">
          <cell r="X489">
            <v>0</v>
          </cell>
          <cell r="Y489">
            <v>0</v>
          </cell>
        </row>
        <row r="490">
          <cell r="X490">
            <v>0</v>
          </cell>
          <cell r="Y490">
            <v>0</v>
          </cell>
        </row>
        <row r="491"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X491">
            <v>0</v>
          </cell>
          <cell r="Y491">
            <v>0</v>
          </cell>
        </row>
        <row r="492">
          <cell r="X492">
            <v>710</v>
          </cell>
          <cell r="Y492">
            <v>673</v>
          </cell>
        </row>
        <row r="493">
          <cell r="X493">
            <v>710</v>
          </cell>
          <cell r="Y493">
            <v>673</v>
          </cell>
        </row>
        <row r="494">
          <cell r="X494">
            <v>0</v>
          </cell>
          <cell r="Y494">
            <v>0</v>
          </cell>
        </row>
        <row r="495">
          <cell r="X495">
            <v>0</v>
          </cell>
          <cell r="Y495">
            <v>0</v>
          </cell>
        </row>
        <row r="496">
          <cell r="X496">
            <v>0</v>
          </cell>
          <cell r="Y496">
            <v>0</v>
          </cell>
        </row>
        <row r="497"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</row>
        <row r="498">
          <cell r="X498">
            <v>0</v>
          </cell>
          <cell r="Y498">
            <v>0</v>
          </cell>
        </row>
        <row r="499"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</row>
        <row r="500">
          <cell r="X500">
            <v>0</v>
          </cell>
          <cell r="Y500">
            <v>0</v>
          </cell>
        </row>
        <row r="501"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X501">
            <v>0</v>
          </cell>
          <cell r="Y501">
            <v>0</v>
          </cell>
        </row>
        <row r="502">
          <cell r="X502">
            <v>0</v>
          </cell>
          <cell r="Y502">
            <v>0</v>
          </cell>
        </row>
        <row r="503">
          <cell r="X503">
            <v>0</v>
          </cell>
          <cell r="Y503">
            <v>0</v>
          </cell>
        </row>
        <row r="504"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</row>
        <row r="505">
          <cell r="X505">
            <v>0</v>
          </cell>
          <cell r="Y505">
            <v>0</v>
          </cell>
        </row>
        <row r="506"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</row>
        <row r="507">
          <cell r="X507">
            <v>0</v>
          </cell>
          <cell r="Y507">
            <v>0</v>
          </cell>
        </row>
        <row r="508"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X508">
            <v>0</v>
          </cell>
          <cell r="Y508">
            <v>0</v>
          </cell>
        </row>
        <row r="509">
          <cell r="X509">
            <v>0</v>
          </cell>
          <cell r="Y509">
            <v>0</v>
          </cell>
        </row>
        <row r="510"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X510">
            <v>0</v>
          </cell>
          <cell r="Y510">
            <v>0</v>
          </cell>
        </row>
        <row r="511">
          <cell r="X511">
            <v>0</v>
          </cell>
          <cell r="Y511">
            <v>0</v>
          </cell>
        </row>
        <row r="512">
          <cell r="X512">
            <v>0</v>
          </cell>
          <cell r="Y512">
            <v>0</v>
          </cell>
        </row>
        <row r="513"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1200</v>
          </cell>
          <cell r="S513">
            <v>0</v>
          </cell>
          <cell r="T513">
            <v>0</v>
          </cell>
          <cell r="U513">
            <v>0</v>
          </cell>
          <cell r="X513">
            <v>0</v>
          </cell>
          <cell r="Y513">
            <v>0</v>
          </cell>
        </row>
        <row r="514">
          <cell r="X514">
            <v>0</v>
          </cell>
          <cell r="Y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</row>
        <row r="516">
          <cell r="X516">
            <v>0</v>
          </cell>
          <cell r="Y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</row>
        <row r="518">
          <cell r="X518">
            <v>0</v>
          </cell>
          <cell r="Y518">
            <v>0</v>
          </cell>
        </row>
        <row r="519"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X519">
            <v>0</v>
          </cell>
          <cell r="Y519">
            <v>0</v>
          </cell>
        </row>
        <row r="520">
          <cell r="X520">
            <v>0</v>
          </cell>
          <cell r="Y520">
            <v>0</v>
          </cell>
        </row>
        <row r="521"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X521">
            <v>0</v>
          </cell>
          <cell r="Y521">
            <v>0</v>
          </cell>
        </row>
        <row r="522">
          <cell r="X522">
            <v>0</v>
          </cell>
          <cell r="Y522">
            <v>0</v>
          </cell>
        </row>
        <row r="523">
          <cell r="X523">
            <v>0</v>
          </cell>
          <cell r="Y523">
            <v>0</v>
          </cell>
        </row>
        <row r="524"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X524">
            <v>0</v>
          </cell>
          <cell r="Y524">
            <v>0</v>
          </cell>
        </row>
        <row r="525">
          <cell r="X525">
            <v>0</v>
          </cell>
          <cell r="Y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</row>
        <row r="527">
          <cell r="X527">
            <v>0</v>
          </cell>
          <cell r="Y527">
            <v>0</v>
          </cell>
        </row>
        <row r="528">
          <cell r="X528">
            <v>0</v>
          </cell>
          <cell r="Y528">
            <v>0</v>
          </cell>
        </row>
        <row r="529"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X529">
            <v>0</v>
          </cell>
          <cell r="Y529">
            <v>0</v>
          </cell>
        </row>
        <row r="530">
          <cell r="X530">
            <v>0</v>
          </cell>
          <cell r="Y530">
            <v>0</v>
          </cell>
        </row>
        <row r="531"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X531">
            <v>0</v>
          </cell>
          <cell r="Y531">
            <v>0</v>
          </cell>
        </row>
        <row r="532">
          <cell r="X532">
            <v>0</v>
          </cell>
          <cell r="Y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</row>
        <row r="534">
          <cell r="X534">
            <v>0</v>
          </cell>
          <cell r="Y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</row>
        <row r="536">
          <cell r="X536">
            <v>0</v>
          </cell>
          <cell r="Y536">
            <v>0</v>
          </cell>
        </row>
        <row r="537">
          <cell r="X537">
            <v>0</v>
          </cell>
          <cell r="Y537">
            <v>0</v>
          </cell>
        </row>
        <row r="538"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X538">
            <v>0</v>
          </cell>
          <cell r="Y538">
            <v>0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X539">
            <v>0</v>
          </cell>
          <cell r="Y539">
            <v>0</v>
          </cell>
        </row>
        <row r="540"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X540">
            <v>0</v>
          </cell>
          <cell r="Y540">
            <v>0</v>
          </cell>
        </row>
        <row r="541">
          <cell r="X541">
            <v>0</v>
          </cell>
          <cell r="Y541">
            <v>0</v>
          </cell>
        </row>
        <row r="542"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X542">
            <v>0</v>
          </cell>
          <cell r="Y542">
            <v>0</v>
          </cell>
        </row>
        <row r="543"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X543">
            <v>0</v>
          </cell>
          <cell r="Y543">
            <v>0</v>
          </cell>
        </row>
        <row r="544"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X544">
            <v>0</v>
          </cell>
          <cell r="Y544">
            <v>0</v>
          </cell>
        </row>
        <row r="545">
          <cell r="X545">
            <v>0</v>
          </cell>
          <cell r="Y545">
            <v>0</v>
          </cell>
        </row>
        <row r="546">
          <cell r="X546">
            <v>0</v>
          </cell>
          <cell r="Y546">
            <v>0</v>
          </cell>
        </row>
        <row r="547"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X547">
            <v>0</v>
          </cell>
          <cell r="Y547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</row>
        <row r="549"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X549">
            <v>0</v>
          </cell>
          <cell r="Y549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X550">
            <v>0</v>
          </cell>
          <cell r="Y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X553">
            <v>0</v>
          </cell>
          <cell r="Y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X554">
            <v>0</v>
          </cell>
          <cell r="Y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X555">
            <v>0</v>
          </cell>
          <cell r="Y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X556">
            <v>0</v>
          </cell>
          <cell r="Y556">
            <v>0</v>
          </cell>
        </row>
        <row r="557">
          <cell r="X557">
            <v>0</v>
          </cell>
          <cell r="Y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X559">
            <v>0</v>
          </cell>
          <cell r="Y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</row>
        <row r="561"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X561">
            <v>0</v>
          </cell>
          <cell r="Y561">
            <v>0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</row>
        <row r="563"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</row>
        <row r="564"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</row>
        <row r="565"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</row>
        <row r="566"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</row>
        <row r="567"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</row>
        <row r="568">
          <cell r="X568">
            <v>0</v>
          </cell>
          <cell r="Y568">
            <v>0</v>
          </cell>
        </row>
        <row r="569">
          <cell r="X569">
            <v>0</v>
          </cell>
          <cell r="Y569">
            <v>0</v>
          </cell>
        </row>
        <row r="570">
          <cell r="X570">
            <v>0</v>
          </cell>
          <cell r="Y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</row>
        <row r="572">
          <cell r="X572">
            <v>0</v>
          </cell>
          <cell r="Y572">
            <v>0</v>
          </cell>
        </row>
        <row r="573"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X573">
            <v>0</v>
          </cell>
          <cell r="Y573">
            <v>0</v>
          </cell>
        </row>
        <row r="574">
          <cell r="X574">
            <v>0</v>
          </cell>
          <cell r="Y574">
            <v>0</v>
          </cell>
        </row>
        <row r="575"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</row>
        <row r="576">
          <cell r="X576">
            <v>0</v>
          </cell>
          <cell r="Y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X577">
            <v>0</v>
          </cell>
          <cell r="Y577">
            <v>0</v>
          </cell>
        </row>
        <row r="578">
          <cell r="X578">
            <v>0</v>
          </cell>
          <cell r="Y578">
            <v>0</v>
          </cell>
        </row>
        <row r="579"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X579">
            <v>0</v>
          </cell>
          <cell r="Y579">
            <v>0</v>
          </cell>
        </row>
        <row r="580">
          <cell r="X580">
            <v>710</v>
          </cell>
          <cell r="Y580">
            <v>673</v>
          </cell>
        </row>
        <row r="581">
          <cell r="X581">
            <v>710</v>
          </cell>
          <cell r="Y581">
            <v>673</v>
          </cell>
        </row>
        <row r="582">
          <cell r="X582">
            <v>710</v>
          </cell>
          <cell r="Y582">
            <v>673</v>
          </cell>
        </row>
        <row r="583"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50</v>
          </cell>
          <cell r="M583">
            <v>0</v>
          </cell>
          <cell r="N583">
            <v>0</v>
          </cell>
          <cell r="O583">
            <v>0</v>
          </cell>
          <cell r="P583">
            <v>660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X583">
            <v>710</v>
          </cell>
          <cell r="Y583">
            <v>673</v>
          </cell>
        </row>
        <row r="584"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</row>
        <row r="585">
          <cell r="X585">
            <v>0</v>
          </cell>
          <cell r="Y585">
            <v>0</v>
          </cell>
        </row>
        <row r="586">
          <cell r="X586">
            <v>0</v>
          </cell>
          <cell r="Y586">
            <v>0</v>
          </cell>
        </row>
        <row r="587">
          <cell r="X587">
            <v>0</v>
          </cell>
          <cell r="Y587">
            <v>0</v>
          </cell>
        </row>
        <row r="588"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X588">
            <v>0</v>
          </cell>
          <cell r="Y588">
            <v>0</v>
          </cell>
        </row>
        <row r="589">
          <cell r="X589">
            <v>0</v>
          </cell>
          <cell r="Y589">
            <v>0</v>
          </cell>
        </row>
        <row r="590">
          <cell r="X590">
            <v>0</v>
          </cell>
          <cell r="Y590">
            <v>0</v>
          </cell>
        </row>
        <row r="591"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</row>
        <row r="592">
          <cell r="X592">
            <v>0</v>
          </cell>
          <cell r="Y592">
            <v>0</v>
          </cell>
        </row>
        <row r="593">
          <cell r="X593">
            <v>0</v>
          </cell>
          <cell r="Y593">
            <v>0</v>
          </cell>
        </row>
        <row r="594">
          <cell r="X594">
            <v>0</v>
          </cell>
          <cell r="Y594">
            <v>0</v>
          </cell>
        </row>
        <row r="595">
          <cell r="X595">
            <v>0</v>
          </cell>
          <cell r="Y595">
            <v>0</v>
          </cell>
        </row>
        <row r="596"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X596">
            <v>0</v>
          </cell>
          <cell r="Y596">
            <v>0</v>
          </cell>
        </row>
        <row r="597">
          <cell r="X597">
            <v>0</v>
          </cell>
          <cell r="Y597">
            <v>0</v>
          </cell>
        </row>
        <row r="598">
          <cell r="X598">
            <v>0</v>
          </cell>
          <cell r="Y598">
            <v>0</v>
          </cell>
        </row>
        <row r="599">
          <cell r="X599">
            <v>0</v>
          </cell>
          <cell r="Y599">
            <v>0</v>
          </cell>
        </row>
        <row r="600"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X600">
            <v>0</v>
          </cell>
          <cell r="Y600">
            <v>0</v>
          </cell>
        </row>
        <row r="601">
          <cell r="X601">
            <v>0</v>
          </cell>
          <cell r="Y601">
            <v>0</v>
          </cell>
        </row>
        <row r="602">
          <cell r="X602">
            <v>0</v>
          </cell>
          <cell r="Y602">
            <v>0</v>
          </cell>
        </row>
        <row r="603">
          <cell r="X603">
            <v>0</v>
          </cell>
          <cell r="Y603">
            <v>0</v>
          </cell>
        </row>
        <row r="604"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X604">
            <v>0</v>
          </cell>
          <cell r="Y604">
            <v>0</v>
          </cell>
        </row>
        <row r="605">
          <cell r="X605">
            <v>0</v>
          </cell>
          <cell r="Y605">
            <v>0</v>
          </cell>
        </row>
        <row r="606">
          <cell r="X606">
            <v>0</v>
          </cell>
          <cell r="Y606">
            <v>0</v>
          </cell>
        </row>
        <row r="607">
          <cell r="X607">
            <v>0</v>
          </cell>
          <cell r="Y607">
            <v>0</v>
          </cell>
        </row>
        <row r="608"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</row>
        <row r="614"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7"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21"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3"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5"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7"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30"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5"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41"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5"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50"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</row>
        <row r="652"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5"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8"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660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2"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7"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3"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5"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3"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6"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50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400</v>
          </cell>
          <cell r="S727">
            <v>0</v>
          </cell>
          <cell r="T727">
            <v>0</v>
          </cell>
          <cell r="U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400</v>
          </cell>
          <cell r="S728">
            <v>0</v>
          </cell>
          <cell r="T728">
            <v>0</v>
          </cell>
          <cell r="U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400</v>
          </cell>
          <cell r="S729">
            <v>0</v>
          </cell>
          <cell r="T729">
            <v>0</v>
          </cell>
          <cell r="U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42"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6"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60"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5"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70"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3"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8"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1"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6"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3"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6"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</row>
        <row r="798"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</row>
        <row r="803"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</row>
      </sheetData>
      <sheetData sheetId="6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  <sheetData sheetId="7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  <sheetData sheetId="8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  <sheetData sheetId="9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  <sheetData sheetId="10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  <sheetData sheetId="11">
        <row r="12"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</row>
        <row r="14"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</row>
        <row r="16"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</row>
        <row r="18"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</row>
        <row r="20"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</row>
        <row r="21"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</row>
        <row r="29"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</row>
        <row r="31"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</row>
        <row r="38"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</row>
        <row r="40"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</row>
        <row r="42"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</row>
        <row r="44"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</row>
        <row r="46">
          <cell r="X46"/>
          <cell r="Y46"/>
        </row>
        <row r="47">
          <cell r="X47"/>
          <cell r="Y47"/>
        </row>
        <row r="48">
          <cell r="X48"/>
          <cell r="Y48"/>
        </row>
        <row r="49"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X49"/>
          <cell r="Y49"/>
        </row>
        <row r="50"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X50"/>
          <cell r="Y50"/>
        </row>
        <row r="51">
          <cell r="X51"/>
          <cell r="Y51"/>
        </row>
        <row r="52"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X52"/>
          <cell r="Y52"/>
        </row>
        <row r="53"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X53"/>
          <cell r="Y53"/>
        </row>
        <row r="54"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X54"/>
          <cell r="Y54"/>
        </row>
        <row r="55">
          <cell r="X55"/>
          <cell r="Y55"/>
        </row>
        <row r="56">
          <cell r="X56"/>
          <cell r="Y56"/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X57"/>
          <cell r="Y57"/>
        </row>
        <row r="58">
          <cell r="X58"/>
          <cell r="Y58"/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X59"/>
          <cell r="Y59"/>
        </row>
        <row r="60">
          <cell r="X60"/>
          <cell r="Y60"/>
        </row>
        <row r="61">
          <cell r="X61"/>
          <cell r="Y61"/>
        </row>
        <row r="62"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X62"/>
          <cell r="Y62"/>
        </row>
        <row r="63">
          <cell r="X63"/>
          <cell r="Y63"/>
        </row>
        <row r="64"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X64"/>
          <cell r="Y64"/>
        </row>
        <row r="65">
          <cell r="X65"/>
          <cell r="Y65"/>
        </row>
        <row r="66">
          <cell r="X66"/>
          <cell r="Y66"/>
        </row>
        <row r="67">
          <cell r="X67"/>
          <cell r="Y67"/>
        </row>
        <row r="68"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X68"/>
          <cell r="Y68"/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X69"/>
          <cell r="Y69"/>
        </row>
        <row r="70"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X70"/>
          <cell r="Y70"/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X71"/>
          <cell r="Y71"/>
        </row>
        <row r="72"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X72"/>
          <cell r="Y72"/>
        </row>
        <row r="73"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X73"/>
          <cell r="Y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X74"/>
          <cell r="Y74"/>
        </row>
        <row r="75">
          <cell r="X75"/>
          <cell r="Y75"/>
        </row>
        <row r="76"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X76"/>
          <cell r="Y76"/>
        </row>
        <row r="77">
          <cell r="X77"/>
          <cell r="Y77"/>
        </row>
        <row r="78"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X78"/>
          <cell r="Y78"/>
        </row>
        <row r="79">
          <cell r="X79"/>
          <cell r="Y79"/>
        </row>
        <row r="80"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X80"/>
          <cell r="Y80"/>
        </row>
        <row r="81"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X81"/>
          <cell r="Y81"/>
        </row>
        <row r="82"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X82"/>
          <cell r="Y82"/>
        </row>
        <row r="83">
          <cell r="X83"/>
          <cell r="Y83"/>
        </row>
        <row r="84"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X84"/>
          <cell r="Y84"/>
        </row>
        <row r="85"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X85"/>
          <cell r="Y85"/>
        </row>
        <row r="86"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X86"/>
          <cell r="Y86"/>
        </row>
        <row r="87">
          <cell r="X87"/>
          <cell r="Y87"/>
        </row>
        <row r="88"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X88"/>
          <cell r="Y88"/>
        </row>
        <row r="89"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X89"/>
          <cell r="Y89"/>
        </row>
        <row r="90"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X90"/>
          <cell r="Y90"/>
        </row>
        <row r="91"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X91"/>
          <cell r="Y91"/>
        </row>
        <row r="92"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X92"/>
          <cell r="Y92"/>
        </row>
        <row r="93"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X93"/>
          <cell r="Y93"/>
        </row>
        <row r="94"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X94"/>
          <cell r="Y94"/>
        </row>
        <row r="95"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X95"/>
          <cell r="Y95"/>
        </row>
        <row r="96"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X96"/>
          <cell r="Y96"/>
        </row>
        <row r="97"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X97"/>
          <cell r="Y97"/>
        </row>
        <row r="98"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X98"/>
          <cell r="Y98"/>
        </row>
        <row r="99"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X99"/>
          <cell r="Y99"/>
        </row>
        <row r="100"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X100"/>
          <cell r="Y100"/>
        </row>
        <row r="101"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X101"/>
          <cell r="Y101"/>
        </row>
        <row r="102"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X102"/>
          <cell r="Y102"/>
        </row>
        <row r="103"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X103"/>
          <cell r="Y103"/>
        </row>
        <row r="104"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X104"/>
          <cell r="Y104"/>
        </row>
        <row r="105"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X105"/>
          <cell r="Y105"/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X106"/>
          <cell r="Y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X107"/>
          <cell r="Y107"/>
        </row>
        <row r="108"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X108"/>
          <cell r="Y108"/>
        </row>
        <row r="109"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X109"/>
          <cell r="Y109"/>
        </row>
        <row r="110"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X110"/>
          <cell r="Y110"/>
        </row>
        <row r="111"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X111"/>
          <cell r="Y111"/>
        </row>
        <row r="112"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X112"/>
          <cell r="Y112"/>
        </row>
        <row r="113">
          <cell r="X113"/>
          <cell r="Y113"/>
        </row>
        <row r="114">
          <cell r="X114"/>
          <cell r="Y114"/>
        </row>
        <row r="115"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X115"/>
          <cell r="Y115"/>
        </row>
        <row r="116"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X116"/>
          <cell r="Y116"/>
        </row>
        <row r="117"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X117"/>
          <cell r="Y117"/>
        </row>
        <row r="118"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X118"/>
          <cell r="Y118"/>
        </row>
        <row r="119"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X119"/>
          <cell r="Y119"/>
        </row>
        <row r="120"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X120"/>
          <cell r="Y120"/>
        </row>
        <row r="121"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X121"/>
          <cell r="Y121"/>
        </row>
        <row r="122"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X122"/>
          <cell r="Y122"/>
        </row>
        <row r="123"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X123"/>
          <cell r="Y123"/>
        </row>
        <row r="124"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X124"/>
          <cell r="Y124"/>
        </row>
        <row r="125">
          <cell r="X125"/>
          <cell r="Y125"/>
        </row>
        <row r="126">
          <cell r="X126"/>
          <cell r="Y126"/>
        </row>
        <row r="127"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X127"/>
          <cell r="Y127"/>
        </row>
        <row r="128">
          <cell r="X128"/>
          <cell r="Y128"/>
        </row>
        <row r="129"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X129"/>
          <cell r="Y129"/>
        </row>
        <row r="130">
          <cell r="X130"/>
          <cell r="Y130"/>
        </row>
        <row r="131"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X131"/>
          <cell r="Y131"/>
        </row>
        <row r="132">
          <cell r="X132"/>
          <cell r="Y132"/>
        </row>
        <row r="133"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X133"/>
          <cell r="Y133"/>
        </row>
        <row r="134">
          <cell r="X134"/>
          <cell r="Y134"/>
        </row>
        <row r="135">
          <cell r="X135"/>
          <cell r="Y135"/>
        </row>
        <row r="136"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X136"/>
          <cell r="Y136"/>
        </row>
        <row r="137"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X137"/>
          <cell r="Y137"/>
        </row>
        <row r="138"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X138"/>
          <cell r="Y138"/>
        </row>
        <row r="139">
          <cell r="X139"/>
          <cell r="Y139"/>
        </row>
        <row r="140"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X140"/>
          <cell r="Y140"/>
        </row>
        <row r="141"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X141"/>
          <cell r="Y141"/>
        </row>
        <row r="142"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X142"/>
          <cell r="Y142"/>
        </row>
        <row r="143">
          <cell r="X143"/>
          <cell r="Y143"/>
        </row>
        <row r="144"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X144"/>
          <cell r="Y144"/>
        </row>
        <row r="145"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X145"/>
          <cell r="Y145"/>
        </row>
        <row r="146"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X146"/>
          <cell r="Y146"/>
        </row>
        <row r="147">
          <cell r="X147"/>
          <cell r="Y147"/>
        </row>
        <row r="148"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X148"/>
          <cell r="Y148"/>
        </row>
        <row r="149"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X149"/>
          <cell r="Y149"/>
        </row>
        <row r="150"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X150"/>
          <cell r="Y150"/>
        </row>
        <row r="151"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X151"/>
          <cell r="Y151"/>
        </row>
        <row r="152"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X152"/>
          <cell r="Y152"/>
        </row>
        <row r="153"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X153"/>
          <cell r="Y153"/>
        </row>
        <row r="154"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X154"/>
          <cell r="Y154"/>
        </row>
        <row r="155"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X155"/>
          <cell r="Y155"/>
        </row>
        <row r="156"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X156"/>
          <cell r="Y156"/>
        </row>
        <row r="157"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X157"/>
          <cell r="Y157"/>
        </row>
        <row r="158">
          <cell r="X158"/>
          <cell r="Y158"/>
        </row>
        <row r="159">
          <cell r="X159"/>
          <cell r="Y159"/>
        </row>
        <row r="160"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X160"/>
          <cell r="Y160"/>
        </row>
        <row r="161"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X161"/>
          <cell r="Y161"/>
        </row>
        <row r="162"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X162"/>
          <cell r="Y162"/>
        </row>
        <row r="163"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X163"/>
          <cell r="Y163"/>
        </row>
        <row r="164"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X164"/>
          <cell r="Y164"/>
        </row>
        <row r="165"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X165"/>
          <cell r="Y165"/>
        </row>
        <row r="166"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X166"/>
          <cell r="Y166"/>
        </row>
        <row r="167"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X167"/>
          <cell r="Y167"/>
        </row>
        <row r="168"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X168"/>
          <cell r="Y168"/>
        </row>
        <row r="169"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X169"/>
          <cell r="Y169"/>
        </row>
        <row r="170"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X170"/>
          <cell r="Y170"/>
        </row>
        <row r="171"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X171"/>
          <cell r="Y171"/>
        </row>
        <row r="172"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X172"/>
          <cell r="Y172"/>
        </row>
        <row r="173"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X173"/>
          <cell r="Y173"/>
        </row>
        <row r="174"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X174"/>
          <cell r="Y174"/>
        </row>
        <row r="175"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X175"/>
          <cell r="Y175"/>
        </row>
        <row r="176"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X176"/>
          <cell r="Y176"/>
        </row>
        <row r="177"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X177"/>
          <cell r="Y177"/>
        </row>
        <row r="178"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X178"/>
          <cell r="Y178"/>
        </row>
        <row r="179"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X179"/>
          <cell r="Y179"/>
        </row>
        <row r="180"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X180"/>
          <cell r="Y180"/>
        </row>
        <row r="181"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X181"/>
          <cell r="Y181"/>
        </row>
        <row r="182"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X182"/>
          <cell r="Y182"/>
        </row>
        <row r="183"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X183"/>
          <cell r="Y183"/>
        </row>
        <row r="184"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X184"/>
          <cell r="Y184"/>
        </row>
        <row r="185">
          <cell r="X185"/>
          <cell r="Y185"/>
        </row>
        <row r="186"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X186"/>
          <cell r="Y186"/>
        </row>
        <row r="187">
          <cell r="X187"/>
          <cell r="Y187"/>
        </row>
        <row r="188">
          <cell r="X188"/>
          <cell r="Y188"/>
        </row>
        <row r="189"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X189"/>
          <cell r="Y189"/>
        </row>
        <row r="190">
          <cell r="X190"/>
          <cell r="Y190"/>
        </row>
        <row r="191">
          <cell r="X191"/>
          <cell r="Y191"/>
        </row>
        <row r="192">
          <cell r="X192"/>
          <cell r="Y192"/>
        </row>
        <row r="193"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X193"/>
          <cell r="Y193"/>
        </row>
        <row r="194">
          <cell r="X194"/>
          <cell r="Y194"/>
        </row>
        <row r="195"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X195"/>
          <cell r="Y195"/>
        </row>
        <row r="196">
          <cell r="X196"/>
          <cell r="Y196"/>
        </row>
        <row r="197"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X197"/>
          <cell r="Y197"/>
        </row>
        <row r="198">
          <cell r="X198"/>
          <cell r="Y198"/>
        </row>
        <row r="199"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X199"/>
          <cell r="Y199"/>
        </row>
        <row r="200">
          <cell r="X200"/>
          <cell r="Y200"/>
        </row>
        <row r="201"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X201"/>
          <cell r="Y201"/>
        </row>
        <row r="202"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X202"/>
          <cell r="Y202"/>
        </row>
        <row r="203"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X203"/>
          <cell r="Y203"/>
        </row>
        <row r="204"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X204"/>
          <cell r="Y204"/>
        </row>
        <row r="205"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X205"/>
          <cell r="Y205"/>
        </row>
        <row r="206">
          <cell r="X206"/>
          <cell r="Y206"/>
        </row>
        <row r="207">
          <cell r="X207"/>
          <cell r="Y207"/>
        </row>
        <row r="208"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X208"/>
          <cell r="Y208"/>
        </row>
        <row r="209"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X209"/>
          <cell r="Y209"/>
        </row>
        <row r="210"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X210"/>
          <cell r="Y210"/>
        </row>
        <row r="211"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X211"/>
          <cell r="Y211"/>
        </row>
        <row r="212"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X212"/>
          <cell r="Y212"/>
        </row>
        <row r="213"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X213"/>
          <cell r="Y213"/>
        </row>
        <row r="214"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X214"/>
          <cell r="Y214"/>
        </row>
        <row r="215"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X215"/>
          <cell r="Y215"/>
        </row>
        <row r="216"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X216"/>
          <cell r="Y216"/>
        </row>
        <row r="217"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X217"/>
          <cell r="Y217"/>
        </row>
        <row r="218"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X218"/>
          <cell r="Y218"/>
        </row>
        <row r="219"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X219"/>
          <cell r="Y219"/>
        </row>
        <row r="220"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X220"/>
          <cell r="Y220"/>
        </row>
        <row r="221"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X221"/>
          <cell r="Y221"/>
        </row>
        <row r="222"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X222"/>
          <cell r="Y222"/>
        </row>
        <row r="223"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X223"/>
          <cell r="Y223"/>
        </row>
        <row r="224"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X224"/>
          <cell r="Y224"/>
        </row>
        <row r="225"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X225"/>
          <cell r="Y225"/>
        </row>
        <row r="226"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X226"/>
          <cell r="Y226"/>
        </row>
        <row r="227"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X227"/>
          <cell r="Y227"/>
        </row>
        <row r="228"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X228"/>
          <cell r="Y228"/>
        </row>
        <row r="229"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X229"/>
          <cell r="Y229"/>
        </row>
        <row r="230"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X230"/>
          <cell r="Y230"/>
        </row>
        <row r="231"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X231"/>
          <cell r="Y231"/>
        </row>
        <row r="232"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X232"/>
          <cell r="Y232"/>
        </row>
        <row r="233">
          <cell r="X233"/>
          <cell r="Y233"/>
        </row>
        <row r="234"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X234"/>
          <cell r="Y234"/>
        </row>
        <row r="235"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X235"/>
          <cell r="Y235"/>
        </row>
        <row r="236"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X236"/>
          <cell r="Y236"/>
        </row>
        <row r="237"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X237"/>
          <cell r="Y237"/>
        </row>
        <row r="238"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X238"/>
          <cell r="Y238"/>
        </row>
        <row r="239"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X239"/>
          <cell r="Y239"/>
        </row>
        <row r="240"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X240"/>
          <cell r="Y240"/>
        </row>
        <row r="241"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X241"/>
          <cell r="Y241"/>
        </row>
        <row r="242"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X242"/>
          <cell r="Y242"/>
        </row>
        <row r="243"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X243"/>
          <cell r="Y243"/>
        </row>
        <row r="244"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X244"/>
          <cell r="Y244"/>
        </row>
        <row r="245"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X245"/>
          <cell r="Y245"/>
        </row>
        <row r="246"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X246"/>
          <cell r="Y246"/>
        </row>
        <row r="247"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X247"/>
          <cell r="Y247"/>
        </row>
        <row r="248"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X248"/>
          <cell r="Y248"/>
        </row>
        <row r="249"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X249"/>
          <cell r="Y249"/>
        </row>
        <row r="250"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X250"/>
          <cell r="Y250"/>
        </row>
        <row r="251"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X251"/>
          <cell r="Y251"/>
        </row>
        <row r="252"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X252"/>
          <cell r="Y252"/>
        </row>
        <row r="253"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X253"/>
          <cell r="Y253"/>
        </row>
        <row r="254">
          <cell r="X254"/>
          <cell r="Y254"/>
        </row>
        <row r="255"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X255"/>
          <cell r="Y255"/>
        </row>
        <row r="256">
          <cell r="X256"/>
          <cell r="Y256"/>
        </row>
        <row r="257"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X257"/>
          <cell r="Y257"/>
        </row>
        <row r="258">
          <cell r="X258"/>
          <cell r="Y258"/>
        </row>
        <row r="259">
          <cell r="X259"/>
          <cell r="Y259"/>
        </row>
        <row r="260"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X260"/>
          <cell r="Y260"/>
        </row>
        <row r="261">
          <cell r="X261"/>
          <cell r="Y261"/>
        </row>
        <row r="262"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X262"/>
          <cell r="Y262"/>
        </row>
        <row r="263">
          <cell r="X263"/>
          <cell r="Y263"/>
        </row>
        <row r="264"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X264"/>
          <cell r="Y264"/>
        </row>
        <row r="265">
          <cell r="X265"/>
          <cell r="Y265"/>
        </row>
        <row r="266"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X266"/>
          <cell r="Y266"/>
        </row>
        <row r="267">
          <cell r="X267"/>
          <cell r="Y267"/>
        </row>
        <row r="268"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X268"/>
          <cell r="Y268"/>
        </row>
        <row r="269">
          <cell r="X269"/>
          <cell r="Y269"/>
        </row>
        <row r="270">
          <cell r="X270"/>
          <cell r="Y270"/>
        </row>
        <row r="271"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X271"/>
          <cell r="Y271"/>
        </row>
        <row r="272">
          <cell r="X272"/>
          <cell r="Y272"/>
        </row>
        <row r="273"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X273"/>
          <cell r="Y273"/>
        </row>
        <row r="274">
          <cell r="X274"/>
          <cell r="Y274"/>
        </row>
        <row r="275"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X275"/>
          <cell r="Y275"/>
        </row>
        <row r="276">
          <cell r="X276"/>
          <cell r="Y276"/>
        </row>
        <row r="277"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X277"/>
          <cell r="Y277"/>
        </row>
        <row r="278">
          <cell r="X278"/>
          <cell r="Y278"/>
        </row>
        <row r="279"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X279"/>
          <cell r="Y279"/>
        </row>
        <row r="280">
          <cell r="X280"/>
          <cell r="Y280"/>
        </row>
        <row r="281"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X281"/>
          <cell r="Y281"/>
        </row>
        <row r="282"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X282"/>
          <cell r="Y282"/>
        </row>
        <row r="283">
          <cell r="X283"/>
          <cell r="Y283"/>
        </row>
        <row r="284">
          <cell r="X284"/>
          <cell r="Y284"/>
        </row>
        <row r="285"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X285"/>
          <cell r="Y285"/>
        </row>
        <row r="286">
          <cell r="X286"/>
          <cell r="Y286"/>
        </row>
        <row r="287"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X287"/>
          <cell r="Y287"/>
        </row>
        <row r="288">
          <cell r="X288"/>
          <cell r="Y288"/>
        </row>
        <row r="289"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X289"/>
          <cell r="Y289"/>
        </row>
        <row r="290">
          <cell r="X290"/>
          <cell r="Y290"/>
        </row>
        <row r="291"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X291"/>
          <cell r="Y291"/>
        </row>
        <row r="292">
          <cell r="X292"/>
          <cell r="Y292"/>
        </row>
        <row r="293"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X293"/>
          <cell r="Y293"/>
        </row>
        <row r="294">
          <cell r="X294"/>
          <cell r="Y294"/>
        </row>
        <row r="295"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X295"/>
          <cell r="Y295"/>
        </row>
        <row r="296">
          <cell r="X296"/>
          <cell r="Y296"/>
        </row>
        <row r="297">
          <cell r="X297"/>
          <cell r="Y297"/>
        </row>
        <row r="298"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X298"/>
          <cell r="Y298"/>
        </row>
        <row r="299">
          <cell r="X299"/>
          <cell r="Y299"/>
        </row>
        <row r="300"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X300"/>
          <cell r="Y300"/>
        </row>
        <row r="301">
          <cell r="X301"/>
          <cell r="Y301"/>
        </row>
        <row r="302"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X302"/>
          <cell r="Y302"/>
        </row>
        <row r="303">
          <cell r="X303"/>
          <cell r="Y303"/>
        </row>
        <row r="304"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X304"/>
          <cell r="Y304"/>
        </row>
        <row r="305">
          <cell r="X305"/>
          <cell r="Y305"/>
        </row>
        <row r="306">
          <cell r="X306"/>
          <cell r="Y306"/>
        </row>
        <row r="307"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X307"/>
          <cell r="Y307"/>
        </row>
        <row r="308">
          <cell r="X308"/>
          <cell r="Y308"/>
        </row>
        <row r="309"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X309"/>
          <cell r="Y309"/>
        </row>
        <row r="310">
          <cell r="X310"/>
          <cell r="Y310"/>
        </row>
        <row r="311"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X311"/>
          <cell r="Y311"/>
        </row>
        <row r="312">
          <cell r="X312"/>
          <cell r="Y312"/>
        </row>
        <row r="313"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X313"/>
          <cell r="Y313"/>
        </row>
        <row r="314">
          <cell r="X314"/>
          <cell r="Y314"/>
        </row>
        <row r="315"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X315"/>
          <cell r="Y315"/>
        </row>
        <row r="316">
          <cell r="X316"/>
          <cell r="Y316"/>
        </row>
        <row r="317"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X317"/>
          <cell r="Y317"/>
        </row>
        <row r="318">
          <cell r="X318"/>
          <cell r="Y318"/>
        </row>
        <row r="319"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X319"/>
          <cell r="Y319"/>
        </row>
        <row r="320">
          <cell r="X320"/>
          <cell r="Y320"/>
        </row>
        <row r="321"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X321"/>
          <cell r="Y321"/>
        </row>
        <row r="322">
          <cell r="X322"/>
          <cell r="Y322"/>
        </row>
        <row r="323"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X323"/>
          <cell r="Y323"/>
        </row>
        <row r="324"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X324"/>
          <cell r="Y324"/>
        </row>
        <row r="325"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X325"/>
          <cell r="Y325"/>
        </row>
        <row r="326"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X326"/>
          <cell r="Y326"/>
        </row>
        <row r="327"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X327"/>
          <cell r="Y327"/>
        </row>
        <row r="328">
          <cell r="X328"/>
          <cell r="Y328"/>
        </row>
        <row r="329">
          <cell r="X329"/>
          <cell r="Y329"/>
        </row>
        <row r="330"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X330"/>
          <cell r="Y330"/>
        </row>
        <row r="331">
          <cell r="X331"/>
          <cell r="Y331"/>
        </row>
        <row r="332"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X332"/>
          <cell r="Y332"/>
        </row>
        <row r="333">
          <cell r="X333"/>
          <cell r="Y333"/>
        </row>
        <row r="334"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X334"/>
          <cell r="Y334"/>
        </row>
        <row r="335">
          <cell r="X335"/>
          <cell r="Y335"/>
        </row>
        <row r="336">
          <cell r="X336"/>
          <cell r="Y336"/>
        </row>
        <row r="337"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X337"/>
          <cell r="Y337"/>
        </row>
        <row r="338">
          <cell r="X338"/>
          <cell r="Y338"/>
        </row>
        <row r="339"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X339"/>
          <cell r="Y339"/>
        </row>
        <row r="340">
          <cell r="X340"/>
          <cell r="Y340"/>
        </row>
        <row r="341"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X341"/>
          <cell r="Y341"/>
        </row>
        <row r="342">
          <cell r="X342"/>
          <cell r="Y342"/>
        </row>
        <row r="343"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X343"/>
          <cell r="Y343"/>
        </row>
        <row r="344">
          <cell r="X344"/>
          <cell r="Y344"/>
        </row>
        <row r="345"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X345"/>
          <cell r="Y345"/>
        </row>
        <row r="346">
          <cell r="X346"/>
          <cell r="Y346"/>
        </row>
        <row r="347"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X347"/>
          <cell r="Y347"/>
        </row>
        <row r="348">
          <cell r="X348"/>
          <cell r="Y348"/>
        </row>
        <row r="349"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X349"/>
          <cell r="Y349"/>
        </row>
        <row r="350">
          <cell r="X350"/>
          <cell r="Y350"/>
        </row>
        <row r="351"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X351"/>
          <cell r="Y351"/>
        </row>
        <row r="352"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X352"/>
          <cell r="Y352"/>
        </row>
        <row r="353"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X353"/>
          <cell r="Y353"/>
        </row>
        <row r="354"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X354"/>
          <cell r="Y354"/>
        </row>
        <row r="355"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X355"/>
          <cell r="Y355"/>
        </row>
        <row r="356"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X356"/>
          <cell r="Y356"/>
        </row>
        <row r="357"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X357"/>
          <cell r="Y357"/>
        </row>
        <row r="358"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X358"/>
          <cell r="Y358"/>
        </row>
        <row r="359"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X359"/>
          <cell r="Y359"/>
        </row>
        <row r="360"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X360"/>
          <cell r="Y360"/>
        </row>
        <row r="361">
          <cell r="X361"/>
          <cell r="Y361"/>
        </row>
        <row r="362">
          <cell r="X362"/>
          <cell r="Y362"/>
        </row>
        <row r="363">
          <cell r="X363"/>
          <cell r="Y363"/>
        </row>
        <row r="364"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X364"/>
          <cell r="Y364"/>
        </row>
        <row r="365">
          <cell r="X365"/>
          <cell r="Y365"/>
        </row>
        <row r="366"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X366"/>
          <cell r="Y366"/>
        </row>
        <row r="367">
          <cell r="X367"/>
          <cell r="Y367"/>
        </row>
        <row r="368">
          <cell r="X368"/>
          <cell r="Y368"/>
        </row>
        <row r="369">
          <cell r="X369"/>
          <cell r="Y369"/>
        </row>
        <row r="370"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X370"/>
          <cell r="Y370"/>
        </row>
        <row r="371">
          <cell r="X371"/>
          <cell r="Y371"/>
        </row>
        <row r="372"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X372"/>
          <cell r="Y372"/>
        </row>
        <row r="373">
          <cell r="X373"/>
          <cell r="Y373"/>
        </row>
        <row r="374"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X374"/>
          <cell r="Y374"/>
        </row>
        <row r="375">
          <cell r="X375"/>
          <cell r="Y375"/>
        </row>
        <row r="376"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X376"/>
          <cell r="Y376"/>
        </row>
        <row r="377">
          <cell r="X377"/>
          <cell r="Y377"/>
        </row>
        <row r="378">
          <cell r="X378"/>
          <cell r="Y378"/>
        </row>
        <row r="379"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X379"/>
          <cell r="Y379"/>
        </row>
        <row r="380">
          <cell r="X380"/>
          <cell r="Y380"/>
        </row>
        <row r="381"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X381"/>
          <cell r="Y381"/>
        </row>
        <row r="382">
          <cell r="X382"/>
          <cell r="Y382"/>
        </row>
        <row r="383">
          <cell r="X383"/>
          <cell r="Y383"/>
        </row>
        <row r="384"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X384"/>
          <cell r="Y384"/>
        </row>
        <row r="385"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X385"/>
          <cell r="Y385"/>
        </row>
        <row r="386">
          <cell r="X386"/>
          <cell r="Y386"/>
        </row>
        <row r="387">
          <cell r="X387"/>
          <cell r="Y387"/>
        </row>
        <row r="388"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X388"/>
          <cell r="Y388"/>
        </row>
        <row r="389">
          <cell r="X389"/>
          <cell r="Y389"/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X390"/>
          <cell r="Y390"/>
        </row>
        <row r="391">
          <cell r="X391"/>
          <cell r="Y391"/>
        </row>
        <row r="392"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X392"/>
          <cell r="Y392"/>
        </row>
        <row r="393">
          <cell r="X393"/>
          <cell r="Y393"/>
        </row>
        <row r="394">
          <cell r="X394"/>
          <cell r="Y394"/>
        </row>
        <row r="395"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X395"/>
          <cell r="Y395"/>
        </row>
        <row r="396">
          <cell r="X396"/>
          <cell r="Y396"/>
        </row>
        <row r="397">
          <cell r="G397"/>
          <cell r="H397"/>
          <cell r="I397"/>
          <cell r="J397"/>
          <cell r="K397"/>
          <cell r="L397"/>
          <cell r="M397"/>
          <cell r="N397"/>
          <cell r="O397"/>
          <cell r="P397"/>
          <cell r="Q397"/>
          <cell r="R397"/>
          <cell r="S397"/>
          <cell r="T397"/>
          <cell r="U397"/>
          <cell r="X397"/>
          <cell r="Y397"/>
        </row>
        <row r="398">
          <cell r="X398"/>
          <cell r="Y398"/>
        </row>
        <row r="399"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X399"/>
          <cell r="Y399"/>
        </row>
        <row r="400">
          <cell r="X400"/>
          <cell r="Y400"/>
        </row>
        <row r="401"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X401"/>
          <cell r="Y401"/>
        </row>
        <row r="402">
          <cell r="X402"/>
          <cell r="Y402"/>
        </row>
        <row r="403">
          <cell r="G403"/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X403"/>
          <cell r="Y403"/>
        </row>
        <row r="404">
          <cell r="X404"/>
          <cell r="Y404"/>
        </row>
        <row r="405">
          <cell r="X405"/>
          <cell r="Y405"/>
        </row>
        <row r="406"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  <cell r="X406"/>
          <cell r="Y406"/>
        </row>
        <row r="407">
          <cell r="X407"/>
          <cell r="Y407"/>
        </row>
        <row r="408">
          <cell r="X408"/>
          <cell r="Y408"/>
        </row>
        <row r="409"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X409"/>
          <cell r="Y409"/>
        </row>
        <row r="410">
          <cell r="X410"/>
          <cell r="Y410"/>
        </row>
        <row r="411">
          <cell r="G411"/>
          <cell r="H411"/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  <cell r="S411"/>
          <cell r="T411"/>
          <cell r="U411"/>
          <cell r="X411"/>
          <cell r="Y411"/>
        </row>
        <row r="412">
          <cell r="G412"/>
          <cell r="H412"/>
          <cell r="I412"/>
          <cell r="J412"/>
          <cell r="K412"/>
          <cell r="L412"/>
          <cell r="M412"/>
          <cell r="N412"/>
          <cell r="O412"/>
          <cell r="P412"/>
          <cell r="Q412"/>
          <cell r="R412"/>
          <cell r="S412"/>
          <cell r="T412"/>
          <cell r="U412"/>
          <cell r="X412"/>
          <cell r="Y412"/>
        </row>
        <row r="413"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X413"/>
          <cell r="Y413"/>
        </row>
        <row r="414">
          <cell r="G414"/>
          <cell r="H414"/>
          <cell r="I414"/>
          <cell r="J414"/>
          <cell r="K414"/>
          <cell r="L414"/>
          <cell r="M414"/>
          <cell r="N414"/>
          <cell r="O414"/>
          <cell r="P414"/>
          <cell r="Q414"/>
          <cell r="R414"/>
          <cell r="S414"/>
          <cell r="T414"/>
          <cell r="U414"/>
          <cell r="X414"/>
          <cell r="Y414"/>
        </row>
        <row r="415">
          <cell r="G415"/>
          <cell r="H415"/>
          <cell r="I415"/>
          <cell r="J415"/>
          <cell r="K415"/>
          <cell r="L415"/>
          <cell r="M415"/>
          <cell r="N415"/>
          <cell r="O415"/>
          <cell r="P415"/>
          <cell r="Q415"/>
          <cell r="R415"/>
          <cell r="S415"/>
          <cell r="T415"/>
          <cell r="U415"/>
          <cell r="X415"/>
          <cell r="Y415"/>
        </row>
        <row r="416"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X416"/>
          <cell r="Y416"/>
        </row>
        <row r="417"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X417"/>
          <cell r="Y417"/>
        </row>
        <row r="418"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X418"/>
          <cell r="Y418"/>
        </row>
        <row r="419"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X419"/>
          <cell r="Y419"/>
        </row>
        <row r="420"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X420"/>
          <cell r="Y420"/>
        </row>
        <row r="421"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X421"/>
          <cell r="Y421"/>
        </row>
        <row r="422"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X422"/>
          <cell r="Y422"/>
        </row>
        <row r="423">
          <cell r="G423"/>
          <cell r="H423"/>
          <cell r="I423"/>
          <cell r="J423"/>
          <cell r="K423"/>
          <cell r="L423"/>
          <cell r="M423"/>
          <cell r="N423"/>
          <cell r="O423"/>
          <cell r="P423"/>
          <cell r="Q423"/>
          <cell r="R423"/>
          <cell r="S423"/>
          <cell r="T423"/>
          <cell r="U423"/>
          <cell r="X423"/>
          <cell r="Y423"/>
        </row>
        <row r="424">
          <cell r="G424"/>
          <cell r="H424"/>
          <cell r="I424"/>
          <cell r="J424"/>
          <cell r="K424"/>
          <cell r="L424"/>
          <cell r="M424"/>
          <cell r="N424"/>
          <cell r="O424"/>
          <cell r="P424"/>
          <cell r="Q424"/>
          <cell r="R424"/>
          <cell r="S424"/>
          <cell r="T424"/>
          <cell r="U424"/>
          <cell r="X424"/>
          <cell r="Y424"/>
        </row>
        <row r="425">
          <cell r="G425"/>
          <cell r="H425"/>
          <cell r="I425"/>
          <cell r="J425"/>
          <cell r="K425"/>
          <cell r="L425"/>
          <cell r="M425"/>
          <cell r="N425"/>
          <cell r="O425"/>
          <cell r="P425"/>
          <cell r="Q425"/>
          <cell r="R425"/>
          <cell r="S425"/>
          <cell r="T425"/>
          <cell r="U425"/>
          <cell r="X425"/>
          <cell r="Y425"/>
        </row>
        <row r="426">
          <cell r="X426"/>
          <cell r="Y426"/>
        </row>
        <row r="427">
          <cell r="X427"/>
          <cell r="Y427"/>
        </row>
        <row r="428">
          <cell r="X428"/>
          <cell r="Y428"/>
        </row>
        <row r="429">
          <cell r="X429"/>
          <cell r="Y429"/>
        </row>
        <row r="430">
          <cell r="G430"/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X430"/>
          <cell r="Y430"/>
        </row>
        <row r="431">
          <cell r="X431"/>
          <cell r="Y431"/>
        </row>
        <row r="432">
          <cell r="X432"/>
          <cell r="Y432"/>
        </row>
        <row r="433"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/>
          <cell r="U433"/>
          <cell r="X433"/>
          <cell r="Y433"/>
        </row>
        <row r="434">
          <cell r="X434"/>
          <cell r="Y434"/>
        </row>
        <row r="435">
          <cell r="G435"/>
          <cell r="H435"/>
          <cell r="I435"/>
          <cell r="J435"/>
          <cell r="K435"/>
          <cell r="L435"/>
          <cell r="M435"/>
          <cell r="N435"/>
          <cell r="O435"/>
          <cell r="P435"/>
          <cell r="Q435"/>
          <cell r="R435"/>
          <cell r="S435"/>
          <cell r="T435"/>
          <cell r="U435"/>
          <cell r="X435"/>
          <cell r="Y435"/>
        </row>
        <row r="436">
          <cell r="X436"/>
          <cell r="Y436"/>
        </row>
        <row r="437"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X437"/>
          <cell r="Y437"/>
        </row>
        <row r="438">
          <cell r="X438"/>
          <cell r="Y438"/>
        </row>
        <row r="439">
          <cell r="G439"/>
          <cell r="H439"/>
          <cell r="I439"/>
          <cell r="J439"/>
          <cell r="K439"/>
          <cell r="L439"/>
          <cell r="M439"/>
          <cell r="N439"/>
          <cell r="O439"/>
          <cell r="P439"/>
          <cell r="Q439"/>
          <cell r="R439"/>
          <cell r="S439"/>
          <cell r="T439"/>
          <cell r="U439"/>
          <cell r="X439"/>
          <cell r="Y439"/>
        </row>
        <row r="440">
          <cell r="X440"/>
          <cell r="Y440"/>
        </row>
        <row r="441">
          <cell r="X441"/>
          <cell r="Y441"/>
        </row>
        <row r="442">
          <cell r="X442"/>
          <cell r="Y442"/>
        </row>
        <row r="443">
          <cell r="X443"/>
          <cell r="Y443"/>
        </row>
        <row r="444"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/>
          <cell r="U444"/>
          <cell r="X444"/>
          <cell r="Y444"/>
        </row>
        <row r="445">
          <cell r="X445"/>
          <cell r="Y445"/>
        </row>
        <row r="446"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X446"/>
          <cell r="Y446"/>
        </row>
        <row r="447">
          <cell r="X447"/>
          <cell r="Y447"/>
        </row>
        <row r="448">
          <cell r="X448"/>
          <cell r="Y448"/>
        </row>
        <row r="449">
          <cell r="G449"/>
          <cell r="H449"/>
          <cell r="I449"/>
          <cell r="J449"/>
          <cell r="K449"/>
          <cell r="L449"/>
          <cell r="M449"/>
          <cell r="N449"/>
          <cell r="O449"/>
          <cell r="P449"/>
          <cell r="Q449"/>
          <cell r="R449"/>
          <cell r="S449"/>
          <cell r="T449"/>
          <cell r="U449"/>
          <cell r="X449"/>
          <cell r="Y449"/>
        </row>
        <row r="450">
          <cell r="G450"/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X450"/>
          <cell r="Y450"/>
        </row>
        <row r="451"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X451"/>
          <cell r="Y451"/>
        </row>
        <row r="452"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X452"/>
          <cell r="Y452"/>
        </row>
        <row r="453">
          <cell r="G453"/>
          <cell r="H453"/>
          <cell r="I453"/>
          <cell r="J453"/>
          <cell r="K453"/>
          <cell r="L453"/>
          <cell r="M453"/>
          <cell r="N453"/>
          <cell r="O453"/>
          <cell r="P453"/>
          <cell r="Q453"/>
          <cell r="R453"/>
          <cell r="S453"/>
          <cell r="T453"/>
          <cell r="U453"/>
          <cell r="X453"/>
          <cell r="Y453"/>
        </row>
        <row r="454"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  <cell r="X454"/>
          <cell r="Y454"/>
        </row>
        <row r="455">
          <cell r="G455"/>
          <cell r="H455"/>
          <cell r="I455"/>
          <cell r="J455"/>
          <cell r="K455"/>
          <cell r="L455"/>
          <cell r="M455"/>
          <cell r="N455"/>
          <cell r="O455"/>
          <cell r="P455"/>
          <cell r="Q455"/>
          <cell r="R455"/>
          <cell r="S455"/>
          <cell r="T455"/>
          <cell r="U455"/>
          <cell r="X455"/>
          <cell r="Y455"/>
        </row>
        <row r="456"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X456"/>
          <cell r="Y456"/>
        </row>
        <row r="457">
          <cell r="G457"/>
          <cell r="H457"/>
          <cell r="I457"/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X457"/>
          <cell r="Y457"/>
        </row>
        <row r="458"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X458"/>
          <cell r="Y458"/>
        </row>
        <row r="459">
          <cell r="X459"/>
          <cell r="Y459"/>
        </row>
        <row r="460">
          <cell r="X460"/>
          <cell r="Y460"/>
        </row>
        <row r="461">
          <cell r="X461"/>
          <cell r="Y461"/>
        </row>
        <row r="462">
          <cell r="X462"/>
          <cell r="Y462"/>
        </row>
        <row r="463"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X463"/>
          <cell r="Y463"/>
        </row>
        <row r="464"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X464"/>
          <cell r="Y464"/>
        </row>
        <row r="465"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X465"/>
          <cell r="Y465"/>
        </row>
        <row r="466">
          <cell r="G466"/>
          <cell r="H466"/>
          <cell r="I466"/>
          <cell r="J466"/>
          <cell r="K466"/>
          <cell r="L466"/>
          <cell r="M466"/>
          <cell r="N466"/>
          <cell r="O466"/>
          <cell r="P466"/>
          <cell r="Q466"/>
          <cell r="R466"/>
          <cell r="S466"/>
          <cell r="T466"/>
          <cell r="U466"/>
          <cell r="X466"/>
          <cell r="Y466"/>
        </row>
        <row r="467"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X467"/>
          <cell r="Y467"/>
        </row>
        <row r="468">
          <cell r="X468"/>
          <cell r="Y468"/>
        </row>
        <row r="469">
          <cell r="X469"/>
          <cell r="Y469"/>
        </row>
        <row r="470">
          <cell r="X470"/>
          <cell r="Y470"/>
        </row>
        <row r="471"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X471"/>
          <cell r="Y471"/>
        </row>
        <row r="472"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X472"/>
          <cell r="Y472"/>
        </row>
        <row r="473"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X473"/>
          <cell r="Y473"/>
        </row>
        <row r="474">
          <cell r="G474"/>
          <cell r="H474"/>
          <cell r="I474"/>
          <cell r="J474"/>
          <cell r="K474"/>
          <cell r="L474"/>
          <cell r="M474"/>
          <cell r="N474"/>
          <cell r="O474"/>
          <cell r="P474"/>
          <cell r="Q474"/>
          <cell r="R474"/>
          <cell r="S474"/>
          <cell r="T474"/>
          <cell r="U474"/>
          <cell r="X474"/>
          <cell r="Y474"/>
        </row>
        <row r="475"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/>
          <cell r="U475"/>
          <cell r="X475"/>
          <cell r="Y475"/>
        </row>
        <row r="476">
          <cell r="X476"/>
          <cell r="Y476"/>
        </row>
        <row r="477">
          <cell r="X477"/>
          <cell r="Y477"/>
        </row>
        <row r="478">
          <cell r="X478"/>
          <cell r="Y478"/>
        </row>
        <row r="479">
          <cell r="G479"/>
          <cell r="H479"/>
          <cell r="I479"/>
          <cell r="J479"/>
          <cell r="K479"/>
          <cell r="L479"/>
          <cell r="M479"/>
          <cell r="N479"/>
          <cell r="O479"/>
          <cell r="P479"/>
          <cell r="Q479"/>
          <cell r="R479"/>
          <cell r="S479"/>
          <cell r="T479"/>
          <cell r="U479"/>
          <cell r="X479"/>
          <cell r="Y479"/>
        </row>
        <row r="480">
          <cell r="X480"/>
          <cell r="Y480"/>
        </row>
        <row r="481">
          <cell r="X481"/>
          <cell r="Y481"/>
        </row>
        <row r="482">
          <cell r="G482"/>
          <cell r="H482"/>
          <cell r="I482"/>
          <cell r="J482"/>
          <cell r="K482"/>
          <cell r="L482"/>
          <cell r="M482"/>
          <cell r="N482"/>
          <cell r="O482"/>
          <cell r="P482"/>
          <cell r="Q482"/>
          <cell r="R482"/>
          <cell r="S482"/>
          <cell r="T482"/>
          <cell r="U482"/>
          <cell r="X482"/>
          <cell r="Y482"/>
        </row>
        <row r="483">
          <cell r="X483"/>
          <cell r="Y483"/>
        </row>
        <row r="484">
          <cell r="X484"/>
          <cell r="Y484"/>
        </row>
        <row r="485"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X485"/>
          <cell r="Y485"/>
        </row>
        <row r="486">
          <cell r="X486"/>
          <cell r="Y486"/>
        </row>
        <row r="487">
          <cell r="X487"/>
          <cell r="Y487"/>
        </row>
        <row r="488"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X488"/>
          <cell r="Y488"/>
        </row>
        <row r="489">
          <cell r="X489"/>
          <cell r="Y489"/>
        </row>
        <row r="490">
          <cell r="X490"/>
          <cell r="Y490"/>
        </row>
        <row r="491">
          <cell r="G491"/>
          <cell r="H491"/>
          <cell r="I491"/>
          <cell r="J491"/>
          <cell r="K491"/>
          <cell r="L491"/>
          <cell r="M491"/>
          <cell r="N491"/>
          <cell r="O491"/>
          <cell r="P491"/>
          <cell r="Q491"/>
          <cell r="R491"/>
          <cell r="S491"/>
          <cell r="T491"/>
          <cell r="U491"/>
          <cell r="X491"/>
          <cell r="Y491"/>
        </row>
        <row r="492">
          <cell r="X492"/>
          <cell r="Y492"/>
        </row>
        <row r="493">
          <cell r="X493"/>
          <cell r="Y493"/>
        </row>
        <row r="494">
          <cell r="X494"/>
          <cell r="Y494"/>
        </row>
        <row r="495">
          <cell r="X495"/>
          <cell r="Y495"/>
        </row>
        <row r="496">
          <cell r="X496"/>
          <cell r="Y496"/>
        </row>
        <row r="497"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X497"/>
          <cell r="Y497"/>
        </row>
        <row r="498">
          <cell r="X498"/>
          <cell r="Y498"/>
        </row>
        <row r="499"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X499"/>
          <cell r="Y499"/>
        </row>
        <row r="500">
          <cell r="X500"/>
          <cell r="Y500"/>
        </row>
        <row r="501">
          <cell r="G501"/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X501"/>
          <cell r="Y501"/>
        </row>
        <row r="502">
          <cell r="X502"/>
          <cell r="Y502"/>
        </row>
        <row r="503">
          <cell r="X503"/>
          <cell r="Y503"/>
        </row>
        <row r="504"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X504"/>
          <cell r="Y504"/>
        </row>
        <row r="505">
          <cell r="X505"/>
          <cell r="Y505"/>
        </row>
        <row r="506"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X506"/>
          <cell r="Y506"/>
        </row>
        <row r="507">
          <cell r="X507"/>
          <cell r="Y507"/>
        </row>
        <row r="508"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X508"/>
          <cell r="Y508"/>
        </row>
        <row r="509">
          <cell r="X509"/>
          <cell r="Y509"/>
        </row>
        <row r="510"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X510"/>
          <cell r="Y510"/>
        </row>
        <row r="511">
          <cell r="X511"/>
          <cell r="Y511"/>
        </row>
        <row r="512">
          <cell r="X512"/>
          <cell r="Y512"/>
        </row>
        <row r="513"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/>
          <cell r="U513"/>
          <cell r="X513"/>
          <cell r="Y513"/>
        </row>
        <row r="514">
          <cell r="X514"/>
          <cell r="Y514"/>
        </row>
        <row r="515"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X515"/>
          <cell r="Y515"/>
        </row>
        <row r="516">
          <cell r="X516"/>
          <cell r="Y516"/>
        </row>
        <row r="517">
          <cell r="G517"/>
          <cell r="H517"/>
          <cell r="I517"/>
          <cell r="J517"/>
          <cell r="K517"/>
          <cell r="L517"/>
          <cell r="M517"/>
          <cell r="N517"/>
          <cell r="O517"/>
          <cell r="P517"/>
          <cell r="Q517"/>
          <cell r="R517"/>
          <cell r="S517"/>
          <cell r="T517"/>
          <cell r="U517"/>
          <cell r="X517"/>
          <cell r="Y517"/>
        </row>
        <row r="518">
          <cell r="X518"/>
          <cell r="Y518"/>
        </row>
        <row r="519">
          <cell r="G519"/>
          <cell r="H519"/>
          <cell r="I519"/>
          <cell r="J519"/>
          <cell r="K519"/>
          <cell r="L519"/>
          <cell r="M519"/>
          <cell r="N519"/>
          <cell r="O519"/>
          <cell r="P519"/>
          <cell r="Q519"/>
          <cell r="R519"/>
          <cell r="S519"/>
          <cell r="T519"/>
          <cell r="U519"/>
          <cell r="X519"/>
          <cell r="Y519"/>
        </row>
        <row r="520">
          <cell r="X520"/>
          <cell r="Y520"/>
        </row>
        <row r="521">
          <cell r="G521"/>
          <cell r="H521"/>
          <cell r="I521"/>
          <cell r="J521"/>
          <cell r="K521"/>
          <cell r="L521"/>
          <cell r="M521"/>
          <cell r="N521"/>
          <cell r="O521"/>
          <cell r="P521"/>
          <cell r="Q521"/>
          <cell r="R521"/>
          <cell r="S521"/>
          <cell r="T521"/>
          <cell r="U521"/>
          <cell r="X521"/>
          <cell r="Y521"/>
        </row>
        <row r="522">
          <cell r="X522"/>
          <cell r="Y522"/>
        </row>
        <row r="523">
          <cell r="X523"/>
          <cell r="Y523"/>
        </row>
        <row r="524"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X524"/>
          <cell r="Y524"/>
        </row>
        <row r="525">
          <cell r="X525"/>
          <cell r="Y525"/>
        </row>
        <row r="526"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/>
          <cell r="U526"/>
          <cell r="X526"/>
          <cell r="Y526"/>
        </row>
        <row r="527">
          <cell r="X527"/>
          <cell r="Y527"/>
        </row>
        <row r="528">
          <cell r="X528"/>
          <cell r="Y528"/>
        </row>
        <row r="529"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X529"/>
          <cell r="Y529"/>
        </row>
        <row r="530">
          <cell r="X530"/>
          <cell r="Y530"/>
        </row>
        <row r="531"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X531"/>
          <cell r="Y531"/>
        </row>
        <row r="532">
          <cell r="X532"/>
          <cell r="Y532"/>
        </row>
        <row r="533"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X533"/>
          <cell r="Y533"/>
        </row>
        <row r="534">
          <cell r="X534"/>
          <cell r="Y534"/>
        </row>
        <row r="535">
          <cell r="G535"/>
          <cell r="H535"/>
          <cell r="I535"/>
          <cell r="J535"/>
          <cell r="K535"/>
          <cell r="L535"/>
          <cell r="M535"/>
          <cell r="N535"/>
          <cell r="O535"/>
          <cell r="P535"/>
          <cell r="Q535"/>
          <cell r="R535"/>
          <cell r="S535"/>
          <cell r="T535"/>
          <cell r="U535"/>
          <cell r="X535"/>
          <cell r="Y535"/>
        </row>
        <row r="536">
          <cell r="X536"/>
          <cell r="Y536"/>
        </row>
        <row r="537">
          <cell r="X537"/>
          <cell r="Y537"/>
        </row>
        <row r="538"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X538"/>
          <cell r="Y538"/>
        </row>
        <row r="539"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X539"/>
          <cell r="Y539"/>
        </row>
        <row r="540"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X540"/>
          <cell r="Y540"/>
        </row>
        <row r="541">
          <cell r="X541"/>
          <cell r="Y541"/>
        </row>
        <row r="542"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X542"/>
          <cell r="Y542"/>
        </row>
        <row r="543">
          <cell r="G543"/>
          <cell r="H543"/>
          <cell r="I543"/>
          <cell r="J543"/>
          <cell r="K543"/>
          <cell r="L543"/>
          <cell r="M543"/>
          <cell r="N543"/>
          <cell r="O543"/>
          <cell r="P543"/>
          <cell r="Q543"/>
          <cell r="R543"/>
          <cell r="S543"/>
          <cell r="T543"/>
          <cell r="U543"/>
          <cell r="X543"/>
          <cell r="Y543"/>
        </row>
        <row r="544">
          <cell r="G544"/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X544"/>
          <cell r="Y544"/>
        </row>
        <row r="545">
          <cell r="X545"/>
          <cell r="Y545"/>
        </row>
        <row r="546">
          <cell r="X546"/>
          <cell r="Y546"/>
        </row>
        <row r="547">
          <cell r="G547"/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X547"/>
          <cell r="Y547"/>
        </row>
        <row r="548"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X548"/>
          <cell r="Y548"/>
        </row>
        <row r="549"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/>
          <cell r="U549"/>
          <cell r="X549"/>
          <cell r="Y549"/>
        </row>
        <row r="550">
          <cell r="G550"/>
          <cell r="H550"/>
          <cell r="I550"/>
          <cell r="J550"/>
          <cell r="K550"/>
          <cell r="L550"/>
          <cell r="M550"/>
          <cell r="N550"/>
          <cell r="O550"/>
          <cell r="P550"/>
          <cell r="Q550"/>
          <cell r="R550"/>
          <cell r="S550"/>
          <cell r="T550"/>
          <cell r="U550"/>
          <cell r="X550"/>
          <cell r="Y550"/>
        </row>
        <row r="551">
          <cell r="G551"/>
          <cell r="H551"/>
          <cell r="I551"/>
          <cell r="J551"/>
          <cell r="K551"/>
          <cell r="L551"/>
          <cell r="M551"/>
          <cell r="N551"/>
          <cell r="O551"/>
          <cell r="P551"/>
          <cell r="Q551"/>
          <cell r="R551"/>
          <cell r="S551"/>
          <cell r="T551"/>
          <cell r="U551"/>
          <cell r="X551"/>
          <cell r="Y551"/>
        </row>
        <row r="552">
          <cell r="G552"/>
          <cell r="H552"/>
          <cell r="I552"/>
          <cell r="J552"/>
          <cell r="K552"/>
          <cell r="L552"/>
          <cell r="M552"/>
          <cell r="N552"/>
          <cell r="O552"/>
          <cell r="P552"/>
          <cell r="Q552"/>
          <cell r="R552"/>
          <cell r="S552"/>
          <cell r="T552"/>
          <cell r="U552"/>
          <cell r="X552"/>
          <cell r="Y552"/>
        </row>
        <row r="553"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/>
          <cell r="U553"/>
          <cell r="X553"/>
          <cell r="Y553"/>
        </row>
        <row r="554"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X554"/>
          <cell r="Y554"/>
        </row>
        <row r="555">
          <cell r="G555"/>
          <cell r="H555"/>
          <cell r="I555"/>
          <cell r="J555"/>
          <cell r="K555"/>
          <cell r="L555"/>
          <cell r="M555"/>
          <cell r="N555"/>
          <cell r="O555"/>
          <cell r="P555"/>
          <cell r="Q555"/>
          <cell r="R555"/>
          <cell r="S555"/>
          <cell r="T555"/>
          <cell r="U555"/>
          <cell r="X555"/>
          <cell r="Y555"/>
        </row>
        <row r="556"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/>
          <cell r="U556"/>
          <cell r="X556"/>
          <cell r="Y556"/>
        </row>
        <row r="557">
          <cell r="X557"/>
          <cell r="Y557"/>
        </row>
        <row r="558">
          <cell r="G558"/>
          <cell r="H558"/>
          <cell r="I558"/>
          <cell r="J558"/>
          <cell r="K558"/>
          <cell r="L558"/>
          <cell r="M558"/>
          <cell r="N558"/>
          <cell r="O558"/>
          <cell r="P558"/>
          <cell r="Q558"/>
          <cell r="R558"/>
          <cell r="S558"/>
          <cell r="T558"/>
          <cell r="U558"/>
          <cell r="X558"/>
          <cell r="Y558"/>
        </row>
        <row r="559">
          <cell r="G559"/>
          <cell r="H559"/>
          <cell r="I559"/>
          <cell r="J559"/>
          <cell r="K559"/>
          <cell r="L559"/>
          <cell r="M559"/>
          <cell r="N559"/>
          <cell r="O559"/>
          <cell r="P559"/>
          <cell r="Q559"/>
          <cell r="R559"/>
          <cell r="S559"/>
          <cell r="T559"/>
          <cell r="U559"/>
          <cell r="X559"/>
          <cell r="Y559"/>
        </row>
        <row r="560">
          <cell r="G560"/>
          <cell r="H560"/>
          <cell r="I560"/>
          <cell r="J560"/>
          <cell r="K560"/>
          <cell r="L560"/>
          <cell r="M560"/>
          <cell r="N560"/>
          <cell r="O560"/>
          <cell r="P560"/>
          <cell r="Q560"/>
          <cell r="R560"/>
          <cell r="S560"/>
          <cell r="T560"/>
          <cell r="U560"/>
          <cell r="X560"/>
          <cell r="Y560"/>
        </row>
        <row r="561"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/>
          <cell r="U561"/>
          <cell r="X561"/>
          <cell r="Y561"/>
        </row>
        <row r="562">
          <cell r="G562"/>
          <cell r="H562"/>
          <cell r="I562"/>
          <cell r="J562"/>
          <cell r="K562"/>
          <cell r="L562"/>
          <cell r="M562"/>
          <cell r="N562"/>
          <cell r="O562"/>
          <cell r="P562"/>
          <cell r="Q562"/>
          <cell r="R562"/>
          <cell r="S562"/>
          <cell r="T562"/>
          <cell r="U562"/>
          <cell r="X562"/>
          <cell r="Y562"/>
        </row>
        <row r="563">
          <cell r="G563"/>
          <cell r="H563"/>
          <cell r="I563"/>
          <cell r="J563"/>
          <cell r="K563"/>
          <cell r="L563"/>
          <cell r="M563"/>
          <cell r="N563"/>
          <cell r="O563"/>
          <cell r="P563"/>
          <cell r="Q563"/>
          <cell r="R563"/>
          <cell r="S563"/>
          <cell r="T563"/>
          <cell r="U563"/>
          <cell r="X563"/>
          <cell r="Y563"/>
        </row>
        <row r="564">
          <cell r="G564"/>
          <cell r="H564"/>
          <cell r="I564"/>
          <cell r="J564"/>
          <cell r="K564"/>
          <cell r="L564"/>
          <cell r="M564"/>
          <cell r="N564"/>
          <cell r="O564"/>
          <cell r="P564"/>
          <cell r="Q564"/>
          <cell r="R564"/>
          <cell r="S564"/>
          <cell r="T564"/>
          <cell r="U564"/>
          <cell r="X564"/>
          <cell r="Y564"/>
        </row>
        <row r="565"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/>
          <cell r="U565"/>
          <cell r="X565"/>
          <cell r="Y565"/>
        </row>
        <row r="566">
          <cell r="G566"/>
          <cell r="H566"/>
          <cell r="I566"/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X566"/>
          <cell r="Y566"/>
        </row>
        <row r="567">
          <cell r="G567"/>
          <cell r="H567"/>
          <cell r="I567"/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X567"/>
          <cell r="Y567"/>
        </row>
        <row r="568">
          <cell r="X568"/>
          <cell r="Y568"/>
        </row>
        <row r="569">
          <cell r="X569"/>
          <cell r="Y569"/>
        </row>
        <row r="570">
          <cell r="X570"/>
          <cell r="Y570"/>
        </row>
        <row r="571">
          <cell r="G571"/>
          <cell r="H571"/>
          <cell r="I571"/>
          <cell r="J571"/>
          <cell r="K571"/>
          <cell r="L571"/>
          <cell r="M571"/>
          <cell r="N571"/>
          <cell r="O571"/>
          <cell r="P571"/>
          <cell r="Q571"/>
          <cell r="R571"/>
          <cell r="S571"/>
          <cell r="T571"/>
          <cell r="U571"/>
          <cell r="X571"/>
          <cell r="Y571"/>
        </row>
        <row r="572">
          <cell r="X572"/>
          <cell r="Y572"/>
        </row>
        <row r="573">
          <cell r="G573"/>
          <cell r="H573"/>
          <cell r="I573"/>
          <cell r="J573"/>
          <cell r="K573"/>
          <cell r="L573"/>
          <cell r="M573"/>
          <cell r="N573"/>
          <cell r="O573"/>
          <cell r="P573"/>
          <cell r="Q573"/>
          <cell r="R573"/>
          <cell r="S573"/>
          <cell r="T573"/>
          <cell r="U573"/>
          <cell r="X573"/>
          <cell r="Y573"/>
        </row>
        <row r="574">
          <cell r="X574"/>
          <cell r="Y574"/>
        </row>
        <row r="575">
          <cell r="G575"/>
          <cell r="H575"/>
          <cell r="I575"/>
          <cell r="J575"/>
          <cell r="K575"/>
          <cell r="L575"/>
          <cell r="M575"/>
          <cell r="N575"/>
          <cell r="O575"/>
          <cell r="P575"/>
          <cell r="Q575"/>
          <cell r="R575"/>
          <cell r="S575"/>
          <cell r="T575"/>
          <cell r="U575"/>
          <cell r="X575"/>
          <cell r="Y575"/>
        </row>
        <row r="576">
          <cell r="X576"/>
          <cell r="Y576"/>
        </row>
        <row r="577"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/>
          <cell r="U577"/>
          <cell r="X577"/>
          <cell r="Y577"/>
        </row>
        <row r="578">
          <cell r="X578"/>
          <cell r="Y578"/>
        </row>
        <row r="579"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X579"/>
          <cell r="Y579"/>
        </row>
        <row r="580">
          <cell r="X580"/>
          <cell r="Y580"/>
        </row>
        <row r="581">
          <cell r="X581"/>
          <cell r="Y581"/>
        </row>
        <row r="582">
          <cell r="X582"/>
          <cell r="Y582"/>
        </row>
        <row r="583">
          <cell r="G583"/>
          <cell r="H583"/>
          <cell r="I583"/>
          <cell r="J583"/>
          <cell r="K583"/>
          <cell r="L583"/>
          <cell r="M583"/>
          <cell r="N583"/>
          <cell r="O583"/>
          <cell r="P583"/>
          <cell r="Q583"/>
          <cell r="R583"/>
          <cell r="S583"/>
          <cell r="T583"/>
          <cell r="U583"/>
          <cell r="X583"/>
          <cell r="Y583"/>
        </row>
        <row r="584"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X584"/>
          <cell r="Y584"/>
        </row>
        <row r="585">
          <cell r="X585"/>
          <cell r="Y585"/>
        </row>
        <row r="586">
          <cell r="X586"/>
          <cell r="Y586"/>
        </row>
        <row r="587">
          <cell r="X587"/>
          <cell r="Y587"/>
        </row>
        <row r="588"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X588"/>
          <cell r="Y588"/>
        </row>
        <row r="589">
          <cell r="X589"/>
          <cell r="Y589"/>
        </row>
        <row r="590">
          <cell r="X590"/>
          <cell r="Y590"/>
        </row>
        <row r="591"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X591"/>
          <cell r="Y591"/>
        </row>
        <row r="592">
          <cell r="X592"/>
          <cell r="Y592"/>
        </row>
        <row r="593">
          <cell r="X593"/>
          <cell r="Y593"/>
        </row>
        <row r="594">
          <cell r="X594"/>
          <cell r="Y594"/>
        </row>
        <row r="595">
          <cell r="X595"/>
          <cell r="Y595"/>
        </row>
        <row r="596"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X596"/>
          <cell r="Y596"/>
        </row>
        <row r="597">
          <cell r="X597"/>
          <cell r="Y597"/>
        </row>
        <row r="598">
          <cell r="X598"/>
          <cell r="Y598"/>
        </row>
        <row r="599">
          <cell r="X599"/>
          <cell r="Y599"/>
        </row>
        <row r="600"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X600"/>
          <cell r="Y600"/>
        </row>
        <row r="601">
          <cell r="X601"/>
          <cell r="Y601"/>
        </row>
        <row r="602">
          <cell r="X602"/>
          <cell r="Y602"/>
        </row>
        <row r="603">
          <cell r="X603"/>
          <cell r="Y603"/>
        </row>
        <row r="604"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  <cell r="U604"/>
          <cell r="X604"/>
          <cell r="Y604"/>
        </row>
        <row r="605">
          <cell r="X605"/>
          <cell r="Y605"/>
        </row>
        <row r="606">
          <cell r="X606"/>
          <cell r="Y606"/>
        </row>
        <row r="607">
          <cell r="X607"/>
          <cell r="Y607"/>
        </row>
        <row r="608">
          <cell r="G608"/>
          <cell r="H608"/>
          <cell r="I608"/>
          <cell r="J608"/>
          <cell r="K608"/>
          <cell r="L608"/>
          <cell r="M608"/>
          <cell r="N608"/>
          <cell r="O608"/>
          <cell r="P608"/>
          <cell r="Q608"/>
          <cell r="R608"/>
          <cell r="S608"/>
          <cell r="T608"/>
          <cell r="U608"/>
          <cell r="X608"/>
          <cell r="Y608"/>
        </row>
        <row r="614"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</row>
        <row r="615"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</row>
        <row r="617">
          <cell r="G617"/>
          <cell r="H617"/>
          <cell r="I617"/>
          <cell r="J617"/>
          <cell r="K617"/>
          <cell r="L617"/>
          <cell r="M617"/>
          <cell r="N617"/>
          <cell r="O617"/>
          <cell r="P617"/>
          <cell r="Q617"/>
          <cell r="R617"/>
          <cell r="S617"/>
          <cell r="T617"/>
          <cell r="U617"/>
        </row>
        <row r="618">
          <cell r="G618"/>
          <cell r="H618"/>
          <cell r="I618"/>
          <cell r="J618"/>
          <cell r="K618"/>
          <cell r="L618"/>
          <cell r="M618"/>
          <cell r="N618"/>
          <cell r="O618"/>
          <cell r="P618"/>
          <cell r="Q618"/>
          <cell r="R618"/>
          <cell r="S618"/>
          <cell r="T618"/>
          <cell r="U618"/>
        </row>
        <row r="621"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</row>
        <row r="623"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</row>
        <row r="625"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</row>
        <row r="627"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</row>
        <row r="630">
          <cell r="G630"/>
          <cell r="H630"/>
          <cell r="I630"/>
          <cell r="J630"/>
          <cell r="K630"/>
          <cell r="L630"/>
          <cell r="M630"/>
          <cell r="N630"/>
          <cell r="O630"/>
          <cell r="P630"/>
          <cell r="Q630"/>
          <cell r="R630"/>
          <cell r="S630"/>
          <cell r="T630"/>
          <cell r="U630"/>
        </row>
        <row r="631">
          <cell r="G631"/>
          <cell r="H631"/>
          <cell r="I631"/>
          <cell r="J631"/>
          <cell r="K631"/>
          <cell r="L631"/>
          <cell r="M631"/>
          <cell r="N631"/>
          <cell r="O631"/>
          <cell r="P631"/>
          <cell r="Q631"/>
          <cell r="R631"/>
          <cell r="S631"/>
          <cell r="T631"/>
          <cell r="U631"/>
        </row>
        <row r="632">
          <cell r="G632"/>
          <cell r="H632"/>
          <cell r="I632"/>
          <cell r="J632"/>
          <cell r="K632"/>
          <cell r="L632"/>
          <cell r="M632"/>
          <cell r="N632"/>
          <cell r="O632"/>
          <cell r="P632"/>
          <cell r="Q632"/>
          <cell r="R632"/>
          <cell r="S632"/>
          <cell r="T632"/>
          <cell r="U632"/>
        </row>
        <row r="633"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</row>
        <row r="635"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</row>
        <row r="636">
          <cell r="G636"/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</row>
        <row r="637">
          <cell r="G637"/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</row>
        <row r="638"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</row>
        <row r="641"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</row>
        <row r="642">
          <cell r="G642"/>
          <cell r="H642"/>
          <cell r="I642"/>
          <cell r="J642"/>
          <cell r="K642"/>
          <cell r="L642"/>
          <cell r="M642"/>
          <cell r="N642"/>
          <cell r="O642"/>
          <cell r="P642"/>
          <cell r="Q642"/>
          <cell r="R642"/>
          <cell r="S642"/>
          <cell r="T642"/>
          <cell r="U642"/>
        </row>
        <row r="643">
          <cell r="G643"/>
          <cell r="H643"/>
          <cell r="I643"/>
          <cell r="J643"/>
          <cell r="K643"/>
          <cell r="L643"/>
          <cell r="M643"/>
          <cell r="N643"/>
          <cell r="O643"/>
          <cell r="P643"/>
          <cell r="Q643"/>
          <cell r="R643"/>
          <cell r="S643"/>
          <cell r="T643"/>
          <cell r="U643"/>
        </row>
        <row r="645"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/>
          <cell r="U645"/>
        </row>
        <row r="646"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</row>
        <row r="647">
          <cell r="G647"/>
          <cell r="H647"/>
          <cell r="I647"/>
          <cell r="J647"/>
          <cell r="K647"/>
          <cell r="L647"/>
          <cell r="M647"/>
          <cell r="N647"/>
          <cell r="O647"/>
          <cell r="P647"/>
          <cell r="Q647"/>
          <cell r="R647"/>
          <cell r="S647"/>
          <cell r="T647"/>
          <cell r="U647"/>
        </row>
        <row r="650"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</row>
        <row r="652">
          <cell r="G652"/>
          <cell r="H652"/>
          <cell r="I652"/>
          <cell r="J652"/>
          <cell r="K652"/>
          <cell r="L652"/>
          <cell r="M652"/>
          <cell r="N652"/>
          <cell r="O652"/>
          <cell r="P652"/>
          <cell r="Q652"/>
          <cell r="R652"/>
          <cell r="S652"/>
          <cell r="T652"/>
          <cell r="U652"/>
        </row>
        <row r="655"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</row>
        <row r="656"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</row>
        <row r="658">
          <cell r="G658"/>
          <cell r="H658"/>
          <cell r="I658"/>
          <cell r="J658"/>
          <cell r="K658"/>
          <cell r="L658"/>
          <cell r="M658"/>
          <cell r="N658"/>
          <cell r="O658"/>
          <cell r="P658"/>
          <cell r="Q658"/>
          <cell r="R658"/>
          <cell r="S658"/>
          <cell r="T658"/>
          <cell r="U658"/>
        </row>
        <row r="659">
          <cell r="G659"/>
          <cell r="H659"/>
          <cell r="I659"/>
          <cell r="J659"/>
          <cell r="K659"/>
          <cell r="L659"/>
          <cell r="M659"/>
          <cell r="N659"/>
          <cell r="O659"/>
          <cell r="P659"/>
          <cell r="Q659"/>
          <cell r="R659"/>
          <cell r="S659"/>
          <cell r="T659"/>
          <cell r="U659"/>
        </row>
        <row r="662"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</row>
        <row r="663"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</row>
        <row r="664"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</row>
        <row r="665"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</row>
        <row r="667">
          <cell r="G667"/>
          <cell r="H667"/>
          <cell r="I667"/>
          <cell r="J667"/>
          <cell r="K667"/>
          <cell r="L667"/>
          <cell r="M667"/>
          <cell r="N667"/>
          <cell r="O667"/>
          <cell r="P667"/>
          <cell r="Q667"/>
          <cell r="R667"/>
          <cell r="S667"/>
          <cell r="T667"/>
          <cell r="U667"/>
        </row>
        <row r="668"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/>
          <cell r="U668"/>
        </row>
        <row r="669"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</row>
        <row r="670"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</row>
        <row r="673"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</row>
        <row r="675"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</row>
        <row r="677">
          <cell r="G677"/>
          <cell r="H677"/>
          <cell r="I677"/>
          <cell r="J677"/>
          <cell r="K677"/>
          <cell r="L677"/>
          <cell r="M677"/>
          <cell r="N677"/>
          <cell r="O677"/>
          <cell r="P677"/>
          <cell r="Q677"/>
          <cell r="R677"/>
          <cell r="S677"/>
          <cell r="T677"/>
          <cell r="U677"/>
        </row>
        <row r="679">
          <cell r="G679"/>
          <cell r="H679"/>
          <cell r="I679"/>
          <cell r="J679"/>
          <cell r="K679"/>
          <cell r="L679"/>
          <cell r="M679"/>
          <cell r="N679"/>
          <cell r="O679"/>
          <cell r="P679"/>
          <cell r="Q679"/>
          <cell r="R679"/>
          <cell r="S679"/>
          <cell r="T679"/>
          <cell r="U679"/>
        </row>
        <row r="683">
          <cell r="G683"/>
          <cell r="H683"/>
          <cell r="I683"/>
          <cell r="J683"/>
          <cell r="K683"/>
          <cell r="L683"/>
          <cell r="M683"/>
          <cell r="N683"/>
          <cell r="O683"/>
          <cell r="P683"/>
          <cell r="Q683"/>
          <cell r="R683"/>
          <cell r="S683"/>
          <cell r="T683"/>
          <cell r="U683"/>
        </row>
        <row r="684">
          <cell r="G684"/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</row>
        <row r="685">
          <cell r="G685"/>
          <cell r="H685"/>
          <cell r="I685"/>
          <cell r="J685"/>
          <cell r="K685"/>
          <cell r="L685"/>
          <cell r="M685"/>
          <cell r="N685"/>
          <cell r="O685"/>
          <cell r="P685"/>
          <cell r="Q685"/>
          <cell r="R685"/>
          <cell r="S685"/>
          <cell r="T685"/>
          <cell r="U685"/>
        </row>
        <row r="686"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</row>
        <row r="688">
          <cell r="G688"/>
          <cell r="H688"/>
          <cell r="I688"/>
          <cell r="J688"/>
          <cell r="K688"/>
          <cell r="L688"/>
          <cell r="M688"/>
          <cell r="N688"/>
          <cell r="O688"/>
          <cell r="P688"/>
          <cell r="Q688"/>
          <cell r="R688"/>
          <cell r="S688"/>
          <cell r="T688"/>
          <cell r="U688"/>
        </row>
        <row r="689"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</row>
        <row r="691"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</row>
        <row r="693"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</row>
        <row r="694">
          <cell r="G694"/>
          <cell r="H694"/>
          <cell r="I694"/>
          <cell r="J694"/>
          <cell r="K694"/>
          <cell r="L694"/>
          <cell r="M694"/>
          <cell r="N694"/>
          <cell r="O694"/>
          <cell r="P694"/>
          <cell r="Q694"/>
          <cell r="R694"/>
          <cell r="S694"/>
          <cell r="T694"/>
          <cell r="U694"/>
        </row>
        <row r="696"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</row>
        <row r="697"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</row>
        <row r="701">
          <cell r="G701"/>
          <cell r="H701"/>
          <cell r="I701"/>
          <cell r="J701"/>
          <cell r="K701"/>
          <cell r="L701"/>
          <cell r="M701"/>
          <cell r="N701"/>
          <cell r="O701"/>
          <cell r="P701"/>
          <cell r="Q701"/>
          <cell r="R701"/>
          <cell r="S701"/>
          <cell r="T701"/>
          <cell r="U701"/>
        </row>
        <row r="702"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</row>
        <row r="703">
          <cell r="G703"/>
          <cell r="H703"/>
          <cell r="I703"/>
          <cell r="J703"/>
          <cell r="K703"/>
          <cell r="L703"/>
          <cell r="M703"/>
          <cell r="N703"/>
          <cell r="O703"/>
          <cell r="P703"/>
          <cell r="Q703"/>
          <cell r="R703"/>
          <cell r="S703"/>
          <cell r="T703"/>
          <cell r="U703"/>
        </row>
        <row r="704"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</row>
        <row r="705"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</row>
        <row r="706"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</row>
        <row r="707"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</row>
        <row r="708"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</row>
        <row r="709">
          <cell r="G709"/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</row>
        <row r="711">
          <cell r="G711"/>
          <cell r="H711"/>
          <cell r="I711"/>
          <cell r="J711"/>
          <cell r="K711"/>
          <cell r="L711"/>
          <cell r="M711"/>
          <cell r="N711"/>
          <cell r="O711"/>
          <cell r="P711"/>
          <cell r="Q711"/>
          <cell r="R711"/>
          <cell r="S711"/>
          <cell r="T711"/>
          <cell r="U711"/>
        </row>
        <row r="712">
          <cell r="G712"/>
          <cell r="H712"/>
          <cell r="I712"/>
          <cell r="J712"/>
          <cell r="K712"/>
          <cell r="L712"/>
          <cell r="M712"/>
          <cell r="N712"/>
          <cell r="O712"/>
          <cell r="P712"/>
          <cell r="Q712"/>
          <cell r="R712"/>
          <cell r="S712"/>
          <cell r="T712"/>
          <cell r="U712"/>
        </row>
        <row r="716"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</row>
        <row r="717">
          <cell r="G717"/>
          <cell r="H717"/>
          <cell r="I717"/>
          <cell r="J717"/>
          <cell r="K717"/>
          <cell r="L717"/>
          <cell r="M717"/>
          <cell r="N717"/>
          <cell r="O717"/>
          <cell r="P717"/>
          <cell r="Q717"/>
          <cell r="R717"/>
          <cell r="S717"/>
          <cell r="T717"/>
          <cell r="U717"/>
        </row>
        <row r="719">
          <cell r="G719"/>
          <cell r="H719"/>
          <cell r="I719"/>
          <cell r="J719"/>
          <cell r="K719"/>
          <cell r="L719"/>
          <cell r="M719"/>
          <cell r="N719"/>
          <cell r="O719"/>
          <cell r="P719"/>
          <cell r="Q719"/>
          <cell r="R719"/>
          <cell r="S719"/>
          <cell r="T719"/>
          <cell r="U719"/>
        </row>
        <row r="722"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</row>
        <row r="723">
          <cell r="G723"/>
          <cell r="H723"/>
          <cell r="I723"/>
          <cell r="J723"/>
          <cell r="K723"/>
          <cell r="L723"/>
          <cell r="M723"/>
          <cell r="N723"/>
          <cell r="O723"/>
          <cell r="P723"/>
          <cell r="Q723"/>
          <cell r="R723"/>
          <cell r="S723"/>
          <cell r="T723"/>
          <cell r="U723"/>
        </row>
        <row r="724">
          <cell r="G724"/>
          <cell r="H724"/>
          <cell r="I724"/>
          <cell r="J724"/>
          <cell r="K724"/>
          <cell r="L724"/>
          <cell r="M724"/>
          <cell r="N724"/>
          <cell r="O724"/>
          <cell r="P724"/>
          <cell r="Q724"/>
          <cell r="R724"/>
          <cell r="S724"/>
          <cell r="T724"/>
          <cell r="U724"/>
        </row>
        <row r="725"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</row>
        <row r="727"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</row>
        <row r="728">
          <cell r="G728"/>
          <cell r="H728"/>
          <cell r="I728"/>
          <cell r="J728"/>
          <cell r="K728"/>
          <cell r="L728"/>
          <cell r="M728"/>
          <cell r="N728"/>
          <cell r="O728"/>
          <cell r="P728"/>
          <cell r="Q728"/>
          <cell r="R728"/>
          <cell r="S728"/>
          <cell r="T728"/>
          <cell r="U728"/>
        </row>
        <row r="729">
          <cell r="G729"/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</row>
        <row r="730">
          <cell r="G730"/>
          <cell r="H730"/>
          <cell r="I730"/>
          <cell r="J730"/>
          <cell r="K730"/>
          <cell r="L730"/>
          <cell r="M730"/>
          <cell r="N730"/>
          <cell r="O730"/>
          <cell r="P730"/>
          <cell r="Q730"/>
          <cell r="R730"/>
          <cell r="S730"/>
          <cell r="T730"/>
          <cell r="U730"/>
        </row>
        <row r="734">
          <cell r="G734"/>
          <cell r="H734"/>
          <cell r="I734"/>
          <cell r="J734"/>
          <cell r="K734"/>
          <cell r="L734"/>
          <cell r="M734"/>
          <cell r="N734"/>
          <cell r="O734"/>
          <cell r="P734"/>
          <cell r="Q734"/>
          <cell r="R734"/>
          <cell r="S734"/>
          <cell r="T734"/>
          <cell r="U734"/>
        </row>
        <row r="736"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</row>
        <row r="738">
          <cell r="G738"/>
          <cell r="H738"/>
          <cell r="I738"/>
          <cell r="J738"/>
          <cell r="K738"/>
          <cell r="L738"/>
          <cell r="M738"/>
          <cell r="N738"/>
          <cell r="O738"/>
          <cell r="P738"/>
          <cell r="Q738"/>
          <cell r="R738"/>
          <cell r="S738"/>
          <cell r="T738"/>
          <cell r="U738"/>
        </row>
        <row r="742">
          <cell r="G742"/>
          <cell r="H742"/>
          <cell r="I742"/>
          <cell r="J742"/>
          <cell r="K742"/>
          <cell r="L742"/>
          <cell r="M742"/>
          <cell r="N742"/>
          <cell r="O742"/>
          <cell r="P742"/>
          <cell r="Q742"/>
          <cell r="R742"/>
          <cell r="S742"/>
          <cell r="T742"/>
          <cell r="U742"/>
        </row>
        <row r="747"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</row>
        <row r="748">
          <cell r="G748"/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</row>
        <row r="750">
          <cell r="G750"/>
          <cell r="H750"/>
          <cell r="I750"/>
          <cell r="J750"/>
          <cell r="K750"/>
          <cell r="L750"/>
          <cell r="M750"/>
          <cell r="N750"/>
          <cell r="O750"/>
          <cell r="P750"/>
          <cell r="Q750"/>
          <cell r="R750"/>
          <cell r="S750"/>
          <cell r="T750"/>
          <cell r="U750"/>
        </row>
        <row r="751"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/>
          <cell r="U751"/>
        </row>
        <row r="752"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</row>
        <row r="753">
          <cell r="G753"/>
          <cell r="H753"/>
          <cell r="I753"/>
          <cell r="J753"/>
          <cell r="K753"/>
          <cell r="L753"/>
          <cell r="M753"/>
          <cell r="N753"/>
          <cell r="O753"/>
          <cell r="P753"/>
          <cell r="Q753"/>
          <cell r="R753"/>
          <cell r="S753"/>
          <cell r="T753"/>
          <cell r="U753"/>
        </row>
        <row r="756"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</row>
        <row r="757"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</row>
        <row r="758"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</row>
        <row r="760">
          <cell r="G760"/>
          <cell r="H760"/>
          <cell r="I760"/>
          <cell r="J760"/>
          <cell r="K760"/>
          <cell r="L760"/>
          <cell r="M760"/>
          <cell r="N760"/>
          <cell r="O760"/>
          <cell r="P760"/>
          <cell r="Q760"/>
          <cell r="R760"/>
          <cell r="S760"/>
          <cell r="T760"/>
          <cell r="U760"/>
        </row>
        <row r="761">
          <cell r="G761"/>
          <cell r="H761"/>
          <cell r="I761"/>
          <cell r="J761"/>
          <cell r="K761"/>
          <cell r="L761"/>
          <cell r="M761"/>
          <cell r="N761"/>
          <cell r="O761"/>
          <cell r="P761"/>
          <cell r="Q761"/>
          <cell r="R761"/>
          <cell r="S761"/>
          <cell r="T761"/>
          <cell r="U761"/>
        </row>
        <row r="762">
          <cell r="G762"/>
          <cell r="H762"/>
          <cell r="I762"/>
          <cell r="J762"/>
          <cell r="K762"/>
          <cell r="L762"/>
          <cell r="M762"/>
          <cell r="N762"/>
          <cell r="O762"/>
          <cell r="P762"/>
          <cell r="Q762"/>
          <cell r="R762"/>
          <cell r="S762"/>
          <cell r="T762"/>
          <cell r="U762"/>
        </row>
        <row r="763">
          <cell r="G763"/>
          <cell r="H763"/>
          <cell r="I763"/>
          <cell r="J763"/>
          <cell r="K763"/>
          <cell r="L763"/>
          <cell r="M763"/>
          <cell r="N763"/>
          <cell r="O763"/>
          <cell r="P763"/>
          <cell r="Q763"/>
          <cell r="R763"/>
          <cell r="S763"/>
          <cell r="T763"/>
          <cell r="U763"/>
        </row>
        <row r="765">
          <cell r="G765"/>
          <cell r="H765"/>
          <cell r="I765"/>
          <cell r="J765"/>
          <cell r="K765"/>
          <cell r="L765"/>
          <cell r="M765"/>
          <cell r="N765"/>
          <cell r="O765"/>
          <cell r="P765"/>
          <cell r="Q765"/>
          <cell r="R765"/>
          <cell r="S765"/>
          <cell r="T765"/>
          <cell r="U765"/>
        </row>
        <row r="766">
          <cell r="G766"/>
          <cell r="H766"/>
          <cell r="I766"/>
          <cell r="J766"/>
          <cell r="K766"/>
          <cell r="L766"/>
          <cell r="M766"/>
          <cell r="N766"/>
          <cell r="O766"/>
          <cell r="P766"/>
          <cell r="Q766"/>
          <cell r="R766"/>
          <cell r="S766"/>
          <cell r="T766"/>
          <cell r="U766"/>
        </row>
        <row r="767">
          <cell r="G767"/>
          <cell r="H767"/>
          <cell r="I767"/>
          <cell r="J767"/>
          <cell r="K767"/>
          <cell r="L767"/>
          <cell r="M767"/>
          <cell r="N767"/>
          <cell r="O767"/>
          <cell r="P767"/>
          <cell r="Q767"/>
          <cell r="R767"/>
          <cell r="S767"/>
          <cell r="T767"/>
          <cell r="U767"/>
        </row>
        <row r="768">
          <cell r="G768"/>
          <cell r="H768"/>
          <cell r="I768"/>
          <cell r="J768"/>
          <cell r="K768"/>
          <cell r="L768"/>
          <cell r="M768"/>
          <cell r="N768"/>
          <cell r="O768"/>
          <cell r="P768"/>
          <cell r="Q768"/>
          <cell r="R768"/>
          <cell r="S768"/>
          <cell r="T768"/>
          <cell r="U768"/>
        </row>
        <row r="770">
          <cell r="G770"/>
          <cell r="H770"/>
          <cell r="I770"/>
          <cell r="J770"/>
          <cell r="K770"/>
          <cell r="L770"/>
          <cell r="M770"/>
          <cell r="N770"/>
          <cell r="O770"/>
          <cell r="P770"/>
          <cell r="Q770"/>
          <cell r="R770"/>
          <cell r="S770"/>
          <cell r="T770"/>
          <cell r="U770"/>
        </row>
        <row r="771">
          <cell r="G771"/>
          <cell r="H771"/>
          <cell r="I771"/>
          <cell r="J771"/>
          <cell r="K771"/>
          <cell r="L771"/>
          <cell r="M771"/>
          <cell r="N771"/>
          <cell r="O771"/>
          <cell r="P771"/>
          <cell r="Q771"/>
          <cell r="R771"/>
          <cell r="S771"/>
          <cell r="T771"/>
          <cell r="U771"/>
        </row>
        <row r="773"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</row>
        <row r="774">
          <cell r="G774"/>
          <cell r="H774"/>
          <cell r="I774"/>
          <cell r="J774"/>
          <cell r="K774"/>
          <cell r="L774"/>
          <cell r="M774"/>
          <cell r="N774"/>
          <cell r="O774"/>
          <cell r="P774"/>
          <cell r="Q774"/>
          <cell r="R774"/>
          <cell r="S774"/>
          <cell r="T774"/>
          <cell r="U774"/>
        </row>
        <row r="775">
          <cell r="G775"/>
          <cell r="H775"/>
          <cell r="I775"/>
          <cell r="J775"/>
          <cell r="K775"/>
          <cell r="L775"/>
          <cell r="M775"/>
          <cell r="N775"/>
          <cell r="O775"/>
          <cell r="P775"/>
          <cell r="Q775"/>
          <cell r="R775"/>
          <cell r="S775"/>
          <cell r="T775"/>
          <cell r="U775"/>
        </row>
        <row r="776">
          <cell r="G776"/>
          <cell r="H776"/>
          <cell r="I776"/>
          <cell r="J776"/>
          <cell r="K776"/>
          <cell r="L776"/>
          <cell r="M776"/>
          <cell r="N776"/>
          <cell r="O776"/>
          <cell r="P776"/>
          <cell r="Q776"/>
          <cell r="R776"/>
          <cell r="S776"/>
          <cell r="T776"/>
          <cell r="U776"/>
        </row>
        <row r="778"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</row>
        <row r="779"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</row>
        <row r="781">
          <cell r="G781"/>
          <cell r="H781"/>
          <cell r="I781"/>
          <cell r="J781"/>
          <cell r="K781"/>
          <cell r="L781"/>
          <cell r="M781"/>
          <cell r="N781"/>
          <cell r="O781"/>
          <cell r="P781"/>
          <cell r="Q781"/>
          <cell r="R781"/>
          <cell r="S781"/>
          <cell r="T781"/>
          <cell r="U781"/>
        </row>
        <row r="782"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</row>
        <row r="783"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</row>
        <row r="786">
          <cell r="G786"/>
          <cell r="H786"/>
          <cell r="I786"/>
          <cell r="J786"/>
          <cell r="K786"/>
          <cell r="L786"/>
          <cell r="M786"/>
          <cell r="N786"/>
          <cell r="O786"/>
          <cell r="P786"/>
          <cell r="Q786"/>
          <cell r="R786"/>
          <cell r="S786"/>
          <cell r="T786"/>
          <cell r="U786"/>
        </row>
        <row r="787"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</row>
        <row r="788"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/>
          <cell r="U788"/>
        </row>
        <row r="789"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</row>
        <row r="790">
          <cell r="G790"/>
          <cell r="H790"/>
          <cell r="I790"/>
          <cell r="J790"/>
          <cell r="K790"/>
          <cell r="L790"/>
          <cell r="M790"/>
          <cell r="N790"/>
          <cell r="O790"/>
          <cell r="P790"/>
          <cell r="Q790"/>
          <cell r="R790"/>
          <cell r="S790"/>
          <cell r="T790"/>
          <cell r="U790"/>
        </row>
        <row r="793">
          <cell r="G793"/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</row>
        <row r="796">
          <cell r="G796"/>
          <cell r="H796"/>
          <cell r="I796"/>
          <cell r="J796"/>
          <cell r="K796"/>
          <cell r="L796"/>
          <cell r="M796"/>
          <cell r="N796"/>
          <cell r="O796"/>
          <cell r="P796"/>
          <cell r="Q796"/>
          <cell r="R796"/>
          <cell r="S796"/>
          <cell r="T796"/>
          <cell r="U796"/>
        </row>
        <row r="798"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</row>
        <row r="803">
          <cell r="G803"/>
          <cell r="H803"/>
          <cell r="I803"/>
          <cell r="J803"/>
          <cell r="K803"/>
          <cell r="L803"/>
          <cell r="M803"/>
          <cell r="N803"/>
          <cell r="O803"/>
          <cell r="P803"/>
          <cell r="Q803"/>
          <cell r="R803"/>
          <cell r="S803"/>
          <cell r="T803"/>
          <cell r="U803"/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C6D-7A0C-4DA1-BBF4-FB3E9CD535D6}">
  <dimension ref="B2:O20"/>
  <sheetViews>
    <sheetView workbookViewId="0">
      <selection activeCell="B6" sqref="B6"/>
    </sheetView>
  </sheetViews>
  <sheetFormatPr defaultRowHeight="15" x14ac:dyDescent="0.25"/>
  <cols>
    <col min="5" max="5" width="27.28515625" customWidth="1"/>
  </cols>
  <sheetData>
    <row r="2" spans="2:15" x14ac:dyDescent="0.25">
      <c r="B2" t="s">
        <v>163</v>
      </c>
    </row>
    <row r="4" spans="2:15" x14ac:dyDescent="0.25">
      <c r="G4" s="400"/>
      <c r="H4" s="400"/>
      <c r="I4" s="400"/>
      <c r="J4" s="400"/>
      <c r="K4" s="400"/>
      <c r="L4" s="400"/>
      <c r="M4" s="400"/>
      <c r="N4" s="400"/>
      <c r="O4" s="400"/>
    </row>
    <row r="5" spans="2:15" x14ac:dyDescent="0.25">
      <c r="B5" t="s">
        <v>170</v>
      </c>
      <c r="G5" s="400"/>
      <c r="H5" s="400"/>
      <c r="I5" s="400"/>
      <c r="J5" s="400"/>
      <c r="K5" s="400"/>
      <c r="L5" s="400"/>
      <c r="M5" s="400"/>
      <c r="N5" s="400"/>
      <c r="O5" s="400"/>
    </row>
    <row r="6" spans="2:15" x14ac:dyDescent="0.25">
      <c r="G6" s="400"/>
      <c r="H6" s="400"/>
      <c r="I6" s="400"/>
      <c r="J6" s="400"/>
      <c r="K6" s="400"/>
      <c r="L6" s="400"/>
      <c r="M6" s="400"/>
      <c r="N6" s="400"/>
      <c r="O6" s="400"/>
    </row>
    <row r="7" spans="2:15" x14ac:dyDescent="0.25">
      <c r="G7" s="400"/>
      <c r="H7" s="400"/>
      <c r="I7" s="400"/>
      <c r="J7" s="400"/>
      <c r="K7" s="400"/>
      <c r="L7" s="400"/>
      <c r="M7" s="400"/>
      <c r="N7" s="400"/>
      <c r="O7" s="400"/>
    </row>
    <row r="8" spans="2:15" x14ac:dyDescent="0.25">
      <c r="G8" s="400"/>
      <c r="H8" s="400"/>
      <c r="I8" s="400"/>
      <c r="J8" s="400"/>
      <c r="K8" s="400"/>
      <c r="L8" s="400"/>
      <c r="M8" s="400"/>
      <c r="N8" s="400"/>
      <c r="O8" s="400"/>
    </row>
    <row r="9" spans="2:15" x14ac:dyDescent="0.25">
      <c r="G9" s="400"/>
      <c r="H9" s="400"/>
      <c r="I9" s="400"/>
      <c r="J9" s="400"/>
      <c r="K9" s="400"/>
      <c r="L9" s="400"/>
      <c r="M9" s="400"/>
      <c r="N9" s="400"/>
      <c r="O9" s="400"/>
    </row>
    <row r="10" spans="2:15" x14ac:dyDescent="0.25">
      <c r="G10" s="400"/>
      <c r="H10" s="400"/>
      <c r="I10" s="400"/>
      <c r="J10" s="400"/>
      <c r="K10" s="400"/>
      <c r="L10" s="400"/>
      <c r="M10" s="400"/>
      <c r="N10" s="400"/>
      <c r="O10" s="400"/>
    </row>
    <row r="11" spans="2:15" x14ac:dyDescent="0.25">
      <c r="G11" s="400"/>
      <c r="H11" s="400"/>
      <c r="I11" s="400"/>
      <c r="J11" s="400"/>
      <c r="K11" s="400"/>
      <c r="L11" s="400"/>
      <c r="M11" s="400"/>
      <c r="N11" s="400"/>
      <c r="O11" s="400"/>
    </row>
    <row r="12" spans="2:15" x14ac:dyDescent="0.25">
      <c r="G12" s="400"/>
      <c r="H12" s="400"/>
      <c r="I12" s="400"/>
      <c r="J12" s="400"/>
      <c r="K12" s="400"/>
      <c r="L12" s="400"/>
      <c r="M12" s="400"/>
      <c r="N12" s="400"/>
      <c r="O12" s="400"/>
    </row>
    <row r="13" spans="2:15" x14ac:dyDescent="0.25">
      <c r="G13" s="400"/>
      <c r="H13" s="400"/>
      <c r="I13" s="400"/>
      <c r="J13" s="400"/>
      <c r="K13" s="400"/>
      <c r="L13" s="400"/>
      <c r="M13" s="400"/>
      <c r="N13" s="400"/>
      <c r="O13" s="400"/>
    </row>
    <row r="14" spans="2:15" x14ac:dyDescent="0.25">
      <c r="G14" s="400"/>
      <c r="H14" s="400"/>
      <c r="I14" s="400"/>
      <c r="J14" s="400"/>
      <c r="K14" s="400"/>
      <c r="L14" s="400"/>
      <c r="M14" s="400"/>
      <c r="N14" s="400"/>
      <c r="O14" s="400"/>
    </row>
    <row r="15" spans="2:15" x14ac:dyDescent="0.25">
      <c r="G15" s="400"/>
      <c r="H15" s="400"/>
      <c r="I15" s="400"/>
      <c r="J15" s="400"/>
      <c r="K15" s="400"/>
      <c r="L15" s="400"/>
      <c r="M15" s="400"/>
      <c r="N15" s="400"/>
      <c r="O15" s="400"/>
    </row>
    <row r="16" spans="2:15" x14ac:dyDescent="0.25">
      <c r="G16" s="400"/>
      <c r="H16" s="400"/>
      <c r="I16" s="400"/>
      <c r="J16" s="400"/>
      <c r="K16" s="400"/>
      <c r="L16" s="400"/>
      <c r="M16" s="400"/>
      <c r="N16" s="400"/>
      <c r="O16" s="400"/>
    </row>
    <row r="17" spans="2:15" x14ac:dyDescent="0.25">
      <c r="G17" s="400"/>
      <c r="H17" s="400"/>
      <c r="I17" s="400"/>
      <c r="J17" s="400"/>
      <c r="K17" s="400"/>
      <c r="L17" s="400"/>
      <c r="M17" s="400"/>
      <c r="N17" s="400"/>
      <c r="O17" s="400"/>
    </row>
    <row r="18" spans="2:15" x14ac:dyDescent="0.25">
      <c r="G18" s="400"/>
      <c r="H18" s="400"/>
      <c r="I18" s="400"/>
      <c r="J18" s="400"/>
      <c r="K18" s="400"/>
      <c r="L18" s="400"/>
      <c r="M18" s="400"/>
      <c r="N18" s="400"/>
      <c r="O18" s="400"/>
    </row>
    <row r="19" spans="2:15" x14ac:dyDescent="0.25">
      <c r="G19" s="400"/>
      <c r="H19" s="400"/>
      <c r="I19" s="400"/>
      <c r="J19" s="400"/>
      <c r="K19" s="400"/>
      <c r="L19" s="400"/>
      <c r="M19" s="400"/>
      <c r="N19" s="400"/>
      <c r="O19" s="400"/>
    </row>
    <row r="20" spans="2:15" x14ac:dyDescent="0.25"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I15" sqref="I15"/>
    </sheetView>
  </sheetViews>
  <sheetFormatPr defaultRowHeight="15" x14ac:dyDescent="0.25"/>
  <cols>
    <col min="5" max="10" width="25.28515625" customWidth="1"/>
  </cols>
  <sheetData>
    <row r="1" spans="1:10" ht="18" customHeight="1" x14ac:dyDescent="0.25">
      <c r="A1" s="370" t="s">
        <v>171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0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0" ht="18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 x14ac:dyDescent="0.25">
      <c r="A4" s="370" t="s">
        <v>18</v>
      </c>
      <c r="B4" s="370"/>
      <c r="C4" s="370"/>
      <c r="D4" s="370"/>
      <c r="E4" s="370"/>
      <c r="F4" s="370"/>
      <c r="G4" s="370"/>
      <c r="H4" s="370"/>
      <c r="I4" s="371"/>
      <c r="J4" s="371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370" t="s">
        <v>24</v>
      </c>
      <c r="B6" s="372"/>
      <c r="C6" s="372"/>
      <c r="D6" s="372"/>
      <c r="E6" s="372"/>
      <c r="F6" s="372"/>
      <c r="G6" s="372"/>
      <c r="H6" s="372"/>
      <c r="I6" s="372"/>
      <c r="J6" s="372"/>
    </row>
    <row r="7" spans="1:10" ht="18" x14ac:dyDescent="0.25">
      <c r="A7" s="1"/>
      <c r="B7" s="2"/>
      <c r="C7" s="2"/>
      <c r="D7" s="2"/>
      <c r="E7" s="6"/>
      <c r="F7" s="7"/>
      <c r="G7" s="7"/>
      <c r="H7" s="7"/>
      <c r="I7" s="7"/>
      <c r="J7" s="22" t="s">
        <v>32</v>
      </c>
    </row>
    <row r="8" spans="1:10" ht="25.5" x14ac:dyDescent="0.25">
      <c r="A8" s="18"/>
      <c r="B8" s="19"/>
      <c r="C8" s="19"/>
      <c r="D8" s="20"/>
      <c r="E8" s="21"/>
      <c r="F8" s="3" t="s">
        <v>167</v>
      </c>
      <c r="G8" s="3" t="s">
        <v>164</v>
      </c>
      <c r="H8" s="3" t="s">
        <v>165</v>
      </c>
      <c r="I8" s="3" t="s">
        <v>39</v>
      </c>
      <c r="J8" s="3" t="s">
        <v>166</v>
      </c>
    </row>
    <row r="9" spans="1:10" x14ac:dyDescent="0.25">
      <c r="A9" s="357" t="s">
        <v>0</v>
      </c>
      <c r="B9" s="351"/>
      <c r="C9" s="351"/>
      <c r="D9" s="351"/>
      <c r="E9" s="373"/>
      <c r="F9" s="296">
        <v>2246947.3000000003</v>
      </c>
      <c r="G9" s="296">
        <v>2750119.39</v>
      </c>
      <c r="H9" s="296">
        <v>3087100.7197706001</v>
      </c>
      <c r="I9" s="296">
        <v>3087100.7197706001</v>
      </c>
      <c r="J9" s="296">
        <v>3087100.7197706001</v>
      </c>
    </row>
    <row r="10" spans="1:10" x14ac:dyDescent="0.25">
      <c r="A10" s="374" t="s">
        <v>33</v>
      </c>
      <c r="B10" s="375"/>
      <c r="C10" s="375"/>
      <c r="D10" s="375"/>
      <c r="E10" s="369"/>
      <c r="F10" s="297">
        <v>2246947.3000000003</v>
      </c>
      <c r="G10" s="297">
        <v>2750119.39</v>
      </c>
      <c r="H10" s="297">
        <v>3087100.7197706001</v>
      </c>
      <c r="I10" s="297">
        <v>3087100.7197706001</v>
      </c>
      <c r="J10" s="297">
        <v>3087100.7197706001</v>
      </c>
    </row>
    <row r="11" spans="1:10" x14ac:dyDescent="0.25">
      <c r="A11" s="368" t="s">
        <v>34</v>
      </c>
      <c r="B11" s="369"/>
      <c r="C11" s="369"/>
      <c r="D11" s="369"/>
      <c r="E11" s="369"/>
      <c r="F11" s="297">
        <v>0</v>
      </c>
      <c r="G11" s="297">
        <v>0</v>
      </c>
      <c r="H11" s="297">
        <v>0</v>
      </c>
      <c r="I11" s="297">
        <v>0</v>
      </c>
      <c r="J11" s="297">
        <v>0</v>
      </c>
    </row>
    <row r="12" spans="1:10" x14ac:dyDescent="0.25">
      <c r="A12" s="298" t="s">
        <v>1</v>
      </c>
      <c r="B12" s="299"/>
      <c r="C12" s="299"/>
      <c r="D12" s="299"/>
      <c r="E12" s="299"/>
      <c r="F12" s="296">
        <v>2252290.5000000005</v>
      </c>
      <c r="G12" s="296">
        <v>2758251.1468730001</v>
      </c>
      <c r="H12" s="296">
        <v>3087100.7197706006</v>
      </c>
      <c r="I12" s="296">
        <v>3087100.7197706006</v>
      </c>
      <c r="J12" s="296">
        <v>3087100.7197706006</v>
      </c>
    </row>
    <row r="13" spans="1:10" x14ac:dyDescent="0.25">
      <c r="A13" s="376" t="s">
        <v>35</v>
      </c>
      <c r="B13" s="375"/>
      <c r="C13" s="375"/>
      <c r="D13" s="375"/>
      <c r="E13" s="375"/>
      <c r="F13" s="297">
        <v>2210718.0500000003</v>
      </c>
      <c r="G13" s="297">
        <v>2729641.7068730001</v>
      </c>
      <c r="H13" s="297">
        <v>3056990.7197706006</v>
      </c>
      <c r="I13" s="297">
        <v>3056990.7197706006</v>
      </c>
      <c r="J13" s="300">
        <v>3056990.7197706006</v>
      </c>
    </row>
    <row r="14" spans="1:10" x14ac:dyDescent="0.25">
      <c r="A14" s="368" t="s">
        <v>36</v>
      </c>
      <c r="B14" s="369"/>
      <c r="C14" s="369"/>
      <c r="D14" s="369"/>
      <c r="E14" s="369"/>
      <c r="F14" s="297">
        <v>41572.449999999997</v>
      </c>
      <c r="G14" s="297">
        <v>28609.439999999999</v>
      </c>
      <c r="H14" s="297">
        <v>30110</v>
      </c>
      <c r="I14" s="297">
        <v>30110</v>
      </c>
      <c r="J14" s="300">
        <v>30110</v>
      </c>
    </row>
    <row r="15" spans="1:10" x14ac:dyDescent="0.25">
      <c r="A15" s="350" t="s">
        <v>60</v>
      </c>
      <c r="B15" s="351"/>
      <c r="C15" s="351"/>
      <c r="D15" s="351"/>
      <c r="E15" s="351"/>
      <c r="F15" s="296">
        <v>-5343.2000000001863</v>
      </c>
      <c r="G15" s="296">
        <v>-8131.7568729999475</v>
      </c>
      <c r="H15" s="296">
        <v>0</v>
      </c>
      <c r="I15" s="296">
        <v>0</v>
      </c>
      <c r="J15" s="296">
        <v>0</v>
      </c>
    </row>
    <row r="16" spans="1:10" ht="18" x14ac:dyDescent="0.25">
      <c r="A16" s="301"/>
      <c r="B16" s="302"/>
      <c r="C16" s="302"/>
      <c r="D16" s="302"/>
      <c r="E16" s="302"/>
      <c r="F16" s="302"/>
      <c r="G16" s="302"/>
      <c r="H16" s="303"/>
      <c r="I16" s="303"/>
      <c r="J16" s="303"/>
    </row>
    <row r="17" spans="1:10" ht="15.75" x14ac:dyDescent="0.25">
      <c r="A17" s="352" t="s">
        <v>25</v>
      </c>
      <c r="B17" s="353"/>
      <c r="C17" s="353"/>
      <c r="D17" s="353"/>
      <c r="E17" s="353"/>
      <c r="F17" s="353"/>
      <c r="G17" s="353"/>
      <c r="H17" s="353"/>
      <c r="I17" s="353"/>
      <c r="J17" s="353"/>
    </row>
    <row r="18" spans="1:10" ht="18" x14ac:dyDescent="0.25">
      <c r="A18" s="301"/>
      <c r="B18" s="302"/>
      <c r="C18" s="302"/>
      <c r="D18" s="302"/>
      <c r="E18" s="302"/>
      <c r="F18" s="302"/>
      <c r="G18" s="302"/>
      <c r="H18" s="303"/>
      <c r="I18" s="303"/>
      <c r="J18" s="303"/>
    </row>
    <row r="19" spans="1:10" ht="25.5" x14ac:dyDescent="0.25">
      <c r="A19" s="304"/>
      <c r="B19" s="305"/>
      <c r="C19" s="305"/>
      <c r="D19" s="306"/>
      <c r="E19" s="307"/>
      <c r="F19" s="308" t="s">
        <v>167</v>
      </c>
      <c r="G19" s="308" t="s">
        <v>164</v>
      </c>
      <c r="H19" s="308" t="s">
        <v>165</v>
      </c>
      <c r="I19" s="308" t="s">
        <v>39</v>
      </c>
      <c r="J19" s="308" t="s">
        <v>166</v>
      </c>
    </row>
    <row r="20" spans="1:10" x14ac:dyDescent="0.25">
      <c r="A20" s="368" t="s">
        <v>37</v>
      </c>
      <c r="B20" s="369"/>
      <c r="C20" s="369"/>
      <c r="D20" s="369"/>
      <c r="E20" s="369"/>
      <c r="F20" s="297"/>
      <c r="G20" s="297"/>
      <c r="H20" s="297"/>
      <c r="I20" s="297"/>
      <c r="J20" s="300"/>
    </row>
    <row r="21" spans="1:10" x14ac:dyDescent="0.25">
      <c r="A21" s="368" t="s">
        <v>38</v>
      </c>
      <c r="B21" s="369"/>
      <c r="C21" s="369"/>
      <c r="D21" s="369"/>
      <c r="E21" s="369"/>
      <c r="F21" s="297"/>
      <c r="G21" s="297"/>
      <c r="H21" s="297"/>
      <c r="I21" s="297"/>
      <c r="J21" s="300"/>
    </row>
    <row r="22" spans="1:10" x14ac:dyDescent="0.25">
      <c r="A22" s="350" t="s">
        <v>2</v>
      </c>
      <c r="B22" s="351"/>
      <c r="C22" s="351"/>
      <c r="D22" s="351"/>
      <c r="E22" s="351"/>
      <c r="F22" s="296">
        <v>0</v>
      </c>
      <c r="G22" s="296">
        <v>0</v>
      </c>
      <c r="H22" s="296">
        <v>0</v>
      </c>
      <c r="I22" s="296">
        <v>0</v>
      </c>
      <c r="J22" s="296">
        <v>0</v>
      </c>
    </row>
    <row r="23" spans="1:10" x14ac:dyDescent="0.25">
      <c r="A23" s="350" t="s">
        <v>61</v>
      </c>
      <c r="B23" s="351"/>
      <c r="C23" s="351"/>
      <c r="D23" s="351"/>
      <c r="E23" s="351"/>
      <c r="F23" s="296">
        <v>-5343.2000000001863</v>
      </c>
      <c r="G23" s="296">
        <v>-8131.7568729999475</v>
      </c>
      <c r="H23" s="296">
        <v>0</v>
      </c>
      <c r="I23" s="296">
        <v>0</v>
      </c>
      <c r="J23" s="296">
        <v>0</v>
      </c>
    </row>
    <row r="24" spans="1:10" ht="18" x14ac:dyDescent="0.25">
      <c r="A24" s="309"/>
      <c r="B24" s="302"/>
      <c r="C24" s="302"/>
      <c r="D24" s="302"/>
      <c r="E24" s="302"/>
      <c r="F24" s="302"/>
      <c r="G24" s="302"/>
      <c r="H24" s="303"/>
      <c r="I24" s="303"/>
      <c r="J24" s="303"/>
    </row>
    <row r="25" spans="1:10" ht="15.75" x14ac:dyDescent="0.25">
      <c r="A25" s="352" t="s">
        <v>62</v>
      </c>
      <c r="B25" s="353"/>
      <c r="C25" s="353"/>
      <c r="D25" s="353"/>
      <c r="E25" s="353"/>
      <c r="F25" s="353"/>
      <c r="G25" s="353"/>
      <c r="H25" s="353"/>
      <c r="I25" s="353"/>
      <c r="J25" s="353"/>
    </row>
    <row r="26" spans="1:10" ht="15.75" x14ac:dyDescent="0.25">
      <c r="A26" s="310"/>
      <c r="B26" s="311"/>
      <c r="C26" s="311"/>
      <c r="D26" s="311"/>
      <c r="E26" s="311"/>
      <c r="F26" s="311"/>
      <c r="G26" s="311"/>
      <c r="H26" s="311"/>
      <c r="I26" s="311"/>
      <c r="J26" s="311"/>
    </row>
    <row r="27" spans="1:10" ht="25.5" x14ac:dyDescent="0.25">
      <c r="A27" s="304"/>
      <c r="B27" s="305"/>
      <c r="C27" s="305"/>
      <c r="D27" s="306"/>
      <c r="E27" s="307"/>
      <c r="F27" s="308" t="s">
        <v>167</v>
      </c>
      <c r="G27" s="308" t="s">
        <v>164</v>
      </c>
      <c r="H27" s="308" t="s">
        <v>165</v>
      </c>
      <c r="I27" s="308" t="s">
        <v>39</v>
      </c>
      <c r="J27" s="308" t="s">
        <v>166</v>
      </c>
    </row>
    <row r="28" spans="1:10" ht="15" customHeight="1" x14ac:dyDescent="0.25">
      <c r="A28" s="354" t="s">
        <v>63</v>
      </c>
      <c r="B28" s="355"/>
      <c r="C28" s="355"/>
      <c r="D28" s="355"/>
      <c r="E28" s="356"/>
      <c r="F28" s="312">
        <v>13474.960000000003</v>
      </c>
      <c r="G28" s="312">
        <v>8131.76</v>
      </c>
      <c r="H28" s="312">
        <v>0</v>
      </c>
      <c r="I28" s="312">
        <v>0</v>
      </c>
      <c r="J28" s="313">
        <v>0</v>
      </c>
    </row>
    <row r="29" spans="1:10" ht="15" customHeight="1" x14ac:dyDescent="0.25">
      <c r="A29" s="350" t="s">
        <v>64</v>
      </c>
      <c r="B29" s="351"/>
      <c r="C29" s="351"/>
      <c r="D29" s="351"/>
      <c r="E29" s="351"/>
      <c r="F29" s="314">
        <v>8131.7599999998165</v>
      </c>
      <c r="G29" s="314">
        <v>3.1270000527001685E-3</v>
      </c>
      <c r="H29" s="314">
        <v>0</v>
      </c>
      <c r="I29" s="314">
        <v>0</v>
      </c>
      <c r="J29" s="315">
        <v>0</v>
      </c>
    </row>
    <row r="30" spans="1:10" ht="45" customHeight="1" x14ac:dyDescent="0.25">
      <c r="A30" s="357" t="s">
        <v>65</v>
      </c>
      <c r="B30" s="358"/>
      <c r="C30" s="358"/>
      <c r="D30" s="358"/>
      <c r="E30" s="359"/>
      <c r="F30" s="314">
        <v>0</v>
      </c>
      <c r="G30" s="314">
        <v>0</v>
      </c>
      <c r="H30" s="314">
        <v>0</v>
      </c>
      <c r="I30" s="314">
        <v>0</v>
      </c>
      <c r="J30" s="315">
        <v>0</v>
      </c>
    </row>
    <row r="31" spans="1:10" ht="15.75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5.75" x14ac:dyDescent="0.25">
      <c r="A32" s="360" t="s">
        <v>59</v>
      </c>
      <c r="B32" s="360"/>
      <c r="C32" s="360"/>
      <c r="D32" s="360"/>
      <c r="E32" s="360"/>
      <c r="F32" s="360"/>
      <c r="G32" s="360"/>
      <c r="H32" s="360"/>
      <c r="I32" s="360"/>
      <c r="J32" s="360"/>
    </row>
    <row r="33" spans="1:10" ht="18" x14ac:dyDescent="0.25">
      <c r="A33" s="29"/>
      <c r="B33" s="30"/>
      <c r="C33" s="30"/>
      <c r="D33" s="30"/>
      <c r="E33" s="30"/>
      <c r="F33" s="30"/>
      <c r="G33" s="30"/>
      <c r="H33" s="31"/>
      <c r="I33" s="31"/>
      <c r="J33" s="31"/>
    </row>
    <row r="34" spans="1:10" ht="25.5" x14ac:dyDescent="0.25">
      <c r="A34" s="32"/>
      <c r="B34" s="33"/>
      <c r="C34" s="33"/>
      <c r="D34" s="34"/>
      <c r="E34" s="35"/>
      <c r="F34" s="36" t="s">
        <v>167</v>
      </c>
      <c r="G34" s="36" t="s">
        <v>164</v>
      </c>
      <c r="H34" s="36" t="s">
        <v>165</v>
      </c>
      <c r="I34" s="36" t="s">
        <v>39</v>
      </c>
      <c r="J34" s="36" t="s">
        <v>166</v>
      </c>
    </row>
    <row r="35" spans="1:10" x14ac:dyDescent="0.25">
      <c r="A35" s="361" t="s">
        <v>63</v>
      </c>
      <c r="B35" s="362"/>
      <c r="C35" s="362"/>
      <c r="D35" s="362"/>
      <c r="E35" s="363"/>
      <c r="F35" s="312">
        <v>0</v>
      </c>
      <c r="G35" s="312">
        <f>F38</f>
        <v>0</v>
      </c>
      <c r="H35" s="312">
        <f>G38</f>
        <v>0</v>
      </c>
      <c r="I35" s="312">
        <f>H38</f>
        <v>0</v>
      </c>
      <c r="J35" s="313">
        <f>I38</f>
        <v>0</v>
      </c>
    </row>
    <row r="36" spans="1:10" ht="28.5" customHeight="1" x14ac:dyDescent="0.25">
      <c r="A36" s="361" t="s">
        <v>66</v>
      </c>
      <c r="B36" s="362"/>
      <c r="C36" s="362"/>
      <c r="D36" s="362"/>
      <c r="E36" s="363"/>
      <c r="F36" s="312">
        <v>0</v>
      </c>
      <c r="G36" s="312">
        <v>0</v>
      </c>
      <c r="H36" s="312">
        <v>0</v>
      </c>
      <c r="I36" s="312">
        <v>0</v>
      </c>
      <c r="J36" s="313">
        <v>0</v>
      </c>
    </row>
    <row r="37" spans="1:10" x14ac:dyDescent="0.25">
      <c r="A37" s="361" t="s">
        <v>67</v>
      </c>
      <c r="B37" s="364"/>
      <c r="C37" s="364"/>
      <c r="D37" s="364"/>
      <c r="E37" s="365"/>
      <c r="F37" s="312">
        <v>0</v>
      </c>
      <c r="G37" s="312">
        <v>0</v>
      </c>
      <c r="H37" s="312">
        <v>0</v>
      </c>
      <c r="I37" s="312">
        <v>0</v>
      </c>
      <c r="J37" s="313">
        <v>0</v>
      </c>
    </row>
    <row r="38" spans="1:10" ht="15" customHeight="1" x14ac:dyDescent="0.25">
      <c r="A38" s="366" t="s">
        <v>64</v>
      </c>
      <c r="B38" s="367"/>
      <c r="C38" s="367"/>
      <c r="D38" s="367"/>
      <c r="E38" s="367"/>
      <c r="F38" s="316">
        <f>F35-F36+F37</f>
        <v>0</v>
      </c>
      <c r="G38" s="316">
        <f t="shared" ref="G38:J38" si="0">G35-G36+G37</f>
        <v>0</v>
      </c>
      <c r="H38" s="316">
        <f t="shared" si="0"/>
        <v>0</v>
      </c>
      <c r="I38" s="316">
        <f t="shared" si="0"/>
        <v>0</v>
      </c>
      <c r="J38" s="317">
        <f t="shared" si="0"/>
        <v>0</v>
      </c>
    </row>
    <row r="39" spans="1:10" ht="17.25" customHeight="1" x14ac:dyDescent="0.25"/>
    <row r="40" spans="1:10" x14ac:dyDescent="0.25">
      <c r="A40" s="348"/>
      <c r="B40" s="349"/>
      <c r="C40" s="349"/>
      <c r="D40" s="349"/>
      <c r="E40" s="349"/>
      <c r="F40" s="349"/>
      <c r="G40" s="349"/>
      <c r="H40" s="349"/>
      <c r="I40" s="349"/>
      <c r="J40" s="349"/>
    </row>
    <row r="41" spans="1:10" ht="9" customHeight="1" x14ac:dyDescent="0.25"/>
  </sheetData>
  <mergeCells count="25">
    <mergeCell ref="A21:E21"/>
    <mergeCell ref="A1:J1"/>
    <mergeCell ref="A4:J4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2:J2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zoomScaleNormal="100"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1" ht="18" customHeight="1" x14ac:dyDescent="0.25">
      <c r="A1" s="370" t="s">
        <v>171</v>
      </c>
      <c r="B1" s="370"/>
      <c r="C1" s="370"/>
      <c r="D1" s="370"/>
      <c r="E1" s="370"/>
      <c r="F1" s="370"/>
      <c r="G1" s="370"/>
      <c r="H1" s="370"/>
      <c r="I1" s="339"/>
    </row>
    <row r="2" spans="1:11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39"/>
    </row>
    <row r="3" spans="1:11" ht="18" customHeight="1" x14ac:dyDescent="0.25">
      <c r="A3" s="4"/>
      <c r="B3" s="4"/>
      <c r="C3" s="4"/>
      <c r="D3" s="4"/>
      <c r="E3" s="4"/>
      <c r="F3" s="4"/>
      <c r="G3" s="4"/>
      <c r="H3" s="4"/>
    </row>
    <row r="4" spans="1:11" ht="15.75" customHeight="1" x14ac:dyDescent="0.25">
      <c r="A4" s="370" t="s">
        <v>18</v>
      </c>
      <c r="B4" s="370"/>
      <c r="C4" s="370"/>
      <c r="D4" s="370"/>
      <c r="E4" s="370"/>
      <c r="F4" s="370"/>
      <c r="G4" s="370"/>
      <c r="H4" s="370"/>
    </row>
    <row r="5" spans="1:11" ht="18" x14ac:dyDescent="0.25">
      <c r="A5" s="4"/>
      <c r="B5" s="4"/>
      <c r="C5" s="4"/>
      <c r="D5" s="4"/>
      <c r="E5" s="4"/>
      <c r="F5" s="4"/>
      <c r="G5" s="5"/>
      <c r="H5" s="5"/>
    </row>
    <row r="6" spans="1:11" ht="18" customHeight="1" x14ac:dyDescent="0.25">
      <c r="A6" s="370" t="s">
        <v>4</v>
      </c>
      <c r="B6" s="370"/>
      <c r="C6" s="370"/>
      <c r="D6" s="370"/>
      <c r="E6" s="370"/>
      <c r="F6" s="370"/>
      <c r="G6" s="370"/>
      <c r="H6" s="370"/>
    </row>
    <row r="7" spans="1:11" ht="18" x14ac:dyDescent="0.25">
      <c r="A7" s="4"/>
      <c r="B7" s="4"/>
      <c r="C7" s="4"/>
      <c r="D7" s="4"/>
      <c r="E7" s="4"/>
      <c r="F7" s="4"/>
      <c r="G7" s="5"/>
      <c r="H7" s="5"/>
    </row>
    <row r="8" spans="1:11" ht="15.75" customHeight="1" x14ac:dyDescent="0.25">
      <c r="A8" s="370" t="s">
        <v>40</v>
      </c>
      <c r="B8" s="370"/>
      <c r="C8" s="370"/>
      <c r="D8" s="370"/>
      <c r="E8" s="370"/>
      <c r="F8" s="370"/>
      <c r="G8" s="370"/>
      <c r="H8" s="370"/>
    </row>
    <row r="9" spans="1:11" ht="18" x14ac:dyDescent="0.25">
      <c r="A9" s="4"/>
      <c r="B9" s="4"/>
      <c r="C9" s="4"/>
      <c r="D9" s="4"/>
      <c r="E9" s="4"/>
      <c r="F9" s="4"/>
      <c r="G9" s="5"/>
      <c r="H9" s="5"/>
    </row>
    <row r="10" spans="1:11" ht="25.5" x14ac:dyDescent="0.25">
      <c r="A10" s="15" t="s">
        <v>5</v>
      </c>
      <c r="B10" s="14" t="s">
        <v>6</v>
      </c>
      <c r="C10" s="14" t="s">
        <v>3</v>
      </c>
      <c r="D10" s="14" t="s">
        <v>167</v>
      </c>
      <c r="E10" s="15" t="s">
        <v>164</v>
      </c>
      <c r="F10" s="15" t="s">
        <v>168</v>
      </c>
      <c r="G10" s="15" t="s">
        <v>31</v>
      </c>
      <c r="H10" s="15" t="s">
        <v>169</v>
      </c>
    </row>
    <row r="11" spans="1:11" x14ac:dyDescent="0.25">
      <c r="A11" s="24"/>
      <c r="B11" s="25"/>
      <c r="C11" s="23" t="s">
        <v>0</v>
      </c>
      <c r="D11" s="319">
        <v>2246947.3000000003</v>
      </c>
      <c r="E11" s="319">
        <v>2750119.39</v>
      </c>
      <c r="F11" s="319">
        <v>3087100.7197705996</v>
      </c>
      <c r="G11" s="319">
        <v>3087100.7197705996</v>
      </c>
      <c r="H11" s="319">
        <v>3087100.7197705996</v>
      </c>
      <c r="K11" s="340"/>
    </row>
    <row r="12" spans="1:11" ht="15.75" customHeight="1" x14ac:dyDescent="0.25">
      <c r="A12" s="8">
        <v>6</v>
      </c>
      <c r="B12" s="8"/>
      <c r="C12" s="8" t="s">
        <v>7</v>
      </c>
      <c r="D12" s="320">
        <v>2246947.3000000003</v>
      </c>
      <c r="E12" s="320">
        <v>2750119.39</v>
      </c>
      <c r="F12" s="320">
        <v>3087100.7197705996</v>
      </c>
      <c r="G12" s="320">
        <v>3087100.7197705996</v>
      </c>
      <c r="H12" s="320">
        <v>3087100.7197705996</v>
      </c>
    </row>
    <row r="13" spans="1:11" ht="38.25" x14ac:dyDescent="0.25">
      <c r="A13" s="8"/>
      <c r="B13" s="12">
        <v>63</v>
      </c>
      <c r="C13" s="12" t="s">
        <v>27</v>
      </c>
      <c r="D13" s="320">
        <v>1941279.71</v>
      </c>
      <c r="E13" s="321">
        <v>2382829.64</v>
      </c>
      <c r="F13" s="321">
        <v>2789289.2697705999</v>
      </c>
      <c r="G13" s="321">
        <v>2789289.2697705999</v>
      </c>
      <c r="H13" s="321">
        <v>2789289.2697705999</v>
      </c>
    </row>
    <row r="14" spans="1:11" x14ac:dyDescent="0.25">
      <c r="A14" s="8"/>
      <c r="B14" s="12">
        <v>64</v>
      </c>
      <c r="C14" s="12" t="s">
        <v>103</v>
      </c>
      <c r="D14" s="320">
        <v>9.1199999999999992</v>
      </c>
      <c r="E14" s="321">
        <v>8</v>
      </c>
      <c r="F14" s="321">
        <v>8</v>
      </c>
      <c r="G14" s="321">
        <v>8</v>
      </c>
      <c r="H14" s="321">
        <v>8</v>
      </c>
    </row>
    <row r="15" spans="1:11" ht="51" x14ac:dyDescent="0.25">
      <c r="A15" s="8"/>
      <c r="B15" s="12">
        <v>65</v>
      </c>
      <c r="C15" s="12" t="s">
        <v>104</v>
      </c>
      <c r="D15" s="320">
        <v>63963.08</v>
      </c>
      <c r="E15" s="321">
        <v>72233.450000000012</v>
      </c>
      <c r="F15" s="321">
        <v>60839.3</v>
      </c>
      <c r="G15" s="321">
        <v>60839.3</v>
      </c>
      <c r="H15" s="321">
        <v>60839.3</v>
      </c>
    </row>
    <row r="16" spans="1:11" ht="38.25" x14ac:dyDescent="0.25">
      <c r="A16" s="9"/>
      <c r="B16" s="37">
        <v>66</v>
      </c>
      <c r="C16" s="12" t="s">
        <v>105</v>
      </c>
      <c r="D16" s="320">
        <v>50819.729999999996</v>
      </c>
      <c r="E16" s="321">
        <v>12892.96</v>
      </c>
      <c r="F16" s="321">
        <v>10365</v>
      </c>
      <c r="G16" s="321">
        <v>10365</v>
      </c>
      <c r="H16" s="321">
        <v>10365</v>
      </c>
    </row>
    <row r="17" spans="1:8" ht="38.25" x14ac:dyDescent="0.25">
      <c r="A17" s="9"/>
      <c r="B17" s="9">
        <v>67</v>
      </c>
      <c r="C17" s="12" t="s">
        <v>28</v>
      </c>
      <c r="D17" s="320">
        <v>190875.66</v>
      </c>
      <c r="E17" s="321">
        <v>282102.24</v>
      </c>
      <c r="F17" s="321">
        <v>226599.15</v>
      </c>
      <c r="G17" s="321">
        <v>226599.15</v>
      </c>
      <c r="H17" s="321">
        <v>226599.15</v>
      </c>
    </row>
    <row r="18" spans="1:8" ht="25.5" x14ac:dyDescent="0.25">
      <c r="A18" s="9"/>
      <c r="B18" s="9">
        <v>68</v>
      </c>
      <c r="C18" s="12" t="s">
        <v>106</v>
      </c>
      <c r="D18" s="320">
        <v>0</v>
      </c>
      <c r="E18" s="321">
        <v>53.1</v>
      </c>
      <c r="F18" s="321">
        <v>0</v>
      </c>
      <c r="G18" s="321">
        <v>0</v>
      </c>
      <c r="H18" s="321">
        <v>0</v>
      </c>
    </row>
    <row r="19" spans="1:8" ht="25.5" x14ac:dyDescent="0.25">
      <c r="A19" s="11">
        <v>7</v>
      </c>
      <c r="B19" s="11"/>
      <c r="C19" s="16" t="s">
        <v>8</v>
      </c>
      <c r="D19" s="320">
        <v>0</v>
      </c>
      <c r="E19" s="320">
        <v>0</v>
      </c>
      <c r="F19" s="320">
        <v>0</v>
      </c>
      <c r="G19" s="320">
        <v>0</v>
      </c>
      <c r="H19" s="320">
        <v>0</v>
      </c>
    </row>
    <row r="20" spans="1:8" ht="38.25" x14ac:dyDescent="0.25">
      <c r="A20" s="12"/>
      <c r="B20" s="12">
        <v>72</v>
      </c>
      <c r="C20" s="17" t="s">
        <v>26</v>
      </c>
      <c r="D20" s="320">
        <v>0</v>
      </c>
      <c r="E20" s="321">
        <v>0</v>
      </c>
      <c r="F20" s="321">
        <v>0</v>
      </c>
      <c r="G20" s="321">
        <v>0</v>
      </c>
      <c r="H20" s="322">
        <v>0</v>
      </c>
    </row>
    <row r="22" spans="1:8" ht="15.75" x14ac:dyDescent="0.25">
      <c r="A22" s="370" t="s">
        <v>41</v>
      </c>
      <c r="B22" s="377"/>
      <c r="C22" s="377"/>
      <c r="D22" s="377"/>
      <c r="E22" s="377"/>
      <c r="F22" s="377"/>
      <c r="G22" s="377"/>
      <c r="H22" s="377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5" t="s">
        <v>5</v>
      </c>
      <c r="B24" s="14" t="s">
        <v>6</v>
      </c>
      <c r="C24" s="14" t="s">
        <v>9</v>
      </c>
      <c r="D24" s="14" t="s">
        <v>167</v>
      </c>
      <c r="E24" s="15" t="s">
        <v>164</v>
      </c>
      <c r="F24" s="15" t="s">
        <v>168</v>
      </c>
      <c r="G24" s="15" t="s">
        <v>31</v>
      </c>
      <c r="H24" s="15" t="s">
        <v>169</v>
      </c>
    </row>
    <row r="25" spans="1:8" x14ac:dyDescent="0.25">
      <c r="A25" s="24"/>
      <c r="B25" s="25"/>
      <c r="C25" s="23" t="s">
        <v>1</v>
      </c>
      <c r="D25" s="319">
        <v>2252290.5000000005</v>
      </c>
      <c r="E25" s="319">
        <v>2758251.1468730001</v>
      </c>
      <c r="F25" s="319">
        <v>3087100.7197706006</v>
      </c>
      <c r="G25" s="319">
        <v>3087100.7197706006</v>
      </c>
      <c r="H25" s="319">
        <v>3087100.7197706006</v>
      </c>
    </row>
    <row r="26" spans="1:8" ht="15.75" customHeight="1" x14ac:dyDescent="0.25">
      <c r="A26" s="8">
        <v>3</v>
      </c>
      <c r="B26" s="8"/>
      <c r="C26" s="8" t="s">
        <v>10</v>
      </c>
      <c r="D26" s="320">
        <v>2210718.0500000003</v>
      </c>
      <c r="E26" s="320">
        <v>2729641.7068730001</v>
      </c>
      <c r="F26" s="320">
        <v>3056990.7197706006</v>
      </c>
      <c r="G26" s="320">
        <v>3056990.7197706006</v>
      </c>
      <c r="H26" s="320">
        <v>3056990.7197706006</v>
      </c>
    </row>
    <row r="27" spans="1:8" ht="15.75" customHeight="1" x14ac:dyDescent="0.25">
      <c r="A27" s="8"/>
      <c r="B27" s="12">
        <v>31</v>
      </c>
      <c r="C27" s="12" t="s">
        <v>11</v>
      </c>
      <c r="D27" s="320">
        <v>1813859.57</v>
      </c>
      <c r="E27" s="321">
        <v>2244460.489875</v>
      </c>
      <c r="F27" s="321">
        <v>2641692.2197706006</v>
      </c>
      <c r="G27" s="321">
        <v>2641692.2197706006</v>
      </c>
      <c r="H27" s="321">
        <v>2641692.2197706006</v>
      </c>
    </row>
    <row r="28" spans="1:8" x14ac:dyDescent="0.25">
      <c r="A28" s="9"/>
      <c r="B28" s="9">
        <v>32</v>
      </c>
      <c r="C28" s="9" t="s">
        <v>21</v>
      </c>
      <c r="D28" s="320">
        <v>361771.9</v>
      </c>
      <c r="E28" s="321">
        <v>457536.21699800005</v>
      </c>
      <c r="F28" s="321">
        <v>380878.5</v>
      </c>
      <c r="G28" s="321">
        <v>380878.5</v>
      </c>
      <c r="H28" s="321">
        <v>380878.5</v>
      </c>
    </row>
    <row r="29" spans="1:8" x14ac:dyDescent="0.25">
      <c r="A29" s="9"/>
      <c r="B29" s="9">
        <v>34</v>
      </c>
      <c r="C29" s="9" t="s">
        <v>73</v>
      </c>
      <c r="D29" s="320">
        <v>1452.42</v>
      </c>
      <c r="E29" s="321">
        <v>970</v>
      </c>
      <c r="F29" s="321">
        <v>290</v>
      </c>
      <c r="G29" s="321">
        <v>290</v>
      </c>
      <c r="H29" s="321">
        <v>290</v>
      </c>
    </row>
    <row r="30" spans="1:8" ht="38.25" x14ac:dyDescent="0.25">
      <c r="A30" s="9"/>
      <c r="B30" s="9">
        <v>37</v>
      </c>
      <c r="C30" s="318" t="s">
        <v>72</v>
      </c>
      <c r="D30" s="320">
        <v>32456.679999999997</v>
      </c>
      <c r="E30" s="321">
        <v>25500</v>
      </c>
      <c r="F30" s="321">
        <v>33000</v>
      </c>
      <c r="G30" s="321">
        <v>33000</v>
      </c>
      <c r="H30" s="321">
        <v>33000</v>
      </c>
    </row>
    <row r="31" spans="1:8" x14ac:dyDescent="0.25">
      <c r="A31" s="9"/>
      <c r="B31" s="37">
        <v>38</v>
      </c>
      <c r="C31" s="9" t="s">
        <v>71</v>
      </c>
      <c r="D31" s="320">
        <v>1177.48</v>
      </c>
      <c r="E31" s="321">
        <v>1175</v>
      </c>
      <c r="F31" s="321">
        <v>1130</v>
      </c>
      <c r="G31" s="321">
        <v>1130</v>
      </c>
      <c r="H31" s="321">
        <v>1130</v>
      </c>
    </row>
    <row r="32" spans="1:8" ht="25.5" x14ac:dyDescent="0.25">
      <c r="A32" s="11">
        <v>4</v>
      </c>
      <c r="B32" s="11"/>
      <c r="C32" s="16" t="s">
        <v>12</v>
      </c>
      <c r="D32" s="320">
        <v>41572.449999999997</v>
      </c>
      <c r="E32" s="320">
        <v>28609.439999999999</v>
      </c>
      <c r="F32" s="320">
        <v>30110</v>
      </c>
      <c r="G32" s="320">
        <v>30110</v>
      </c>
      <c r="H32" s="320">
        <v>30110</v>
      </c>
    </row>
    <row r="33" spans="1:8" ht="38.25" x14ac:dyDescent="0.25">
      <c r="A33" s="12"/>
      <c r="B33" s="12">
        <v>42</v>
      </c>
      <c r="C33" s="17" t="s">
        <v>29</v>
      </c>
      <c r="D33" s="320">
        <v>41572.449999999997</v>
      </c>
      <c r="E33" s="321">
        <v>28609.439999999999</v>
      </c>
      <c r="F33" s="321">
        <v>30110</v>
      </c>
      <c r="G33" s="321">
        <v>30110</v>
      </c>
      <c r="H33" s="322">
        <v>30110</v>
      </c>
    </row>
    <row r="34" spans="1:8" ht="25.5" x14ac:dyDescent="0.25">
      <c r="A34" s="12"/>
      <c r="B34" s="12">
        <v>45</v>
      </c>
      <c r="C34" s="17" t="s">
        <v>70</v>
      </c>
      <c r="D34" s="320">
        <v>0</v>
      </c>
      <c r="E34" s="321">
        <v>0</v>
      </c>
      <c r="F34" s="321">
        <v>0</v>
      </c>
      <c r="G34" s="321">
        <v>0</v>
      </c>
      <c r="H34" s="322">
        <v>0</v>
      </c>
    </row>
  </sheetData>
  <mergeCells count="6">
    <mergeCell ref="A22:H22"/>
    <mergeCell ref="A4:H4"/>
    <mergeCell ref="A6:H6"/>
    <mergeCell ref="A8:H8"/>
    <mergeCell ref="A1:H1"/>
    <mergeCell ref="A2:H2"/>
  </mergeCells>
  <pageMargins left="0.70866141732283472" right="0.70866141732283472" top="0.15748031496062992" bottom="0.55118110236220474" header="0.31496062992125984" footer="0.31496062992125984"/>
  <pageSetup paperSize="9" scale="7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16" zoomScaleNormal="100" workbookViewId="0">
      <selection activeCell="E20" sqref="E20"/>
    </sheetView>
  </sheetViews>
  <sheetFormatPr defaultRowHeight="15" x14ac:dyDescent="0.25"/>
  <cols>
    <col min="1" max="6" width="25.28515625" customWidth="1"/>
    <col min="14" max="14" width="17.28515625" customWidth="1"/>
  </cols>
  <sheetData>
    <row r="1" spans="1:9" ht="18" customHeight="1" x14ac:dyDescent="0.25">
      <c r="A1" s="370" t="s">
        <v>171</v>
      </c>
      <c r="B1" s="370"/>
      <c r="C1" s="370"/>
      <c r="D1" s="370"/>
      <c r="E1" s="370"/>
      <c r="F1" s="370"/>
      <c r="G1" s="339"/>
      <c r="H1" s="339"/>
      <c r="I1" s="339"/>
    </row>
    <row r="2" spans="1:9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39"/>
    </row>
    <row r="3" spans="1:9" ht="18" customHeight="1" x14ac:dyDescent="0.25">
      <c r="A3" s="4"/>
      <c r="B3" s="4"/>
      <c r="C3" s="4"/>
      <c r="D3" s="4"/>
      <c r="E3" s="4"/>
      <c r="F3" s="4"/>
    </row>
    <row r="4" spans="1:9" ht="15.75" customHeight="1" x14ac:dyDescent="0.25">
      <c r="A4" s="370" t="s">
        <v>18</v>
      </c>
      <c r="B4" s="370"/>
      <c r="C4" s="370"/>
      <c r="D4" s="370"/>
      <c r="E4" s="370"/>
      <c r="F4" s="370"/>
    </row>
    <row r="5" spans="1:9" ht="18" x14ac:dyDescent="0.25">
      <c r="B5" s="4"/>
      <c r="C5" s="4"/>
      <c r="D5" s="4"/>
      <c r="E5" s="5"/>
      <c r="F5" s="5"/>
    </row>
    <row r="6" spans="1:9" ht="18" customHeight="1" x14ac:dyDescent="0.25">
      <c r="A6" s="370" t="s">
        <v>4</v>
      </c>
      <c r="B6" s="370"/>
      <c r="C6" s="370"/>
      <c r="D6" s="370"/>
      <c r="E6" s="370"/>
      <c r="F6" s="370"/>
    </row>
    <row r="7" spans="1:9" ht="18" x14ac:dyDescent="0.25">
      <c r="A7" s="4"/>
      <c r="B7" s="4"/>
      <c r="C7" s="4"/>
      <c r="D7" s="4"/>
      <c r="E7" s="5"/>
      <c r="F7" s="5"/>
    </row>
    <row r="8" spans="1:9" ht="15.75" customHeight="1" x14ac:dyDescent="0.25">
      <c r="A8" s="370" t="s">
        <v>42</v>
      </c>
      <c r="B8" s="370"/>
      <c r="C8" s="370"/>
      <c r="D8" s="370"/>
      <c r="E8" s="370"/>
      <c r="F8" s="370"/>
    </row>
    <row r="9" spans="1:9" ht="18" x14ac:dyDescent="0.25">
      <c r="A9" s="4"/>
      <c r="B9" s="4"/>
      <c r="C9" s="4"/>
      <c r="D9" s="4"/>
      <c r="E9" s="5"/>
      <c r="F9" s="5"/>
    </row>
    <row r="10" spans="1:9" ht="25.5" x14ac:dyDescent="0.25">
      <c r="A10" s="15" t="s">
        <v>44</v>
      </c>
      <c r="B10" s="14" t="s">
        <v>167</v>
      </c>
      <c r="C10" s="15" t="s">
        <v>164</v>
      </c>
      <c r="D10" s="15" t="s">
        <v>168</v>
      </c>
      <c r="E10" s="15" t="s">
        <v>31</v>
      </c>
      <c r="F10" s="15" t="s">
        <v>169</v>
      </c>
    </row>
    <row r="11" spans="1:9" x14ac:dyDescent="0.25">
      <c r="A11" s="26" t="s">
        <v>0</v>
      </c>
      <c r="B11" s="319">
        <v>2246947.2999999998</v>
      </c>
      <c r="C11" s="319">
        <v>2750119.39</v>
      </c>
      <c r="D11" s="319">
        <v>3087100.7197706001</v>
      </c>
      <c r="E11" s="319">
        <v>3087100.7197706001</v>
      </c>
      <c r="F11" s="319">
        <v>3087100.7197706001</v>
      </c>
    </row>
    <row r="12" spans="1:9" x14ac:dyDescent="0.25">
      <c r="A12" s="16" t="s">
        <v>49</v>
      </c>
      <c r="B12" s="324">
        <v>41344.439999999995</v>
      </c>
      <c r="C12" s="324">
        <v>50795.74</v>
      </c>
      <c r="D12" s="324">
        <v>55050.92</v>
      </c>
      <c r="E12" s="324">
        <v>55050.92</v>
      </c>
      <c r="F12" s="324">
        <v>55050.92</v>
      </c>
    </row>
    <row r="13" spans="1:9" x14ac:dyDescent="0.25">
      <c r="A13" s="10" t="s">
        <v>50</v>
      </c>
      <c r="B13" s="323">
        <v>41344.439999999995</v>
      </c>
      <c r="C13" s="323">
        <v>50795.74</v>
      </c>
      <c r="D13" s="323">
        <v>55050.92</v>
      </c>
      <c r="E13" s="323">
        <v>55050.92</v>
      </c>
      <c r="F13" s="323">
        <v>55050.92</v>
      </c>
    </row>
    <row r="14" spans="1:9" x14ac:dyDescent="0.25">
      <c r="A14" s="16" t="s">
        <v>51</v>
      </c>
      <c r="B14" s="323">
        <v>7709.2199999999993</v>
      </c>
      <c r="C14" s="323">
        <v>6523.96</v>
      </c>
      <c r="D14" s="323">
        <v>8873</v>
      </c>
      <c r="E14" s="323">
        <v>8873</v>
      </c>
      <c r="F14" s="323">
        <v>8873</v>
      </c>
    </row>
    <row r="15" spans="1:9" x14ac:dyDescent="0.25">
      <c r="A15" s="10" t="s">
        <v>52</v>
      </c>
      <c r="B15" s="323">
        <v>7709.2199999999993</v>
      </c>
      <c r="C15" s="323">
        <v>6523.96</v>
      </c>
      <c r="D15" s="323">
        <v>8873</v>
      </c>
      <c r="E15" s="323">
        <v>8873</v>
      </c>
      <c r="F15" s="323">
        <v>8873</v>
      </c>
    </row>
    <row r="16" spans="1:9" ht="25.5" x14ac:dyDescent="0.25">
      <c r="A16" s="8" t="s">
        <v>47</v>
      </c>
      <c r="B16" s="325">
        <v>185975.08000000002</v>
      </c>
      <c r="C16" s="325">
        <v>274851.55000000005</v>
      </c>
      <c r="D16" s="325">
        <v>201839.3</v>
      </c>
      <c r="E16" s="325">
        <v>201839.3</v>
      </c>
      <c r="F16" s="325">
        <v>201839.3</v>
      </c>
    </row>
    <row r="17" spans="1:6" ht="25.5" x14ac:dyDescent="0.25">
      <c r="A17" s="13" t="s">
        <v>48</v>
      </c>
      <c r="B17" s="325">
        <v>63963.08</v>
      </c>
      <c r="C17" s="325">
        <v>72286.550000000017</v>
      </c>
      <c r="D17" s="325">
        <v>60839.3</v>
      </c>
      <c r="E17" s="325">
        <v>60839.3</v>
      </c>
      <c r="F17" s="325">
        <v>60839.3</v>
      </c>
    </row>
    <row r="18" spans="1:6" ht="25.5" x14ac:dyDescent="0.25">
      <c r="A18" s="13" t="s">
        <v>107</v>
      </c>
      <c r="B18" s="325">
        <v>122012</v>
      </c>
      <c r="C18" s="325">
        <v>202565</v>
      </c>
      <c r="D18" s="325">
        <v>141000</v>
      </c>
      <c r="E18" s="325">
        <v>141000</v>
      </c>
      <c r="F18" s="325">
        <v>141000</v>
      </c>
    </row>
    <row r="19" spans="1:6" x14ac:dyDescent="0.25">
      <c r="A19" s="26" t="s">
        <v>45</v>
      </c>
      <c r="B19" s="325">
        <v>1968798.93</v>
      </c>
      <c r="C19" s="325">
        <v>2411571.14</v>
      </c>
      <c r="D19" s="325">
        <v>2819837.4997705999</v>
      </c>
      <c r="E19" s="325">
        <v>2819837.4997705999</v>
      </c>
      <c r="F19" s="325">
        <v>2819837.4997705999</v>
      </c>
    </row>
    <row r="20" spans="1:6" x14ac:dyDescent="0.25">
      <c r="A20" s="10" t="s">
        <v>108</v>
      </c>
      <c r="B20" s="325">
        <v>27519.22</v>
      </c>
      <c r="C20" s="325">
        <v>23001.120000000003</v>
      </c>
      <c r="D20" s="325">
        <v>30548.230000000003</v>
      </c>
      <c r="E20" s="325">
        <v>30548.230000000003</v>
      </c>
      <c r="F20" s="325">
        <v>30548.230000000003</v>
      </c>
    </row>
    <row r="21" spans="1:6" x14ac:dyDescent="0.25">
      <c r="A21" s="10" t="s">
        <v>46</v>
      </c>
      <c r="B21" s="325">
        <v>1941279.71</v>
      </c>
      <c r="C21" s="325">
        <v>2388570.02</v>
      </c>
      <c r="D21" s="325">
        <v>2789289.2697705999</v>
      </c>
      <c r="E21" s="325">
        <v>2789289.2697705999</v>
      </c>
      <c r="F21" s="325">
        <v>2789289.2697705999</v>
      </c>
    </row>
    <row r="22" spans="1:6" x14ac:dyDescent="0.25">
      <c r="A22" s="26" t="s">
        <v>69</v>
      </c>
      <c r="B22" s="325">
        <v>43119.63</v>
      </c>
      <c r="C22" s="325">
        <v>6377</v>
      </c>
      <c r="D22" s="325">
        <v>1500</v>
      </c>
      <c r="E22" s="325">
        <v>1500</v>
      </c>
      <c r="F22" s="325">
        <v>1500</v>
      </c>
    </row>
    <row r="23" spans="1:6" x14ac:dyDescent="0.25">
      <c r="A23" s="10" t="s">
        <v>68</v>
      </c>
      <c r="B23" s="325">
        <v>43119.63</v>
      </c>
      <c r="C23" s="325">
        <v>6377</v>
      </c>
      <c r="D23" s="325">
        <v>1500</v>
      </c>
      <c r="E23" s="325">
        <v>1500</v>
      </c>
      <c r="F23" s="325">
        <v>1500</v>
      </c>
    </row>
    <row r="24" spans="1:6" ht="38.25" x14ac:dyDescent="0.25">
      <c r="A24" s="26" t="s">
        <v>109</v>
      </c>
      <c r="B24" s="325">
        <v>0</v>
      </c>
      <c r="C24" s="325">
        <v>0</v>
      </c>
      <c r="D24" s="325">
        <v>0</v>
      </c>
      <c r="E24" s="325">
        <v>0</v>
      </c>
      <c r="F24" s="325">
        <v>0</v>
      </c>
    </row>
    <row r="25" spans="1:6" ht="38.25" x14ac:dyDescent="0.25">
      <c r="A25" s="329" t="s">
        <v>110</v>
      </c>
      <c r="B25" s="325">
        <v>0</v>
      </c>
      <c r="C25" s="323">
        <v>0</v>
      </c>
      <c r="D25" s="323">
        <v>0</v>
      </c>
      <c r="E25" s="323">
        <v>0</v>
      </c>
      <c r="F25" s="326">
        <v>0</v>
      </c>
    </row>
    <row r="27" spans="1:6" ht="15.75" customHeight="1" x14ac:dyDescent="0.25">
      <c r="A27" s="370" t="s">
        <v>43</v>
      </c>
      <c r="B27" s="370"/>
      <c r="C27" s="370"/>
      <c r="D27" s="370"/>
      <c r="E27" s="370"/>
      <c r="F27" s="370"/>
    </row>
    <row r="28" spans="1:6" ht="18" x14ac:dyDescent="0.25">
      <c r="A28" s="4"/>
      <c r="B28" s="4"/>
      <c r="C28" s="4"/>
      <c r="D28" s="4"/>
      <c r="E28" s="5"/>
      <c r="F28" s="5"/>
    </row>
    <row r="29" spans="1:6" ht="25.5" x14ac:dyDescent="0.25">
      <c r="A29" s="15" t="s">
        <v>44</v>
      </c>
      <c r="B29" s="14" t="s">
        <v>167</v>
      </c>
      <c r="C29" s="15" t="s">
        <v>164</v>
      </c>
      <c r="D29" s="15" t="s">
        <v>168</v>
      </c>
      <c r="E29" s="15" t="s">
        <v>31</v>
      </c>
      <c r="F29" s="15" t="s">
        <v>169</v>
      </c>
    </row>
    <row r="30" spans="1:6" x14ac:dyDescent="0.25">
      <c r="A30" s="26" t="s">
        <v>1</v>
      </c>
      <c r="B30" s="319">
        <v>2252290.4999999995</v>
      </c>
      <c r="C30" s="319">
        <v>2758251.1468730005</v>
      </c>
      <c r="D30" s="319">
        <v>3087100.7197706001</v>
      </c>
      <c r="E30" s="319">
        <v>3087100.7197706001</v>
      </c>
      <c r="F30" s="319">
        <v>3087100.7197706001</v>
      </c>
    </row>
    <row r="31" spans="1:6" ht="15.75" customHeight="1" x14ac:dyDescent="0.25">
      <c r="A31" s="16" t="s">
        <v>49</v>
      </c>
      <c r="B31" s="325">
        <v>41344.439999999995</v>
      </c>
      <c r="C31" s="325">
        <v>50795.739750000001</v>
      </c>
      <c r="D31" s="325">
        <v>55050.92</v>
      </c>
      <c r="E31" s="325">
        <v>55050.92</v>
      </c>
      <c r="F31" s="325">
        <v>55050.92</v>
      </c>
    </row>
    <row r="32" spans="1:6" x14ac:dyDescent="0.25">
      <c r="A32" s="10" t="s">
        <v>50</v>
      </c>
      <c r="B32" s="325">
        <v>41344.439999999995</v>
      </c>
      <c r="C32" s="325">
        <v>50795.739750000001</v>
      </c>
      <c r="D32" s="325">
        <v>55050.92</v>
      </c>
      <c r="E32" s="325">
        <v>55050.92</v>
      </c>
      <c r="F32" s="325">
        <v>55050.92</v>
      </c>
    </row>
    <row r="33" spans="1:6" x14ac:dyDescent="0.25">
      <c r="A33" s="16" t="s">
        <v>51</v>
      </c>
      <c r="B33" s="325">
        <v>6599.6600000000008</v>
      </c>
      <c r="C33" s="325">
        <v>8878.5499999999993</v>
      </c>
      <c r="D33" s="325">
        <v>8873</v>
      </c>
      <c r="E33" s="325">
        <v>8873</v>
      </c>
      <c r="F33" s="325">
        <v>8873</v>
      </c>
    </row>
    <row r="34" spans="1:6" x14ac:dyDescent="0.25">
      <c r="A34" s="10" t="s">
        <v>52</v>
      </c>
      <c r="B34" s="325">
        <v>5411.3700000000008</v>
      </c>
      <c r="C34" s="323">
        <v>6523.96</v>
      </c>
      <c r="D34" s="323">
        <v>8873</v>
      </c>
      <c r="E34" s="323">
        <v>8873</v>
      </c>
      <c r="F34" s="323">
        <v>8873</v>
      </c>
    </row>
    <row r="35" spans="1:6" ht="38.25" x14ac:dyDescent="0.25">
      <c r="A35" s="13" t="s">
        <v>150</v>
      </c>
      <c r="B35" s="325">
        <v>1188.29</v>
      </c>
      <c r="C35" s="325">
        <v>2354.59</v>
      </c>
      <c r="D35" s="325"/>
      <c r="E35" s="325"/>
      <c r="F35" s="325"/>
    </row>
    <row r="36" spans="1:6" ht="25.5" x14ac:dyDescent="0.25">
      <c r="A36" s="8" t="s">
        <v>47</v>
      </c>
      <c r="B36" s="325">
        <v>181471.27</v>
      </c>
      <c r="C36" s="325">
        <v>288398.79000000004</v>
      </c>
      <c r="D36" s="325">
        <v>201839.3</v>
      </c>
      <c r="E36" s="325">
        <v>201839.3</v>
      </c>
      <c r="F36" s="325">
        <v>201839.3</v>
      </c>
    </row>
    <row r="37" spans="1:6" ht="25.5" x14ac:dyDescent="0.25">
      <c r="A37" s="13" t="s">
        <v>48</v>
      </c>
      <c r="B37" s="325">
        <v>56446.30999999999</v>
      </c>
      <c r="C37" s="325">
        <v>71702.05</v>
      </c>
      <c r="D37" s="325">
        <v>60839.3</v>
      </c>
      <c r="E37" s="325">
        <v>60839.3</v>
      </c>
      <c r="F37" s="325">
        <v>60839.3</v>
      </c>
    </row>
    <row r="38" spans="1:6" ht="25.5" x14ac:dyDescent="0.25">
      <c r="A38" s="13" t="s">
        <v>107</v>
      </c>
      <c r="B38" s="325">
        <v>122012</v>
      </c>
      <c r="C38" s="325">
        <v>202565.00000000003</v>
      </c>
      <c r="D38" s="325">
        <v>141000</v>
      </c>
      <c r="E38" s="325">
        <v>141000</v>
      </c>
      <c r="F38" s="325">
        <v>141000</v>
      </c>
    </row>
    <row r="39" spans="1:6" ht="25.5" x14ac:dyDescent="0.25">
      <c r="A39" s="13" t="s">
        <v>151</v>
      </c>
      <c r="B39" s="325">
        <v>3012.96</v>
      </c>
      <c r="C39" s="325">
        <v>14131.74</v>
      </c>
      <c r="D39" s="325"/>
      <c r="E39" s="325"/>
      <c r="F39" s="325"/>
    </row>
    <row r="40" spans="1:6" x14ac:dyDescent="0.25">
      <c r="A40" s="26" t="s">
        <v>45</v>
      </c>
      <c r="B40" s="325">
        <v>1979716.3699999999</v>
      </c>
      <c r="C40" s="325">
        <v>2400396.5671230005</v>
      </c>
      <c r="D40" s="325">
        <v>2819837.4997706003</v>
      </c>
      <c r="E40" s="325">
        <v>2819837.4997706003</v>
      </c>
      <c r="F40" s="325">
        <v>2819837.4997706003</v>
      </c>
    </row>
    <row r="41" spans="1:6" x14ac:dyDescent="0.25">
      <c r="A41" s="10" t="s">
        <v>108</v>
      </c>
      <c r="B41" s="325">
        <v>27519.22</v>
      </c>
      <c r="C41" s="325">
        <v>23001.120000000003</v>
      </c>
      <c r="D41" s="325">
        <v>30548.230000000003</v>
      </c>
      <c r="E41" s="325">
        <v>30548.230000000003</v>
      </c>
      <c r="F41" s="325">
        <v>30548.230000000003</v>
      </c>
    </row>
    <row r="42" spans="1:6" x14ac:dyDescent="0.25">
      <c r="A42" s="10" t="s">
        <v>46</v>
      </c>
      <c r="B42" s="325">
        <v>1952025.8699999999</v>
      </c>
      <c r="C42" s="325">
        <v>2371489.9971230002</v>
      </c>
      <c r="D42" s="325">
        <v>2789289.2697706004</v>
      </c>
      <c r="E42" s="325">
        <v>2789289.2697706004</v>
      </c>
      <c r="F42" s="325">
        <v>2789289.2697706004</v>
      </c>
    </row>
    <row r="43" spans="1:6" ht="25.5" x14ac:dyDescent="0.25">
      <c r="A43" s="13" t="s">
        <v>152</v>
      </c>
      <c r="B43" s="325">
        <v>171.28</v>
      </c>
      <c r="C43" s="325">
        <v>5905.45</v>
      </c>
      <c r="D43" s="325"/>
      <c r="E43" s="325"/>
      <c r="F43" s="325"/>
    </row>
    <row r="44" spans="1:6" x14ac:dyDescent="0.25">
      <c r="A44" s="26" t="s">
        <v>69</v>
      </c>
      <c r="B44" s="325">
        <v>43158.759999999995</v>
      </c>
      <c r="C44" s="325">
        <v>9781.5</v>
      </c>
      <c r="D44" s="325">
        <v>1500</v>
      </c>
      <c r="E44" s="325">
        <v>1500</v>
      </c>
      <c r="F44" s="325">
        <v>1500</v>
      </c>
    </row>
    <row r="45" spans="1:6" x14ac:dyDescent="0.25">
      <c r="A45" s="10" t="s">
        <v>68</v>
      </c>
      <c r="B45" s="325">
        <v>43158.759999999995</v>
      </c>
      <c r="C45" s="325">
        <v>6377</v>
      </c>
      <c r="D45" s="325">
        <v>1500</v>
      </c>
      <c r="E45" s="325">
        <v>1500</v>
      </c>
      <c r="F45" s="325">
        <v>1500</v>
      </c>
    </row>
    <row r="46" spans="1:6" ht="25.5" x14ac:dyDescent="0.25">
      <c r="A46" s="13" t="s">
        <v>153</v>
      </c>
      <c r="B46" s="325">
        <v>0</v>
      </c>
      <c r="C46" s="325">
        <v>3404.5</v>
      </c>
      <c r="D46" s="325"/>
      <c r="E46" s="325"/>
      <c r="F46" s="325"/>
    </row>
    <row r="47" spans="1:6" ht="38.25" x14ac:dyDescent="0.25">
      <c r="A47" s="26" t="s">
        <v>109</v>
      </c>
      <c r="B47" s="325">
        <v>0</v>
      </c>
      <c r="C47" s="325">
        <v>0</v>
      </c>
      <c r="D47" s="325">
        <v>0</v>
      </c>
      <c r="E47" s="325">
        <v>0</v>
      </c>
      <c r="F47" s="325">
        <v>0</v>
      </c>
    </row>
    <row r="48" spans="1:6" ht="38.25" x14ac:dyDescent="0.25">
      <c r="A48" s="329" t="s">
        <v>154</v>
      </c>
      <c r="B48" s="325">
        <v>0</v>
      </c>
      <c r="C48" s="323"/>
      <c r="D48" s="323">
        <v>0</v>
      </c>
      <c r="E48" s="323">
        <v>0</v>
      </c>
      <c r="F48" s="323">
        <v>0</v>
      </c>
    </row>
    <row r="49" spans="1:6" ht="51" x14ac:dyDescent="0.25">
      <c r="A49" s="329" t="s">
        <v>155</v>
      </c>
      <c r="B49" s="325">
        <v>0</v>
      </c>
      <c r="C49" s="323"/>
      <c r="D49" s="323">
        <v>0</v>
      </c>
      <c r="E49" s="323">
        <v>0</v>
      </c>
      <c r="F49" s="323">
        <v>0</v>
      </c>
    </row>
  </sheetData>
  <mergeCells count="6">
    <mergeCell ref="A4:F4"/>
    <mergeCell ref="A6:F6"/>
    <mergeCell ref="A8:F8"/>
    <mergeCell ref="A27:F27"/>
    <mergeCell ref="A1:F1"/>
    <mergeCell ref="A2:H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B19" sqref="B1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9" ht="18" customHeight="1" x14ac:dyDescent="0.25">
      <c r="A1" s="370" t="s">
        <v>173</v>
      </c>
      <c r="B1" s="370"/>
      <c r="C1" s="370"/>
      <c r="D1" s="370"/>
      <c r="E1" s="370"/>
      <c r="F1" s="370"/>
      <c r="G1" s="370"/>
      <c r="H1" s="370"/>
      <c r="I1" s="370"/>
    </row>
    <row r="2" spans="1:9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70"/>
    </row>
    <row r="3" spans="1:9" ht="18" customHeight="1" x14ac:dyDescent="0.25">
      <c r="A3" s="4"/>
      <c r="B3" s="4"/>
      <c r="C3" s="4"/>
      <c r="D3" s="4"/>
      <c r="E3" s="4"/>
      <c r="F3" s="4"/>
    </row>
    <row r="4" spans="1:9" ht="15.75" x14ac:dyDescent="0.25">
      <c r="A4" s="370" t="s">
        <v>18</v>
      </c>
      <c r="B4" s="370"/>
      <c r="C4" s="370"/>
      <c r="D4" s="370"/>
      <c r="E4" s="371"/>
      <c r="F4" s="371"/>
    </row>
    <row r="5" spans="1:9" ht="18" x14ac:dyDescent="0.25">
      <c r="A5" s="4"/>
      <c r="B5" s="4"/>
      <c r="C5" s="4"/>
      <c r="D5" s="4"/>
      <c r="E5" s="5"/>
      <c r="F5" s="5"/>
    </row>
    <row r="6" spans="1:9" ht="18" customHeight="1" x14ac:dyDescent="0.25">
      <c r="A6" s="370" t="s">
        <v>4</v>
      </c>
      <c r="B6" s="372"/>
      <c r="C6" s="372"/>
      <c r="D6" s="372"/>
      <c r="E6" s="372"/>
      <c r="F6" s="372"/>
    </row>
    <row r="7" spans="1:9" ht="18" x14ac:dyDescent="0.25">
      <c r="A7" s="4"/>
      <c r="B7" s="4"/>
      <c r="C7" s="4"/>
      <c r="D7" s="4"/>
      <c r="E7" s="5"/>
      <c r="F7" s="5"/>
    </row>
    <row r="8" spans="1:9" ht="15.75" x14ac:dyDescent="0.25">
      <c r="A8" s="370" t="s">
        <v>13</v>
      </c>
      <c r="B8" s="377"/>
      <c r="C8" s="377"/>
      <c r="D8" s="377"/>
      <c r="E8" s="377"/>
      <c r="F8" s="377"/>
    </row>
    <row r="9" spans="1:9" ht="18" x14ac:dyDescent="0.25">
      <c r="A9" s="4"/>
      <c r="B9" s="4"/>
      <c r="C9" s="4"/>
      <c r="D9" s="4"/>
      <c r="E9" s="5"/>
      <c r="F9" s="5"/>
    </row>
    <row r="10" spans="1:9" ht="25.5" x14ac:dyDescent="0.25">
      <c r="A10" s="15" t="s">
        <v>44</v>
      </c>
      <c r="B10" s="14" t="s">
        <v>167</v>
      </c>
      <c r="C10" s="15" t="s">
        <v>164</v>
      </c>
      <c r="D10" s="15" t="s">
        <v>168</v>
      </c>
      <c r="E10" s="15" t="s">
        <v>31</v>
      </c>
      <c r="F10" s="15" t="s">
        <v>169</v>
      </c>
    </row>
    <row r="11" spans="1:9" ht="15.75" customHeight="1" x14ac:dyDescent="0.25">
      <c r="A11" s="8" t="s">
        <v>14</v>
      </c>
      <c r="B11" s="325">
        <v>2252290.4999999995</v>
      </c>
      <c r="C11" s="323">
        <v>2758251.1468730001</v>
      </c>
      <c r="D11" s="323">
        <v>3087100.7197706001</v>
      </c>
      <c r="E11" s="323">
        <v>3087100.7197706001</v>
      </c>
      <c r="F11" s="323">
        <v>3087100.7197706001</v>
      </c>
    </row>
    <row r="12" spans="1:9" ht="15.75" customHeight="1" x14ac:dyDescent="0.25">
      <c r="A12" s="8" t="s">
        <v>160</v>
      </c>
      <c r="B12" s="325">
        <v>2251473.3299999996</v>
      </c>
      <c r="C12" s="325">
        <v>2754001.1468730001</v>
      </c>
      <c r="D12" s="325">
        <v>3082600.7197706001</v>
      </c>
      <c r="E12" s="325">
        <v>3082600.7197706001</v>
      </c>
      <c r="F12" s="325">
        <v>3082600.7197706001</v>
      </c>
    </row>
    <row r="13" spans="1:9" x14ac:dyDescent="0.25">
      <c r="A13" s="13" t="s">
        <v>162</v>
      </c>
      <c r="B13" s="325">
        <v>2251473.3299999996</v>
      </c>
      <c r="C13" s="325">
        <v>2754001.1468730001</v>
      </c>
      <c r="D13" s="325">
        <v>3082600.7197706001</v>
      </c>
      <c r="E13" s="325">
        <v>3082600.7197706001</v>
      </c>
      <c r="F13" s="325">
        <v>3082600.7197706001</v>
      </c>
    </row>
    <row r="14" spans="1:9" ht="25.5" x14ac:dyDescent="0.25">
      <c r="A14" s="13" t="s">
        <v>161</v>
      </c>
      <c r="B14" s="325">
        <v>817.17</v>
      </c>
      <c r="C14" s="323">
        <v>3922</v>
      </c>
      <c r="D14" s="344">
        <v>4500</v>
      </c>
      <c r="E14" s="344">
        <v>4500</v>
      </c>
      <c r="F14" s="344">
        <v>4500</v>
      </c>
    </row>
  </sheetData>
  <mergeCells count="5">
    <mergeCell ref="A4:F4"/>
    <mergeCell ref="A6:F6"/>
    <mergeCell ref="A8:F8"/>
    <mergeCell ref="A1:I1"/>
    <mergeCell ref="A2:I2"/>
  </mergeCells>
  <phoneticPr fontId="22" type="noConversion"/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A3" sqref="A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9" ht="18" customHeight="1" x14ac:dyDescent="0.25">
      <c r="A1" s="370" t="s">
        <v>171</v>
      </c>
      <c r="B1" s="370"/>
      <c r="C1" s="370"/>
      <c r="D1" s="370"/>
      <c r="E1" s="370"/>
      <c r="F1" s="370"/>
      <c r="G1" s="370"/>
      <c r="H1" s="370"/>
      <c r="I1" s="370"/>
    </row>
    <row r="2" spans="1:9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70"/>
    </row>
    <row r="3" spans="1:9" ht="18" customHeight="1" x14ac:dyDescent="0.25">
      <c r="A3" s="4"/>
      <c r="B3" s="4"/>
      <c r="C3" s="4"/>
      <c r="D3" s="4"/>
      <c r="E3" s="4"/>
      <c r="F3" s="4"/>
      <c r="G3" s="4"/>
      <c r="H3" s="4"/>
    </row>
    <row r="4" spans="1:9" ht="15.75" customHeight="1" x14ac:dyDescent="0.25">
      <c r="A4" s="370" t="s">
        <v>18</v>
      </c>
      <c r="B4" s="370"/>
      <c r="C4" s="370"/>
      <c r="D4" s="370"/>
      <c r="E4" s="370"/>
      <c r="F4" s="370"/>
      <c r="G4" s="370"/>
      <c r="H4" s="370"/>
    </row>
    <row r="5" spans="1:9" ht="18" x14ac:dyDescent="0.25">
      <c r="A5" s="4"/>
      <c r="B5" s="4"/>
      <c r="C5" s="4"/>
      <c r="D5" s="4"/>
      <c r="E5" s="4"/>
      <c r="F5" s="4"/>
      <c r="G5" s="5"/>
      <c r="H5" s="5"/>
    </row>
    <row r="6" spans="1:9" ht="18" customHeight="1" x14ac:dyDescent="0.25">
      <c r="A6" s="370" t="s">
        <v>53</v>
      </c>
      <c r="B6" s="370"/>
      <c r="C6" s="370"/>
      <c r="D6" s="370"/>
      <c r="E6" s="370"/>
      <c r="F6" s="370"/>
      <c r="G6" s="370"/>
      <c r="H6" s="370"/>
    </row>
    <row r="7" spans="1:9" ht="18" x14ac:dyDescent="0.25">
      <c r="A7" s="4"/>
      <c r="B7" s="4"/>
      <c r="C7" s="4"/>
      <c r="D7" s="4"/>
      <c r="E7" s="4"/>
      <c r="F7" s="4"/>
      <c r="G7" s="5"/>
      <c r="H7" s="5"/>
    </row>
    <row r="8" spans="1:9" ht="25.5" x14ac:dyDescent="0.25">
      <c r="A8" s="15" t="s">
        <v>5</v>
      </c>
      <c r="B8" s="14" t="s">
        <v>6</v>
      </c>
      <c r="C8" s="14" t="s">
        <v>30</v>
      </c>
      <c r="D8" s="14" t="s">
        <v>167</v>
      </c>
      <c r="E8" s="15" t="s">
        <v>164</v>
      </c>
      <c r="F8" s="15" t="s">
        <v>168</v>
      </c>
      <c r="G8" s="15" t="s">
        <v>31</v>
      </c>
      <c r="H8" s="15" t="s">
        <v>169</v>
      </c>
    </row>
    <row r="9" spans="1:9" x14ac:dyDescent="0.25">
      <c r="A9" s="24"/>
      <c r="B9" s="25"/>
      <c r="C9" s="23" t="s">
        <v>55</v>
      </c>
      <c r="D9" s="327">
        <v>0</v>
      </c>
      <c r="E9" s="327">
        <v>0</v>
      </c>
      <c r="F9" s="327">
        <v>0</v>
      </c>
      <c r="G9" s="327">
        <v>0</v>
      </c>
      <c r="H9" s="327">
        <v>0</v>
      </c>
    </row>
    <row r="10" spans="1:9" ht="25.5" x14ac:dyDescent="0.25">
      <c r="A10" s="8">
        <v>8</v>
      </c>
      <c r="B10" s="8"/>
      <c r="C10" s="8" t="s">
        <v>15</v>
      </c>
      <c r="D10" s="328">
        <v>0</v>
      </c>
      <c r="E10" s="328">
        <v>0</v>
      </c>
      <c r="F10" s="328">
        <v>0</v>
      </c>
      <c r="G10" s="328">
        <v>0</v>
      </c>
      <c r="H10" s="328">
        <v>0</v>
      </c>
    </row>
    <row r="11" spans="1:9" x14ac:dyDescent="0.25">
      <c r="A11" s="8"/>
      <c r="B11" s="12">
        <v>84</v>
      </c>
      <c r="C11" s="12" t="s">
        <v>22</v>
      </c>
      <c r="D11" s="328">
        <v>0</v>
      </c>
      <c r="E11" s="328">
        <v>0</v>
      </c>
      <c r="F11" s="328">
        <v>0</v>
      </c>
      <c r="G11" s="328">
        <v>0</v>
      </c>
      <c r="H11" s="328">
        <v>0</v>
      </c>
    </row>
    <row r="12" spans="1:9" x14ac:dyDescent="0.25">
      <c r="A12" s="8"/>
      <c r="B12" s="12"/>
      <c r="C12" s="23" t="s">
        <v>58</v>
      </c>
      <c r="D12" s="328">
        <v>0</v>
      </c>
      <c r="E12" s="328">
        <v>0</v>
      </c>
      <c r="F12" s="328">
        <v>0</v>
      </c>
      <c r="G12" s="328">
        <v>0</v>
      </c>
      <c r="H12" s="328">
        <v>0</v>
      </c>
    </row>
    <row r="13" spans="1:9" ht="25.5" x14ac:dyDescent="0.25">
      <c r="A13" s="11">
        <v>5</v>
      </c>
      <c r="B13" s="11"/>
      <c r="C13" s="16" t="s">
        <v>16</v>
      </c>
      <c r="D13" s="328">
        <v>0</v>
      </c>
      <c r="E13" s="328">
        <v>0</v>
      </c>
      <c r="F13" s="328">
        <v>0</v>
      </c>
      <c r="G13" s="328">
        <v>0</v>
      </c>
      <c r="H13" s="328">
        <v>0</v>
      </c>
    </row>
    <row r="14" spans="1:9" ht="25.5" x14ac:dyDescent="0.25">
      <c r="A14" s="12"/>
      <c r="B14" s="12">
        <v>54</v>
      </c>
      <c r="C14" s="17" t="s">
        <v>23</v>
      </c>
      <c r="D14" s="328">
        <v>0</v>
      </c>
      <c r="E14" s="328">
        <v>0</v>
      </c>
      <c r="F14" s="328">
        <v>0</v>
      </c>
      <c r="G14" s="328">
        <v>0</v>
      </c>
      <c r="H14" s="328">
        <v>0</v>
      </c>
    </row>
  </sheetData>
  <mergeCells count="4">
    <mergeCell ref="A4:H4"/>
    <mergeCell ref="A6:H6"/>
    <mergeCell ref="A1:I1"/>
    <mergeCell ref="A2:I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6"/>
  <sheetViews>
    <sheetView workbookViewId="0">
      <selection activeCell="A3" sqref="A3"/>
    </sheetView>
  </sheetViews>
  <sheetFormatPr defaultRowHeight="15" x14ac:dyDescent="0.25"/>
  <cols>
    <col min="1" max="6" width="25.28515625" customWidth="1"/>
  </cols>
  <sheetData>
    <row r="1" spans="1:9" ht="14.25" customHeight="1" x14ac:dyDescent="0.25">
      <c r="A1" s="370" t="s">
        <v>171</v>
      </c>
      <c r="B1" s="370"/>
      <c r="C1" s="370"/>
      <c r="D1" s="370"/>
      <c r="E1" s="370"/>
      <c r="F1" s="370"/>
      <c r="G1" s="370"/>
      <c r="H1" s="370"/>
      <c r="I1" s="370"/>
    </row>
    <row r="2" spans="1:9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70"/>
    </row>
    <row r="3" spans="1:9" ht="18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ht="15.75" customHeight="1" x14ac:dyDescent="0.25">
      <c r="A4" s="370" t="s">
        <v>18</v>
      </c>
      <c r="B4" s="370"/>
      <c r="C4" s="370"/>
      <c r="D4" s="370"/>
      <c r="E4" s="370"/>
      <c r="F4" s="370"/>
    </row>
    <row r="5" spans="1:9" ht="18" x14ac:dyDescent="0.25">
      <c r="A5" s="4"/>
      <c r="B5" s="4"/>
      <c r="C5" s="4"/>
      <c r="D5" s="4"/>
      <c r="E5" s="5"/>
      <c r="F5" s="5"/>
    </row>
    <row r="6" spans="1:9" ht="18" customHeight="1" x14ac:dyDescent="0.25">
      <c r="A6" s="370" t="s">
        <v>54</v>
      </c>
      <c r="B6" s="370"/>
      <c r="C6" s="370"/>
      <c r="D6" s="370"/>
      <c r="E6" s="370"/>
      <c r="F6" s="370"/>
    </row>
    <row r="7" spans="1:9" ht="18" x14ac:dyDescent="0.25">
      <c r="A7" s="4"/>
      <c r="B7" s="4"/>
      <c r="C7" s="4"/>
      <c r="D7" s="4"/>
      <c r="E7" s="5"/>
      <c r="F7" s="5"/>
    </row>
    <row r="8" spans="1:9" ht="25.5" x14ac:dyDescent="0.25">
      <c r="A8" s="14" t="s">
        <v>44</v>
      </c>
      <c r="B8" s="14" t="s">
        <v>167</v>
      </c>
      <c r="C8" s="15" t="s">
        <v>164</v>
      </c>
      <c r="D8" s="15" t="s">
        <v>168</v>
      </c>
      <c r="E8" s="15" t="s">
        <v>31</v>
      </c>
      <c r="F8" s="15" t="s">
        <v>169</v>
      </c>
    </row>
    <row r="9" spans="1:9" x14ac:dyDescent="0.25">
      <c r="A9" s="8" t="s">
        <v>55</v>
      </c>
      <c r="B9" s="325">
        <v>0</v>
      </c>
      <c r="C9" s="325">
        <v>0</v>
      </c>
      <c r="D9" s="325">
        <v>0</v>
      </c>
      <c r="E9" s="325">
        <v>0</v>
      </c>
      <c r="F9" s="325">
        <v>0</v>
      </c>
    </row>
    <row r="10" spans="1:9" ht="25.5" x14ac:dyDescent="0.25">
      <c r="A10" s="8" t="s">
        <v>56</v>
      </c>
      <c r="B10" s="325">
        <v>0</v>
      </c>
      <c r="C10" s="325">
        <v>0</v>
      </c>
      <c r="D10" s="325">
        <v>0</v>
      </c>
      <c r="E10" s="325">
        <v>0</v>
      </c>
      <c r="F10" s="325">
        <v>0</v>
      </c>
    </row>
    <row r="11" spans="1:9" ht="25.5" x14ac:dyDescent="0.25">
      <c r="A11" s="13" t="s">
        <v>57</v>
      </c>
      <c r="B11" s="325">
        <v>0</v>
      </c>
      <c r="C11" s="325">
        <v>0</v>
      </c>
      <c r="D11" s="325">
        <v>0</v>
      </c>
      <c r="E11" s="325">
        <v>0</v>
      </c>
      <c r="F11" s="325">
        <v>0</v>
      </c>
    </row>
    <row r="12" spans="1:9" x14ac:dyDescent="0.25">
      <c r="A12" s="8" t="s">
        <v>58</v>
      </c>
      <c r="B12" s="325">
        <v>0</v>
      </c>
      <c r="C12" s="325">
        <v>0</v>
      </c>
      <c r="D12" s="325">
        <v>0</v>
      </c>
      <c r="E12" s="325">
        <v>0</v>
      </c>
      <c r="F12" s="325">
        <v>0</v>
      </c>
    </row>
    <row r="13" spans="1:9" x14ac:dyDescent="0.25">
      <c r="A13" s="16" t="s">
        <v>49</v>
      </c>
      <c r="B13" s="325">
        <v>0</v>
      </c>
      <c r="C13" s="325">
        <v>0</v>
      </c>
      <c r="D13" s="325">
        <v>0</v>
      </c>
      <c r="E13" s="325">
        <v>0</v>
      </c>
      <c r="F13" s="325">
        <v>0</v>
      </c>
    </row>
    <row r="14" spans="1:9" x14ac:dyDescent="0.25">
      <c r="A14" s="10" t="s">
        <v>50</v>
      </c>
      <c r="B14" s="325">
        <v>0</v>
      </c>
      <c r="C14" s="325">
        <v>0</v>
      </c>
      <c r="D14" s="325">
        <v>0</v>
      </c>
      <c r="E14" s="325">
        <v>0</v>
      </c>
      <c r="F14" s="325">
        <v>0</v>
      </c>
    </row>
    <row r="15" spans="1:9" x14ac:dyDescent="0.25">
      <c r="A15" s="16" t="s">
        <v>51</v>
      </c>
      <c r="B15" s="325">
        <v>0</v>
      </c>
      <c r="C15" s="325">
        <v>0</v>
      </c>
      <c r="D15" s="325">
        <v>0</v>
      </c>
      <c r="E15" s="325">
        <v>0</v>
      </c>
      <c r="F15" s="325">
        <v>0</v>
      </c>
    </row>
    <row r="16" spans="1:9" x14ac:dyDescent="0.25">
      <c r="A16" s="10" t="s">
        <v>52</v>
      </c>
      <c r="B16" s="325">
        <v>0</v>
      </c>
      <c r="C16" s="325">
        <v>0</v>
      </c>
      <c r="D16" s="325">
        <v>0</v>
      </c>
      <c r="E16" s="325">
        <v>0</v>
      </c>
      <c r="F16" s="325">
        <v>0</v>
      </c>
    </row>
  </sheetData>
  <mergeCells count="4">
    <mergeCell ref="A4:F4"/>
    <mergeCell ref="A6:F6"/>
    <mergeCell ref="A1:I1"/>
    <mergeCell ref="A2:I2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46"/>
  <sheetViews>
    <sheetView zoomScaleNormal="100" workbookViewId="0">
      <pane ySplit="6" topLeftCell="A7" activePane="bottomLeft" state="frozen"/>
      <selection pane="bottomLeft" activeCell="P15" sqref="P15"/>
    </sheetView>
  </sheetViews>
  <sheetFormatPr defaultColWidth="9.140625" defaultRowHeight="15" x14ac:dyDescent="0.25"/>
  <cols>
    <col min="1" max="1" width="7.42578125" style="330" bestFit="1" customWidth="1"/>
    <col min="2" max="2" width="8.42578125" style="330" bestFit="1" customWidth="1"/>
    <col min="3" max="3" width="8.7109375" style="330" customWidth="1"/>
    <col min="4" max="4" width="30" style="330" customWidth="1"/>
    <col min="5" max="9" width="19.7109375" style="330" customWidth="1"/>
    <col min="10" max="10" width="0.140625" style="330" customWidth="1"/>
    <col min="11" max="11" width="0.28515625" style="330" customWidth="1"/>
    <col min="12" max="12" width="4.85546875" style="330" customWidth="1"/>
    <col min="13" max="13" width="11.85546875" style="330" customWidth="1"/>
    <col min="14" max="16384" width="9.140625" style="330"/>
  </cols>
  <sheetData>
    <row r="1" spans="1:13" ht="18" customHeight="1" x14ac:dyDescent="0.25">
      <c r="A1" s="370" t="s">
        <v>171</v>
      </c>
      <c r="B1" s="370"/>
      <c r="C1" s="370"/>
      <c r="D1" s="370"/>
      <c r="E1" s="370"/>
      <c r="F1" s="370"/>
      <c r="G1" s="370"/>
      <c r="H1" s="370"/>
      <c r="I1" s="370"/>
    </row>
    <row r="2" spans="1:13" ht="18" customHeight="1" x14ac:dyDescent="0.25">
      <c r="A2" s="370" t="s">
        <v>172</v>
      </c>
      <c r="B2" s="370"/>
      <c r="C2" s="370"/>
      <c r="D2" s="370"/>
      <c r="E2" s="370"/>
      <c r="F2" s="370"/>
      <c r="G2" s="370"/>
      <c r="H2" s="370"/>
      <c r="I2" s="370"/>
    </row>
    <row r="3" spans="1:13" ht="18" x14ac:dyDescent="0.25">
      <c r="A3" s="4"/>
      <c r="B3" s="4"/>
      <c r="C3" s="4"/>
      <c r="D3" s="4"/>
      <c r="E3" s="4"/>
      <c r="F3" s="4"/>
      <c r="G3" s="4"/>
      <c r="H3" s="5"/>
      <c r="I3" s="5"/>
    </row>
    <row r="4" spans="1:13" ht="18" customHeight="1" x14ac:dyDescent="0.25">
      <c r="A4" s="370" t="s">
        <v>17</v>
      </c>
      <c r="B4" s="377"/>
      <c r="C4" s="377"/>
      <c r="D4" s="377"/>
      <c r="E4" s="377"/>
      <c r="F4" s="377"/>
      <c r="G4" s="377"/>
      <c r="H4" s="377"/>
      <c r="I4" s="377"/>
    </row>
    <row r="5" spans="1:13" ht="18.75" thickBot="1" x14ac:dyDescent="0.3">
      <c r="A5" s="4"/>
      <c r="B5" s="4"/>
      <c r="C5" s="4"/>
      <c r="D5" s="4"/>
      <c r="E5" s="4"/>
      <c r="F5" s="4"/>
      <c r="G5" s="4"/>
      <c r="H5" s="5"/>
      <c r="I5" s="5"/>
    </row>
    <row r="6" spans="1:13" ht="26.25" thickBot="1" x14ac:dyDescent="0.3">
      <c r="A6" s="391" t="s">
        <v>19</v>
      </c>
      <c r="B6" s="392"/>
      <c r="C6" s="393"/>
      <c r="D6" s="14" t="s">
        <v>20</v>
      </c>
      <c r="E6" s="14" t="s">
        <v>167</v>
      </c>
      <c r="F6" s="15" t="s">
        <v>164</v>
      </c>
      <c r="G6" s="15" t="s">
        <v>168</v>
      </c>
      <c r="H6" s="15" t="s">
        <v>31</v>
      </c>
      <c r="I6" s="15" t="s">
        <v>169</v>
      </c>
      <c r="M6" s="337" t="s">
        <v>149</v>
      </c>
    </row>
    <row r="7" spans="1:13" x14ac:dyDescent="0.25">
      <c r="A7" s="388" t="s">
        <v>74</v>
      </c>
      <c r="B7" s="389"/>
      <c r="C7" s="390"/>
      <c r="D7" s="334" t="s">
        <v>75</v>
      </c>
      <c r="E7" s="335">
        <v>2003354.4000000004</v>
      </c>
      <c r="F7" s="335">
        <v>2477128.3172480003</v>
      </c>
      <c r="G7" s="335">
        <v>2815404</v>
      </c>
      <c r="H7" s="335">
        <v>2815404</v>
      </c>
      <c r="I7" s="335">
        <v>2815404</v>
      </c>
      <c r="M7" s="338">
        <f>IF(E7+F7+G7+H7+I7=0,0,1)</f>
        <v>1</v>
      </c>
    </row>
    <row r="8" spans="1:13" x14ac:dyDescent="0.25">
      <c r="A8" s="345" t="s">
        <v>113</v>
      </c>
      <c r="B8" s="346"/>
      <c r="C8" s="347"/>
      <c r="D8" s="42" t="s">
        <v>112</v>
      </c>
      <c r="E8" s="331">
        <v>1854011.9900000005</v>
      </c>
      <c r="F8" s="331">
        <v>2322640.3200000003</v>
      </c>
      <c r="G8" s="331">
        <v>2649901</v>
      </c>
      <c r="H8" s="331">
        <v>2649901</v>
      </c>
      <c r="I8" s="331">
        <v>2649901</v>
      </c>
      <c r="M8" s="338">
        <f>IF(E8+F8+G8+H8+I8=0,0,1)</f>
        <v>1</v>
      </c>
    </row>
    <row r="9" spans="1:13" x14ac:dyDescent="0.25">
      <c r="A9" s="385" t="s">
        <v>111</v>
      </c>
      <c r="B9" s="386"/>
      <c r="C9" s="387"/>
      <c r="D9" s="40" t="s">
        <v>89</v>
      </c>
      <c r="E9" s="320">
        <v>596.82999999999993</v>
      </c>
      <c r="F9" s="320">
        <v>963.96</v>
      </c>
      <c r="G9" s="320">
        <v>6823</v>
      </c>
      <c r="H9" s="320">
        <v>6823</v>
      </c>
      <c r="I9" s="320">
        <v>6823</v>
      </c>
      <c r="M9" s="338">
        <f t="shared" ref="M9:M39" si="0">IF(E9+F9+G9+H9+I9=0,0,1)</f>
        <v>1</v>
      </c>
    </row>
    <row r="10" spans="1:13" x14ac:dyDescent="0.25">
      <c r="A10" s="382">
        <v>3</v>
      </c>
      <c r="B10" s="383"/>
      <c r="C10" s="384"/>
      <c r="D10" s="41" t="s">
        <v>10</v>
      </c>
      <c r="E10" s="320">
        <v>596.82999999999993</v>
      </c>
      <c r="F10" s="320">
        <v>963.96</v>
      </c>
      <c r="G10" s="320">
        <v>6823</v>
      </c>
      <c r="H10" s="320">
        <v>6823</v>
      </c>
      <c r="I10" s="320">
        <v>6823</v>
      </c>
      <c r="M10" s="338">
        <f t="shared" si="0"/>
        <v>1</v>
      </c>
    </row>
    <row r="11" spans="1:13" x14ac:dyDescent="0.25">
      <c r="A11" s="382">
        <v>32</v>
      </c>
      <c r="B11" s="383"/>
      <c r="C11" s="384"/>
      <c r="D11" s="41" t="s">
        <v>21</v>
      </c>
      <c r="E11" s="320">
        <v>585.27</v>
      </c>
      <c r="F11" s="320">
        <v>943.96</v>
      </c>
      <c r="G11" s="320">
        <v>6783</v>
      </c>
      <c r="H11" s="320">
        <v>6783</v>
      </c>
      <c r="I11" s="320">
        <v>6783</v>
      </c>
      <c r="M11" s="338">
        <f t="shared" si="0"/>
        <v>1</v>
      </c>
    </row>
    <row r="12" spans="1:13" x14ac:dyDescent="0.25">
      <c r="A12" s="382">
        <v>34</v>
      </c>
      <c r="B12" s="383"/>
      <c r="C12" s="384"/>
      <c r="D12" s="38" t="s">
        <v>73</v>
      </c>
      <c r="E12" s="320">
        <v>4.29</v>
      </c>
      <c r="F12" s="320">
        <v>20</v>
      </c>
      <c r="G12" s="320">
        <v>40</v>
      </c>
      <c r="H12" s="320">
        <v>40</v>
      </c>
      <c r="I12" s="320">
        <v>40</v>
      </c>
      <c r="M12" s="338">
        <f t="shared" si="0"/>
        <v>1</v>
      </c>
    </row>
    <row r="13" spans="1:13" ht="38.25" x14ac:dyDescent="0.25">
      <c r="A13" s="382">
        <v>37</v>
      </c>
      <c r="B13" s="383"/>
      <c r="C13" s="384"/>
      <c r="D13" s="38" t="s">
        <v>72</v>
      </c>
      <c r="E13" s="320">
        <v>7.27</v>
      </c>
      <c r="F13" s="320"/>
      <c r="G13" s="320">
        <v>0</v>
      </c>
      <c r="H13" s="320">
        <v>0</v>
      </c>
      <c r="I13" s="320">
        <v>0</v>
      </c>
      <c r="M13" s="338">
        <f t="shared" si="0"/>
        <v>1</v>
      </c>
    </row>
    <row r="14" spans="1:13" x14ac:dyDescent="0.25">
      <c r="A14" s="385" t="s">
        <v>114</v>
      </c>
      <c r="B14" s="386"/>
      <c r="C14" s="387"/>
      <c r="D14" s="40" t="s">
        <v>91</v>
      </c>
      <c r="E14" s="320">
        <v>11485.33</v>
      </c>
      <c r="F14" s="320">
        <v>14960.1</v>
      </c>
      <c r="G14" s="320">
        <v>19778</v>
      </c>
      <c r="H14" s="320">
        <v>19778</v>
      </c>
      <c r="I14" s="320">
        <v>19778</v>
      </c>
      <c r="M14" s="338">
        <f t="shared" si="0"/>
        <v>1</v>
      </c>
    </row>
    <row r="15" spans="1:13" x14ac:dyDescent="0.25">
      <c r="A15" s="382">
        <v>3</v>
      </c>
      <c r="B15" s="383"/>
      <c r="C15" s="384"/>
      <c r="D15" s="41" t="s">
        <v>10</v>
      </c>
      <c r="E15" s="320">
        <v>11485.33</v>
      </c>
      <c r="F15" s="320">
        <v>14960.1</v>
      </c>
      <c r="G15" s="320">
        <v>19778</v>
      </c>
      <c r="H15" s="320">
        <v>19778</v>
      </c>
      <c r="I15" s="320">
        <v>19778</v>
      </c>
      <c r="M15" s="338">
        <f t="shared" si="0"/>
        <v>1</v>
      </c>
    </row>
    <row r="16" spans="1:13" x14ac:dyDescent="0.25">
      <c r="A16" s="382">
        <v>32</v>
      </c>
      <c r="B16" s="383"/>
      <c r="C16" s="384"/>
      <c r="D16" s="41" t="s">
        <v>21</v>
      </c>
      <c r="E16" s="320">
        <v>11485.33</v>
      </c>
      <c r="F16" s="320">
        <v>14960.1</v>
      </c>
      <c r="G16" s="320">
        <v>19778</v>
      </c>
      <c r="H16" s="320">
        <v>19778</v>
      </c>
      <c r="I16" s="320">
        <v>19778</v>
      </c>
      <c r="M16" s="338">
        <f t="shared" si="0"/>
        <v>1</v>
      </c>
    </row>
    <row r="17" spans="1:13" ht="25.5" x14ac:dyDescent="0.25">
      <c r="A17" s="385" t="s">
        <v>115</v>
      </c>
      <c r="B17" s="386"/>
      <c r="C17" s="387"/>
      <c r="D17" s="40" t="s">
        <v>116</v>
      </c>
      <c r="E17" s="320">
        <v>118427</v>
      </c>
      <c r="F17" s="320">
        <v>202565.00000000003</v>
      </c>
      <c r="G17" s="320">
        <v>141000</v>
      </c>
      <c r="H17" s="320">
        <v>141000</v>
      </c>
      <c r="I17" s="320">
        <v>141000</v>
      </c>
      <c r="M17" s="338">
        <f t="shared" si="0"/>
        <v>1</v>
      </c>
    </row>
    <row r="18" spans="1:13" x14ac:dyDescent="0.25">
      <c r="A18" s="382">
        <v>3</v>
      </c>
      <c r="B18" s="383"/>
      <c r="C18" s="384"/>
      <c r="D18" s="41" t="s">
        <v>10</v>
      </c>
      <c r="E18" s="320">
        <v>118427</v>
      </c>
      <c r="F18" s="320">
        <v>202565.00000000003</v>
      </c>
      <c r="G18" s="320">
        <v>141000</v>
      </c>
      <c r="H18" s="320">
        <v>141000</v>
      </c>
      <c r="I18" s="320">
        <v>141000</v>
      </c>
      <c r="M18" s="338">
        <f t="shared" si="0"/>
        <v>1</v>
      </c>
    </row>
    <row r="19" spans="1:13" x14ac:dyDescent="0.25">
      <c r="A19" s="382">
        <v>32</v>
      </c>
      <c r="B19" s="383"/>
      <c r="C19" s="384"/>
      <c r="D19" s="41" t="s">
        <v>21</v>
      </c>
      <c r="E19" s="320">
        <v>118075.83</v>
      </c>
      <c r="F19" s="320">
        <v>202215.00000000003</v>
      </c>
      <c r="G19" s="320">
        <v>140750</v>
      </c>
      <c r="H19" s="320">
        <v>140750</v>
      </c>
      <c r="I19" s="320">
        <v>140750</v>
      </c>
      <c r="M19" s="338">
        <f t="shared" si="0"/>
        <v>1</v>
      </c>
    </row>
    <row r="20" spans="1:13" x14ac:dyDescent="0.25">
      <c r="A20" s="382">
        <v>34</v>
      </c>
      <c r="B20" s="383"/>
      <c r="C20" s="384"/>
      <c r="D20" s="38" t="s">
        <v>73</v>
      </c>
      <c r="E20" s="320">
        <v>351.17</v>
      </c>
      <c r="F20" s="320">
        <v>350</v>
      </c>
      <c r="G20" s="320">
        <v>250</v>
      </c>
      <c r="H20" s="320">
        <v>250</v>
      </c>
      <c r="I20" s="320">
        <v>250</v>
      </c>
      <c r="M20" s="338">
        <f t="shared" si="0"/>
        <v>1</v>
      </c>
    </row>
    <row r="21" spans="1:13" ht="25.5" x14ac:dyDescent="0.25">
      <c r="A21" s="378" t="s">
        <v>159</v>
      </c>
      <c r="B21" s="379"/>
      <c r="C21" s="380"/>
      <c r="D21" s="40" t="s">
        <v>116</v>
      </c>
      <c r="E21" s="320">
        <v>611.88</v>
      </c>
      <c r="F21" s="320">
        <v>9290.9500000000007</v>
      </c>
      <c r="G21" s="320">
        <v>0</v>
      </c>
      <c r="H21" s="320">
        <v>0</v>
      </c>
      <c r="I21" s="320">
        <v>0</v>
      </c>
      <c r="M21" s="338">
        <f t="shared" si="0"/>
        <v>1</v>
      </c>
    </row>
    <row r="22" spans="1:13" x14ac:dyDescent="0.25">
      <c r="A22" s="382">
        <v>3</v>
      </c>
      <c r="B22" s="383"/>
      <c r="C22" s="384"/>
      <c r="D22" s="41" t="s">
        <v>10</v>
      </c>
      <c r="E22" s="320">
        <v>611.88</v>
      </c>
      <c r="F22" s="320">
        <v>9290.9500000000007</v>
      </c>
      <c r="G22" s="320">
        <v>0</v>
      </c>
      <c r="H22" s="320">
        <v>0</v>
      </c>
      <c r="I22" s="320">
        <v>0</v>
      </c>
      <c r="M22" s="338">
        <f t="shared" si="0"/>
        <v>1</v>
      </c>
    </row>
    <row r="23" spans="1:13" x14ac:dyDescent="0.25">
      <c r="A23" s="382">
        <v>32</v>
      </c>
      <c r="B23" s="383"/>
      <c r="C23" s="384"/>
      <c r="D23" s="41" t="s">
        <v>21</v>
      </c>
      <c r="E23" s="320">
        <v>611.88</v>
      </c>
      <c r="F23" s="320">
        <v>9290.9500000000007</v>
      </c>
      <c r="G23" s="320"/>
      <c r="H23" s="320"/>
      <c r="I23" s="320"/>
      <c r="M23" s="338">
        <f t="shared" si="0"/>
        <v>1</v>
      </c>
    </row>
    <row r="24" spans="1:13" x14ac:dyDescent="0.25">
      <c r="A24" s="385" t="s">
        <v>117</v>
      </c>
      <c r="B24" s="386"/>
      <c r="C24" s="387"/>
      <c r="D24" s="40" t="s">
        <v>118</v>
      </c>
      <c r="E24" s="320">
        <v>1702533.5600000003</v>
      </c>
      <c r="F24" s="320">
        <v>2092167</v>
      </c>
      <c r="G24" s="320">
        <v>2482000</v>
      </c>
      <c r="H24" s="320">
        <v>2482000</v>
      </c>
      <c r="I24" s="320">
        <v>2482000</v>
      </c>
      <c r="M24" s="338">
        <f t="shared" si="0"/>
        <v>1</v>
      </c>
    </row>
    <row r="25" spans="1:13" x14ac:dyDescent="0.25">
      <c r="A25" s="382">
        <v>3</v>
      </c>
      <c r="B25" s="383"/>
      <c r="C25" s="384"/>
      <c r="D25" s="41" t="s">
        <v>10</v>
      </c>
      <c r="E25" s="320">
        <v>1702533.5600000003</v>
      </c>
      <c r="F25" s="320">
        <v>2092167</v>
      </c>
      <c r="G25" s="320">
        <v>2482000</v>
      </c>
      <c r="H25" s="320">
        <v>2482000</v>
      </c>
      <c r="I25" s="320">
        <v>2482000</v>
      </c>
      <c r="M25" s="338">
        <f t="shared" si="0"/>
        <v>1</v>
      </c>
    </row>
    <row r="26" spans="1:13" x14ac:dyDescent="0.25">
      <c r="A26" s="382">
        <v>31</v>
      </c>
      <c r="B26" s="383"/>
      <c r="C26" s="384"/>
      <c r="D26" s="41" t="s">
        <v>11</v>
      </c>
      <c r="E26" s="320">
        <v>1659153.7200000002</v>
      </c>
      <c r="F26" s="320">
        <v>2056950</v>
      </c>
      <c r="G26" s="320">
        <v>2431600</v>
      </c>
      <c r="H26" s="320">
        <v>2431600</v>
      </c>
      <c r="I26" s="320">
        <v>2431600</v>
      </c>
      <c r="M26" s="338">
        <f t="shared" si="0"/>
        <v>1</v>
      </c>
    </row>
    <row r="27" spans="1:13" x14ac:dyDescent="0.25">
      <c r="A27" s="382">
        <v>32</v>
      </c>
      <c r="B27" s="383"/>
      <c r="C27" s="384"/>
      <c r="D27" s="41" t="s">
        <v>21</v>
      </c>
      <c r="E27" s="320">
        <v>32779.599999999999</v>
      </c>
      <c r="F27" s="320">
        <v>29617</v>
      </c>
      <c r="G27" s="320">
        <v>44400</v>
      </c>
      <c r="H27" s="320">
        <v>44400</v>
      </c>
      <c r="I27" s="320">
        <v>44400</v>
      </c>
      <c r="M27" s="338">
        <f t="shared" si="0"/>
        <v>1</v>
      </c>
    </row>
    <row r="28" spans="1:13" x14ac:dyDescent="0.25">
      <c r="A28" s="382">
        <v>34</v>
      </c>
      <c r="B28" s="383"/>
      <c r="C28" s="384"/>
      <c r="D28" s="38" t="s">
        <v>73</v>
      </c>
      <c r="E28" s="320">
        <v>1096.96</v>
      </c>
      <c r="F28" s="320">
        <v>600</v>
      </c>
      <c r="G28" s="320">
        <v>0</v>
      </c>
      <c r="H28" s="320">
        <v>0</v>
      </c>
      <c r="I28" s="320">
        <v>0</v>
      </c>
      <c r="M28" s="338">
        <f t="shared" si="0"/>
        <v>1</v>
      </c>
    </row>
    <row r="29" spans="1:13" ht="38.25" x14ac:dyDescent="0.25">
      <c r="A29" s="382">
        <v>37</v>
      </c>
      <c r="B29" s="383"/>
      <c r="C29" s="384"/>
      <c r="D29" s="38" t="s">
        <v>72</v>
      </c>
      <c r="E29" s="320">
        <v>9503.2800000000007</v>
      </c>
      <c r="F29" s="320">
        <v>5000</v>
      </c>
      <c r="G29" s="320">
        <v>6000</v>
      </c>
      <c r="H29" s="320">
        <v>6000</v>
      </c>
      <c r="I29" s="320">
        <v>6000</v>
      </c>
      <c r="M29" s="338">
        <f t="shared" si="0"/>
        <v>1</v>
      </c>
    </row>
    <row r="30" spans="1:13" x14ac:dyDescent="0.25">
      <c r="A30" s="378" t="s">
        <v>157</v>
      </c>
      <c r="B30" s="379"/>
      <c r="C30" s="380"/>
      <c r="D30" s="40" t="s">
        <v>118</v>
      </c>
      <c r="E30" s="320">
        <v>171.28</v>
      </c>
      <c r="F30" s="320">
        <v>165.07</v>
      </c>
      <c r="G30" s="320">
        <v>0</v>
      </c>
      <c r="H30" s="320">
        <v>0</v>
      </c>
      <c r="I30" s="320">
        <v>0</v>
      </c>
      <c r="M30" s="338">
        <f t="shared" si="0"/>
        <v>1</v>
      </c>
    </row>
    <row r="31" spans="1:13" x14ac:dyDescent="0.25">
      <c r="A31" s="382">
        <v>3</v>
      </c>
      <c r="B31" s="383"/>
      <c r="C31" s="384"/>
      <c r="D31" s="41" t="s">
        <v>10</v>
      </c>
      <c r="E31" s="320">
        <v>171.28</v>
      </c>
      <c r="F31" s="320">
        <v>165.07</v>
      </c>
      <c r="G31" s="320">
        <v>0</v>
      </c>
      <c r="H31" s="320">
        <v>0</v>
      </c>
      <c r="I31" s="320">
        <v>0</v>
      </c>
      <c r="M31" s="338">
        <f t="shared" si="0"/>
        <v>1</v>
      </c>
    </row>
    <row r="32" spans="1:13" x14ac:dyDescent="0.25">
      <c r="A32" s="382">
        <v>32</v>
      </c>
      <c r="B32" s="383"/>
      <c r="C32" s="384"/>
      <c r="D32" s="41" t="s">
        <v>21</v>
      </c>
      <c r="E32" s="320">
        <v>0</v>
      </c>
      <c r="F32" s="320">
        <v>165.07</v>
      </c>
      <c r="G32" s="320"/>
      <c r="H32" s="320"/>
      <c r="I32" s="320"/>
      <c r="M32" s="338">
        <f t="shared" si="0"/>
        <v>1</v>
      </c>
    </row>
    <row r="33" spans="1:13" ht="38.25" x14ac:dyDescent="0.25">
      <c r="A33" s="382">
        <v>37</v>
      </c>
      <c r="B33" s="383"/>
      <c r="C33" s="384"/>
      <c r="D33" s="38" t="s">
        <v>72</v>
      </c>
      <c r="E33" s="320">
        <v>171.28</v>
      </c>
      <c r="F33" s="320"/>
      <c r="G33" s="320"/>
      <c r="H33" s="320"/>
      <c r="I33" s="320"/>
      <c r="M33" s="338">
        <f t="shared" si="0"/>
        <v>1</v>
      </c>
    </row>
    <row r="34" spans="1:13" x14ac:dyDescent="0.25">
      <c r="A34" s="385" t="s">
        <v>119</v>
      </c>
      <c r="B34" s="386"/>
      <c r="C34" s="387"/>
      <c r="D34" s="40" t="s">
        <v>95</v>
      </c>
      <c r="E34" s="320">
        <v>20186.11</v>
      </c>
      <c r="F34" s="320">
        <v>300</v>
      </c>
      <c r="G34" s="320">
        <v>300</v>
      </c>
      <c r="H34" s="320">
        <v>300</v>
      </c>
      <c r="I34" s="320">
        <v>300</v>
      </c>
      <c r="M34" s="338">
        <f t="shared" si="0"/>
        <v>1</v>
      </c>
    </row>
    <row r="35" spans="1:13" x14ac:dyDescent="0.25">
      <c r="A35" s="382">
        <v>3</v>
      </c>
      <c r="B35" s="383"/>
      <c r="C35" s="384"/>
      <c r="D35" s="41" t="s">
        <v>10</v>
      </c>
      <c r="E35" s="320">
        <v>20186.11</v>
      </c>
      <c r="F35" s="320">
        <v>300</v>
      </c>
      <c r="G35" s="320">
        <v>300</v>
      </c>
      <c r="H35" s="320">
        <v>300</v>
      </c>
      <c r="I35" s="320">
        <v>300</v>
      </c>
      <c r="M35" s="338">
        <f t="shared" si="0"/>
        <v>1</v>
      </c>
    </row>
    <row r="36" spans="1:13" x14ac:dyDescent="0.25">
      <c r="A36" s="382">
        <v>32</v>
      </c>
      <c r="B36" s="383"/>
      <c r="C36" s="384"/>
      <c r="D36" s="41" t="s">
        <v>21</v>
      </c>
      <c r="E36" s="320">
        <v>20186.11</v>
      </c>
      <c r="F36" s="320">
        <v>300</v>
      </c>
      <c r="G36" s="320">
        <v>300</v>
      </c>
      <c r="H36" s="320">
        <v>300</v>
      </c>
      <c r="I36" s="320">
        <v>300</v>
      </c>
      <c r="M36" s="338">
        <f t="shared" si="0"/>
        <v>1</v>
      </c>
    </row>
    <row r="37" spans="1:13" ht="24.75" customHeight="1" x14ac:dyDescent="0.25">
      <c r="A37" s="378" t="s">
        <v>158</v>
      </c>
      <c r="B37" s="379"/>
      <c r="C37" s="380"/>
      <c r="D37" s="40" t="s">
        <v>95</v>
      </c>
      <c r="E37" s="320">
        <v>0</v>
      </c>
      <c r="F37" s="320">
        <v>2228.2400000000002</v>
      </c>
      <c r="G37" s="320">
        <v>0</v>
      </c>
      <c r="H37" s="320">
        <v>0</v>
      </c>
      <c r="I37" s="320">
        <v>0</v>
      </c>
      <c r="L37" s="341"/>
      <c r="M37" s="338">
        <f t="shared" si="0"/>
        <v>1</v>
      </c>
    </row>
    <row r="38" spans="1:13" ht="24.75" customHeight="1" x14ac:dyDescent="0.25">
      <c r="A38" s="382">
        <v>3</v>
      </c>
      <c r="B38" s="383"/>
      <c r="C38" s="384"/>
      <c r="D38" s="41" t="s">
        <v>10</v>
      </c>
      <c r="E38" s="320">
        <v>0</v>
      </c>
      <c r="F38" s="320">
        <v>2228.2400000000002</v>
      </c>
      <c r="G38" s="320">
        <v>0</v>
      </c>
      <c r="H38" s="320">
        <v>0</v>
      </c>
      <c r="I38" s="320">
        <v>0</v>
      </c>
      <c r="L38" s="341"/>
      <c r="M38" s="338">
        <f t="shared" si="0"/>
        <v>1</v>
      </c>
    </row>
    <row r="39" spans="1:13" ht="14.45" customHeight="1" x14ac:dyDescent="0.25">
      <c r="A39" s="382">
        <v>32</v>
      </c>
      <c r="B39" s="383"/>
      <c r="C39" s="384"/>
      <c r="D39" s="41" t="s">
        <v>21</v>
      </c>
      <c r="E39" s="320">
        <v>0</v>
      </c>
      <c r="F39" s="320">
        <v>2228.2400000000002</v>
      </c>
      <c r="G39" s="320"/>
      <c r="H39" s="320"/>
      <c r="I39" s="320"/>
      <c r="L39" s="341"/>
      <c r="M39" s="338">
        <f t="shared" si="0"/>
        <v>1</v>
      </c>
    </row>
    <row r="40" spans="1:13" ht="25.5" x14ac:dyDescent="0.25">
      <c r="A40" s="345" t="s">
        <v>120</v>
      </c>
      <c r="B40" s="346"/>
      <c r="C40" s="347"/>
      <c r="D40" s="42" t="s">
        <v>121</v>
      </c>
      <c r="E40" s="331">
        <v>28883.66</v>
      </c>
      <c r="F40" s="331">
        <v>30000</v>
      </c>
      <c r="G40" s="331">
        <v>47000</v>
      </c>
      <c r="H40" s="331">
        <v>47000</v>
      </c>
      <c r="I40" s="331">
        <v>47000</v>
      </c>
      <c r="M40" s="338">
        <f t="shared" ref="M40:M70" si="1">IF(E40+F40+G40+H40+I40=0,0,1)</f>
        <v>1</v>
      </c>
    </row>
    <row r="41" spans="1:13" ht="25.5" customHeight="1" x14ac:dyDescent="0.25">
      <c r="A41" s="385" t="s">
        <v>117</v>
      </c>
      <c r="B41" s="386"/>
      <c r="C41" s="387"/>
      <c r="D41" s="40" t="s">
        <v>118</v>
      </c>
      <c r="E41" s="320">
        <v>28883.66</v>
      </c>
      <c r="F41" s="320">
        <v>30000</v>
      </c>
      <c r="G41" s="320">
        <v>47000</v>
      </c>
      <c r="H41" s="320">
        <v>47000</v>
      </c>
      <c r="I41" s="320">
        <v>47000</v>
      </c>
      <c r="M41" s="338">
        <f t="shared" si="1"/>
        <v>1</v>
      </c>
    </row>
    <row r="42" spans="1:13" x14ac:dyDescent="0.25">
      <c r="A42" s="382">
        <v>3</v>
      </c>
      <c r="B42" s="383"/>
      <c r="C42" s="384"/>
      <c r="D42" s="41" t="s">
        <v>10</v>
      </c>
      <c r="E42" s="320">
        <v>22724.85</v>
      </c>
      <c r="F42" s="320">
        <v>20500</v>
      </c>
      <c r="G42" s="320">
        <v>27000</v>
      </c>
      <c r="H42" s="320">
        <v>27000</v>
      </c>
      <c r="I42" s="320">
        <v>27000</v>
      </c>
      <c r="M42" s="338">
        <f t="shared" si="1"/>
        <v>1</v>
      </c>
    </row>
    <row r="43" spans="1:13" ht="38.25" x14ac:dyDescent="0.25">
      <c r="A43" s="382">
        <v>37</v>
      </c>
      <c r="B43" s="383"/>
      <c r="C43" s="384"/>
      <c r="D43" s="38" t="s">
        <v>72</v>
      </c>
      <c r="E43" s="320">
        <v>22724.85</v>
      </c>
      <c r="F43" s="320">
        <v>20500</v>
      </c>
      <c r="G43" s="320">
        <v>27000</v>
      </c>
      <c r="H43" s="320">
        <v>27000</v>
      </c>
      <c r="I43" s="320">
        <v>27000</v>
      </c>
      <c r="M43" s="338">
        <f t="shared" si="1"/>
        <v>1</v>
      </c>
    </row>
    <row r="44" spans="1:13" ht="25.5" x14ac:dyDescent="0.25">
      <c r="A44" s="382">
        <v>4</v>
      </c>
      <c r="B44" s="383"/>
      <c r="C44" s="384"/>
      <c r="D44" s="41" t="s">
        <v>12</v>
      </c>
      <c r="E44" s="320">
        <v>6158.81</v>
      </c>
      <c r="F44" s="320">
        <v>9500</v>
      </c>
      <c r="G44" s="320">
        <v>20000</v>
      </c>
      <c r="H44" s="320">
        <v>20000</v>
      </c>
      <c r="I44" s="320">
        <v>20000</v>
      </c>
      <c r="M44" s="338">
        <f t="shared" si="1"/>
        <v>1</v>
      </c>
    </row>
    <row r="45" spans="1:13" ht="25.5" x14ac:dyDescent="0.25">
      <c r="A45" s="382">
        <v>42</v>
      </c>
      <c r="B45" s="383"/>
      <c r="C45" s="384"/>
      <c r="D45" s="41" t="s">
        <v>29</v>
      </c>
      <c r="E45" s="320">
        <v>6158.81</v>
      </c>
      <c r="F45" s="321">
        <v>9500</v>
      </c>
      <c r="G45" s="321">
        <v>20000</v>
      </c>
      <c r="H45" s="321">
        <v>20000</v>
      </c>
      <c r="I45" s="321">
        <v>20000</v>
      </c>
      <c r="M45" s="338">
        <f t="shared" si="1"/>
        <v>1</v>
      </c>
    </row>
    <row r="46" spans="1:13" ht="25.5" x14ac:dyDescent="0.25">
      <c r="A46" s="345" t="s">
        <v>125</v>
      </c>
      <c r="B46" s="346"/>
      <c r="C46" s="347"/>
      <c r="D46" s="42" t="s">
        <v>122</v>
      </c>
      <c r="E46" s="331">
        <v>120458.75</v>
      </c>
      <c r="F46" s="331">
        <v>124487.997248</v>
      </c>
      <c r="G46" s="331">
        <v>118503</v>
      </c>
      <c r="H46" s="331">
        <v>118503</v>
      </c>
      <c r="I46" s="331">
        <v>118503</v>
      </c>
      <c r="M46" s="338">
        <f t="shared" si="1"/>
        <v>1</v>
      </c>
    </row>
    <row r="47" spans="1:13" x14ac:dyDescent="0.25">
      <c r="A47" s="385" t="s">
        <v>117</v>
      </c>
      <c r="B47" s="386"/>
      <c r="C47" s="387"/>
      <c r="D47" s="40" t="s">
        <v>118</v>
      </c>
      <c r="E47" s="320">
        <v>120458.75</v>
      </c>
      <c r="F47" s="320">
        <v>124487.997248</v>
      </c>
      <c r="G47" s="320">
        <v>118503</v>
      </c>
      <c r="H47" s="320">
        <v>118503</v>
      </c>
      <c r="I47" s="320">
        <v>118503</v>
      </c>
      <c r="M47" s="338">
        <f t="shared" si="1"/>
        <v>1</v>
      </c>
    </row>
    <row r="48" spans="1:13" x14ac:dyDescent="0.25">
      <c r="A48" s="382">
        <v>3</v>
      </c>
      <c r="B48" s="383"/>
      <c r="C48" s="384"/>
      <c r="D48" s="41" t="s">
        <v>10</v>
      </c>
      <c r="E48" s="320">
        <v>120458.75</v>
      </c>
      <c r="F48" s="320">
        <v>124487.997248</v>
      </c>
      <c r="G48" s="320">
        <v>118503</v>
      </c>
      <c r="H48" s="320">
        <v>118503</v>
      </c>
      <c r="I48" s="320">
        <v>118503</v>
      </c>
      <c r="M48" s="338">
        <f t="shared" si="1"/>
        <v>1</v>
      </c>
    </row>
    <row r="49" spans="1:13" x14ac:dyDescent="0.25">
      <c r="A49" s="382">
        <v>32</v>
      </c>
      <c r="B49" s="383"/>
      <c r="C49" s="384"/>
      <c r="D49" s="41" t="s">
        <v>21</v>
      </c>
      <c r="E49" s="320">
        <v>120458.75</v>
      </c>
      <c r="F49" s="320">
        <v>124487.997248</v>
      </c>
      <c r="G49" s="320">
        <v>118503</v>
      </c>
      <c r="H49" s="320">
        <v>118503</v>
      </c>
      <c r="I49" s="320">
        <v>118503</v>
      </c>
      <c r="M49" s="338">
        <f t="shared" si="1"/>
        <v>1</v>
      </c>
    </row>
    <row r="50" spans="1:13" ht="25.5" x14ac:dyDescent="0.25">
      <c r="A50" s="388" t="s">
        <v>123</v>
      </c>
      <c r="B50" s="389"/>
      <c r="C50" s="390"/>
      <c r="D50" s="334" t="s">
        <v>124</v>
      </c>
      <c r="E50" s="335">
        <v>214718.77000000002</v>
      </c>
      <c r="F50" s="335">
        <v>261863.38962499998</v>
      </c>
      <c r="G50" s="335">
        <v>268286.71977059997</v>
      </c>
      <c r="H50" s="335">
        <v>268286.71977059997</v>
      </c>
      <c r="I50" s="335">
        <v>268286.71977059997</v>
      </c>
      <c r="M50" s="338">
        <f t="shared" si="1"/>
        <v>1</v>
      </c>
    </row>
    <row r="51" spans="1:13" x14ac:dyDescent="0.25">
      <c r="A51" s="345" t="s">
        <v>126</v>
      </c>
      <c r="B51" s="346"/>
      <c r="C51" s="347"/>
      <c r="D51" s="42" t="s">
        <v>127</v>
      </c>
      <c r="E51" s="331">
        <v>143031.72</v>
      </c>
      <c r="F51" s="331">
        <v>178610.899875</v>
      </c>
      <c r="G51" s="331">
        <v>181057.56977060001</v>
      </c>
      <c r="H51" s="331">
        <v>181057.56977060001</v>
      </c>
      <c r="I51" s="331">
        <v>181057.56977060001</v>
      </c>
      <c r="M51" s="338">
        <f t="shared" si="1"/>
        <v>1</v>
      </c>
    </row>
    <row r="52" spans="1:13" ht="25.5" customHeight="1" x14ac:dyDescent="0.25">
      <c r="A52" s="385" t="s">
        <v>114</v>
      </c>
      <c r="B52" s="386"/>
      <c r="C52" s="387"/>
      <c r="D52" s="40" t="s">
        <v>91</v>
      </c>
      <c r="E52" s="320">
        <v>42803.57</v>
      </c>
      <c r="F52" s="320">
        <v>54945</v>
      </c>
      <c r="G52" s="320">
        <v>41061.300000000003</v>
      </c>
      <c r="H52" s="320">
        <v>41061.300000000003</v>
      </c>
      <c r="I52" s="320">
        <v>41061.300000000003</v>
      </c>
      <c r="M52" s="338">
        <f t="shared" si="1"/>
        <v>1</v>
      </c>
    </row>
    <row r="53" spans="1:13" x14ac:dyDescent="0.25">
      <c r="A53" s="382">
        <v>3</v>
      </c>
      <c r="B53" s="383"/>
      <c r="C53" s="384"/>
      <c r="D53" s="41" t="s">
        <v>10</v>
      </c>
      <c r="E53" s="320">
        <v>42803.57</v>
      </c>
      <c r="F53" s="320">
        <v>54945</v>
      </c>
      <c r="G53" s="320">
        <v>33761.300000000003</v>
      </c>
      <c r="H53" s="320">
        <v>33761.300000000003</v>
      </c>
      <c r="I53" s="320">
        <v>33761.300000000003</v>
      </c>
      <c r="M53" s="338">
        <f t="shared" si="1"/>
        <v>1</v>
      </c>
    </row>
    <row r="54" spans="1:13" x14ac:dyDescent="0.25">
      <c r="A54" s="382">
        <v>32</v>
      </c>
      <c r="B54" s="383"/>
      <c r="C54" s="384"/>
      <c r="D54" s="41" t="s">
        <v>21</v>
      </c>
      <c r="E54" s="320">
        <v>42803.57</v>
      </c>
      <c r="F54" s="320">
        <v>54945</v>
      </c>
      <c r="G54" s="320">
        <v>33761.300000000003</v>
      </c>
      <c r="H54" s="320">
        <v>33761.300000000003</v>
      </c>
      <c r="I54" s="320">
        <v>33761.300000000003</v>
      </c>
      <c r="M54" s="338">
        <f t="shared" si="1"/>
        <v>1</v>
      </c>
    </row>
    <row r="55" spans="1:13" ht="25.5" x14ac:dyDescent="0.25">
      <c r="A55" s="382">
        <v>4</v>
      </c>
      <c r="B55" s="383"/>
      <c r="C55" s="384"/>
      <c r="D55" s="41" t="s">
        <v>12</v>
      </c>
      <c r="E55" s="320">
        <v>0</v>
      </c>
      <c r="F55" s="320">
        <v>0</v>
      </c>
      <c r="G55" s="320">
        <v>7300</v>
      </c>
      <c r="H55" s="320">
        <v>7300</v>
      </c>
      <c r="I55" s="320">
        <v>7300</v>
      </c>
      <c r="M55" s="338">
        <f t="shared" si="1"/>
        <v>1</v>
      </c>
    </row>
    <row r="56" spans="1:13" ht="25.5" x14ac:dyDescent="0.25">
      <c r="A56" s="382">
        <v>42</v>
      </c>
      <c r="B56" s="383"/>
      <c r="C56" s="384"/>
      <c r="D56" s="41" t="s">
        <v>29</v>
      </c>
      <c r="E56" s="320">
        <v>0</v>
      </c>
      <c r="F56" s="321"/>
      <c r="G56" s="321">
        <v>7300</v>
      </c>
      <c r="H56" s="321">
        <v>7300</v>
      </c>
      <c r="I56" s="321">
        <v>7300</v>
      </c>
      <c r="M56" s="338">
        <f t="shared" si="1"/>
        <v>1</v>
      </c>
    </row>
    <row r="57" spans="1:13" x14ac:dyDescent="0.25">
      <c r="A57" s="378" t="s">
        <v>159</v>
      </c>
      <c r="B57" s="379"/>
      <c r="C57" s="380"/>
      <c r="D57" s="40" t="s">
        <v>91</v>
      </c>
      <c r="E57" s="320">
        <v>1956.69</v>
      </c>
      <c r="F57" s="320">
        <v>665.9</v>
      </c>
      <c r="G57" s="320">
        <v>0</v>
      </c>
      <c r="H57" s="320">
        <v>0</v>
      </c>
      <c r="I57" s="320">
        <v>0</v>
      </c>
      <c r="M57" s="338">
        <f t="shared" si="1"/>
        <v>1</v>
      </c>
    </row>
    <row r="58" spans="1:13" x14ac:dyDescent="0.25">
      <c r="A58" s="382">
        <v>3</v>
      </c>
      <c r="B58" s="383"/>
      <c r="C58" s="384"/>
      <c r="D58" s="41" t="s">
        <v>10</v>
      </c>
      <c r="E58" s="320">
        <v>0</v>
      </c>
      <c r="F58" s="320">
        <v>665.9</v>
      </c>
      <c r="G58" s="320">
        <v>0</v>
      </c>
      <c r="H58" s="320">
        <v>0</v>
      </c>
      <c r="I58" s="320">
        <v>0</v>
      </c>
      <c r="M58" s="338">
        <f t="shared" si="1"/>
        <v>1</v>
      </c>
    </row>
    <row r="59" spans="1:13" x14ac:dyDescent="0.25">
      <c r="A59" s="382">
        <v>32</v>
      </c>
      <c r="B59" s="383"/>
      <c r="C59" s="384"/>
      <c r="D59" s="41" t="s">
        <v>21</v>
      </c>
      <c r="E59" s="320">
        <v>0</v>
      </c>
      <c r="F59" s="320">
        <v>665.9</v>
      </c>
      <c r="G59" s="320"/>
      <c r="H59" s="320"/>
      <c r="I59" s="320"/>
      <c r="M59" s="338">
        <f t="shared" si="1"/>
        <v>1</v>
      </c>
    </row>
    <row r="60" spans="1:13" ht="25.5" x14ac:dyDescent="0.25">
      <c r="A60" s="382">
        <v>4</v>
      </c>
      <c r="B60" s="383"/>
      <c r="C60" s="384"/>
      <c r="D60" s="41" t="s">
        <v>12</v>
      </c>
      <c r="E60" s="320">
        <v>1956.69</v>
      </c>
      <c r="F60" s="320">
        <v>0</v>
      </c>
      <c r="G60" s="320">
        <v>0</v>
      </c>
      <c r="H60" s="320">
        <v>0</v>
      </c>
      <c r="I60" s="320">
        <v>0</v>
      </c>
      <c r="M60" s="338">
        <f t="shared" si="1"/>
        <v>1</v>
      </c>
    </row>
    <row r="61" spans="1:13" ht="25.5" x14ac:dyDescent="0.25">
      <c r="A61" s="382">
        <v>42</v>
      </c>
      <c r="B61" s="383"/>
      <c r="C61" s="384"/>
      <c r="D61" s="41" t="s">
        <v>29</v>
      </c>
      <c r="E61" s="320">
        <v>1956.69</v>
      </c>
      <c r="F61" s="321"/>
      <c r="G61" s="321"/>
      <c r="H61" s="321"/>
      <c r="I61" s="321"/>
      <c r="M61" s="338">
        <f t="shared" si="1"/>
        <v>1</v>
      </c>
    </row>
    <row r="62" spans="1:13" ht="25.5" customHeight="1" x14ac:dyDescent="0.25">
      <c r="A62" s="385" t="s">
        <v>117</v>
      </c>
      <c r="B62" s="386"/>
      <c r="C62" s="387"/>
      <c r="D62" s="40" t="s">
        <v>118</v>
      </c>
      <c r="E62" s="320">
        <v>98271.46</v>
      </c>
      <c r="F62" s="320">
        <v>122999.99987499999</v>
      </c>
      <c r="G62" s="320">
        <v>139996.26977059999</v>
      </c>
      <c r="H62" s="320">
        <v>139996.26977059999</v>
      </c>
      <c r="I62" s="320">
        <v>139996.26977059999</v>
      </c>
      <c r="M62" s="338">
        <f t="shared" si="1"/>
        <v>1</v>
      </c>
    </row>
    <row r="63" spans="1:13" x14ac:dyDescent="0.25">
      <c r="A63" s="382">
        <v>3</v>
      </c>
      <c r="B63" s="383"/>
      <c r="C63" s="384"/>
      <c r="D63" s="41" t="s">
        <v>10</v>
      </c>
      <c r="E63" s="320">
        <v>98271.46</v>
      </c>
      <c r="F63" s="320">
        <v>122149.99987499999</v>
      </c>
      <c r="G63" s="320">
        <v>139096.26977059999</v>
      </c>
      <c r="H63" s="320">
        <v>139096.26977059999</v>
      </c>
      <c r="I63" s="320">
        <v>139096.26977059999</v>
      </c>
      <c r="M63" s="338">
        <f t="shared" si="1"/>
        <v>1</v>
      </c>
    </row>
    <row r="64" spans="1:13" x14ac:dyDescent="0.25">
      <c r="A64" s="382">
        <v>31</v>
      </c>
      <c r="B64" s="383"/>
      <c r="C64" s="384"/>
      <c r="D64" s="41" t="s">
        <v>11</v>
      </c>
      <c r="E64" s="320">
        <v>96928.61</v>
      </c>
      <c r="F64" s="320">
        <v>118591.769875</v>
      </c>
      <c r="G64" s="320">
        <v>137056.26977059999</v>
      </c>
      <c r="H64" s="320">
        <v>137056.26977059999</v>
      </c>
      <c r="I64" s="320">
        <v>137056.26977059999</v>
      </c>
      <c r="M64" s="338">
        <f t="shared" si="1"/>
        <v>1</v>
      </c>
    </row>
    <row r="65" spans="1:13" x14ac:dyDescent="0.25">
      <c r="A65" s="382">
        <v>32</v>
      </c>
      <c r="B65" s="383"/>
      <c r="C65" s="384"/>
      <c r="D65" s="41" t="s">
        <v>21</v>
      </c>
      <c r="E65" s="320">
        <v>1342.85</v>
      </c>
      <c r="F65" s="320">
        <v>3558.23</v>
      </c>
      <c r="G65" s="320">
        <v>2040</v>
      </c>
      <c r="H65" s="320">
        <v>2040</v>
      </c>
      <c r="I65" s="320">
        <v>2040</v>
      </c>
      <c r="M65" s="338">
        <f t="shared" si="1"/>
        <v>1</v>
      </c>
    </row>
    <row r="66" spans="1:13" ht="25.5" x14ac:dyDescent="0.25">
      <c r="A66" s="382">
        <v>4</v>
      </c>
      <c r="B66" s="383"/>
      <c r="C66" s="384"/>
      <c r="D66" s="41" t="s">
        <v>12</v>
      </c>
      <c r="E66" s="320">
        <v>0</v>
      </c>
      <c r="F66" s="320">
        <v>850</v>
      </c>
      <c r="G66" s="320">
        <v>900</v>
      </c>
      <c r="H66" s="320">
        <v>900</v>
      </c>
      <c r="I66" s="320">
        <v>900</v>
      </c>
      <c r="M66" s="338">
        <f t="shared" si="1"/>
        <v>1</v>
      </c>
    </row>
    <row r="67" spans="1:13" ht="25.5" x14ac:dyDescent="0.25">
      <c r="A67" s="382">
        <v>42</v>
      </c>
      <c r="B67" s="383"/>
      <c r="C67" s="384"/>
      <c r="D67" s="41" t="s">
        <v>29</v>
      </c>
      <c r="E67" s="320">
        <v>0</v>
      </c>
      <c r="F67" s="321">
        <v>850</v>
      </c>
      <c r="G67" s="321">
        <v>900</v>
      </c>
      <c r="H67" s="321">
        <v>900</v>
      </c>
      <c r="I67" s="321">
        <v>900</v>
      </c>
      <c r="M67" s="338">
        <f t="shared" si="1"/>
        <v>1</v>
      </c>
    </row>
    <row r="68" spans="1:13" ht="25.5" x14ac:dyDescent="0.25">
      <c r="A68" s="345" t="s">
        <v>131</v>
      </c>
      <c r="B68" s="346"/>
      <c r="C68" s="347"/>
      <c r="D68" s="42" t="s">
        <v>132</v>
      </c>
      <c r="E68" s="331">
        <v>60594.16</v>
      </c>
      <c r="F68" s="331">
        <v>71415.240000000005</v>
      </c>
      <c r="G68" s="331">
        <v>77099.149999999994</v>
      </c>
      <c r="H68" s="331">
        <v>77099.149999999994</v>
      </c>
      <c r="I68" s="331">
        <v>77099.149999999994</v>
      </c>
      <c r="M68" s="338">
        <f t="shared" si="1"/>
        <v>1</v>
      </c>
    </row>
    <row r="69" spans="1:13" x14ac:dyDescent="0.25">
      <c r="A69" s="385" t="s">
        <v>128</v>
      </c>
      <c r="B69" s="386"/>
      <c r="C69" s="387"/>
      <c r="D69" s="40" t="s">
        <v>129</v>
      </c>
      <c r="E69" s="320">
        <v>33074.94</v>
      </c>
      <c r="F69" s="320">
        <v>42673.74</v>
      </c>
      <c r="G69" s="320">
        <v>46550.92</v>
      </c>
      <c r="H69" s="320">
        <v>46550.92</v>
      </c>
      <c r="I69" s="320">
        <v>46550.92</v>
      </c>
      <c r="M69" s="338">
        <f t="shared" si="1"/>
        <v>1</v>
      </c>
    </row>
    <row r="70" spans="1:13" x14ac:dyDescent="0.25">
      <c r="A70" s="382">
        <v>3</v>
      </c>
      <c r="B70" s="383"/>
      <c r="C70" s="384"/>
      <c r="D70" s="41" t="s">
        <v>10</v>
      </c>
      <c r="E70" s="320">
        <v>33074.94</v>
      </c>
      <c r="F70" s="320">
        <v>42673.74</v>
      </c>
      <c r="G70" s="320">
        <v>46550.92</v>
      </c>
      <c r="H70" s="320">
        <v>46550.92</v>
      </c>
      <c r="I70" s="320">
        <v>46550.92</v>
      </c>
      <c r="M70" s="338">
        <f t="shared" si="1"/>
        <v>1</v>
      </c>
    </row>
    <row r="71" spans="1:13" x14ac:dyDescent="0.25">
      <c r="A71" s="382">
        <v>31</v>
      </c>
      <c r="B71" s="383"/>
      <c r="C71" s="384"/>
      <c r="D71" s="41" t="s">
        <v>11</v>
      </c>
      <c r="E71" s="320">
        <v>33074.94</v>
      </c>
      <c r="F71" s="320">
        <v>42673.74</v>
      </c>
      <c r="G71" s="320">
        <v>46550.92</v>
      </c>
      <c r="H71" s="320">
        <v>46550.92</v>
      </c>
      <c r="I71" s="320">
        <v>46550.92</v>
      </c>
      <c r="M71" s="338">
        <f t="shared" ref="M71:M93" si="2">IF(E71+F71+G71+H71+I71=0,0,1)</f>
        <v>1</v>
      </c>
    </row>
    <row r="72" spans="1:13" x14ac:dyDescent="0.25">
      <c r="A72" s="385" t="s">
        <v>130</v>
      </c>
      <c r="B72" s="386"/>
      <c r="C72" s="387"/>
      <c r="D72" s="40" t="s">
        <v>93</v>
      </c>
      <c r="E72" s="320">
        <v>27519.22</v>
      </c>
      <c r="F72" s="320">
        <v>23001.120000000003</v>
      </c>
      <c r="G72" s="320">
        <v>30548.230000000003</v>
      </c>
      <c r="H72" s="320">
        <v>30548.230000000003</v>
      </c>
      <c r="I72" s="320">
        <v>30548.230000000003</v>
      </c>
      <c r="M72" s="338">
        <f t="shared" si="2"/>
        <v>1</v>
      </c>
    </row>
    <row r="73" spans="1:13" x14ac:dyDescent="0.25">
      <c r="A73" s="382">
        <v>3</v>
      </c>
      <c r="B73" s="383"/>
      <c r="C73" s="384"/>
      <c r="D73" s="41" t="s">
        <v>10</v>
      </c>
      <c r="E73" s="320">
        <v>27519.22</v>
      </c>
      <c r="F73" s="320">
        <v>23001.120000000003</v>
      </c>
      <c r="G73" s="320">
        <v>30548.230000000003</v>
      </c>
      <c r="H73" s="320">
        <v>30548.230000000003</v>
      </c>
      <c r="I73" s="320">
        <v>30548.230000000003</v>
      </c>
      <c r="M73" s="338">
        <f t="shared" si="2"/>
        <v>1</v>
      </c>
    </row>
    <row r="74" spans="1:13" x14ac:dyDescent="0.25">
      <c r="A74" s="382">
        <v>31</v>
      </c>
      <c r="B74" s="383"/>
      <c r="C74" s="384"/>
      <c r="D74" s="41" t="s">
        <v>11</v>
      </c>
      <c r="E74" s="320">
        <v>24702.300000000003</v>
      </c>
      <c r="F74" s="320">
        <v>21381.56</v>
      </c>
      <c r="G74" s="320">
        <v>26485.030000000002</v>
      </c>
      <c r="H74" s="320">
        <v>26485.030000000002</v>
      </c>
      <c r="I74" s="320">
        <v>26485.030000000002</v>
      </c>
      <c r="M74" s="338">
        <f t="shared" si="2"/>
        <v>1</v>
      </c>
    </row>
    <row r="75" spans="1:13" x14ac:dyDescent="0.25">
      <c r="A75" s="382">
        <v>32</v>
      </c>
      <c r="B75" s="383"/>
      <c r="C75" s="384"/>
      <c r="D75" s="41" t="s">
        <v>21</v>
      </c>
      <c r="E75" s="320">
        <v>2816.92</v>
      </c>
      <c r="F75" s="320">
        <v>1619.56</v>
      </c>
      <c r="G75" s="320">
        <v>4063.2</v>
      </c>
      <c r="H75" s="320">
        <v>4063.2</v>
      </c>
      <c r="I75" s="320">
        <v>4063.2</v>
      </c>
      <c r="M75" s="338">
        <f t="shared" si="2"/>
        <v>1</v>
      </c>
    </row>
    <row r="76" spans="1:13" x14ac:dyDescent="0.25">
      <c r="A76" s="378" t="s">
        <v>157</v>
      </c>
      <c r="B76" s="379"/>
      <c r="C76" s="380"/>
      <c r="D76" s="343" t="s">
        <v>118</v>
      </c>
      <c r="E76" s="320">
        <v>0</v>
      </c>
      <c r="F76" s="320">
        <v>5740.38</v>
      </c>
      <c r="G76" s="320">
        <v>0</v>
      </c>
      <c r="H76" s="320">
        <v>0</v>
      </c>
      <c r="I76" s="320">
        <v>0</v>
      </c>
      <c r="M76" s="338">
        <f t="shared" si="2"/>
        <v>1</v>
      </c>
    </row>
    <row r="77" spans="1:13" x14ac:dyDescent="0.25">
      <c r="A77" s="382">
        <v>3</v>
      </c>
      <c r="B77" s="383"/>
      <c r="C77" s="384"/>
      <c r="D77" s="342" t="s">
        <v>10</v>
      </c>
      <c r="E77" s="320">
        <v>0</v>
      </c>
      <c r="F77" s="320">
        <v>5740.38</v>
      </c>
      <c r="G77" s="320">
        <v>0</v>
      </c>
      <c r="H77" s="320">
        <v>0</v>
      </c>
      <c r="I77" s="320">
        <v>0</v>
      </c>
      <c r="M77" s="338">
        <f t="shared" si="2"/>
        <v>1</v>
      </c>
    </row>
    <row r="78" spans="1:13" x14ac:dyDescent="0.25">
      <c r="A78" s="382">
        <v>31</v>
      </c>
      <c r="B78" s="383"/>
      <c r="C78" s="384"/>
      <c r="D78" s="342" t="s">
        <v>11</v>
      </c>
      <c r="E78" s="320">
        <v>0</v>
      </c>
      <c r="F78" s="320">
        <v>4863.42</v>
      </c>
      <c r="G78" s="320"/>
      <c r="H78" s="320"/>
      <c r="I78" s="320"/>
      <c r="M78" s="338">
        <f t="shared" si="2"/>
        <v>1</v>
      </c>
    </row>
    <row r="79" spans="1:13" x14ac:dyDescent="0.25">
      <c r="A79" s="382">
        <v>32</v>
      </c>
      <c r="B79" s="383"/>
      <c r="C79" s="384"/>
      <c r="D79" s="342" t="s">
        <v>21</v>
      </c>
      <c r="E79" s="320">
        <v>0</v>
      </c>
      <c r="F79" s="320">
        <v>876.96</v>
      </c>
      <c r="G79" s="320"/>
      <c r="H79" s="320"/>
      <c r="I79" s="320"/>
      <c r="M79" s="338">
        <f t="shared" si="2"/>
        <v>1</v>
      </c>
    </row>
    <row r="80" spans="1:13" x14ac:dyDescent="0.25">
      <c r="A80" s="345" t="s">
        <v>133</v>
      </c>
      <c r="B80" s="346"/>
      <c r="C80" s="347"/>
      <c r="D80" s="42" t="s">
        <v>134</v>
      </c>
      <c r="E80" s="331">
        <v>4293.9800000000005</v>
      </c>
      <c r="F80" s="331">
        <v>4740.25</v>
      </c>
      <c r="G80" s="331">
        <v>2500</v>
      </c>
      <c r="H80" s="331">
        <v>2500</v>
      </c>
      <c r="I80" s="331">
        <v>2500</v>
      </c>
      <c r="M80" s="338">
        <f t="shared" si="2"/>
        <v>1</v>
      </c>
    </row>
    <row r="81" spans="1:13" ht="25.5" customHeight="1" x14ac:dyDescent="0.25">
      <c r="A81" s="385" t="s">
        <v>128</v>
      </c>
      <c r="B81" s="386"/>
      <c r="C81" s="387"/>
      <c r="D81" s="40" t="s">
        <v>129</v>
      </c>
      <c r="E81" s="320">
        <v>2648.07</v>
      </c>
      <c r="F81" s="320">
        <v>2200</v>
      </c>
      <c r="G81" s="320">
        <v>2000</v>
      </c>
      <c r="H81" s="320">
        <v>2000</v>
      </c>
      <c r="I81" s="320">
        <v>2000</v>
      </c>
      <c r="M81" s="338">
        <f t="shared" si="2"/>
        <v>1</v>
      </c>
    </row>
    <row r="82" spans="1:13" x14ac:dyDescent="0.25">
      <c r="A82" s="382">
        <v>3</v>
      </c>
      <c r="B82" s="383"/>
      <c r="C82" s="384"/>
      <c r="D82" s="41" t="s">
        <v>10</v>
      </c>
      <c r="E82" s="320">
        <v>2648.07</v>
      </c>
      <c r="F82" s="320">
        <v>2200</v>
      </c>
      <c r="G82" s="320">
        <v>2000</v>
      </c>
      <c r="H82" s="320">
        <v>2000</v>
      </c>
      <c r="I82" s="320">
        <v>2000</v>
      </c>
      <c r="M82" s="338">
        <f t="shared" si="2"/>
        <v>1</v>
      </c>
    </row>
    <row r="83" spans="1:13" x14ac:dyDescent="0.25">
      <c r="A83" s="382">
        <v>32</v>
      </c>
      <c r="B83" s="383"/>
      <c r="C83" s="384"/>
      <c r="D83" s="41" t="s">
        <v>21</v>
      </c>
      <c r="E83" s="320">
        <v>2598.0700000000002</v>
      </c>
      <c r="F83" s="320">
        <v>2200</v>
      </c>
      <c r="G83" s="320">
        <v>2000</v>
      </c>
      <c r="H83" s="320">
        <v>2000</v>
      </c>
      <c r="I83" s="320">
        <v>2000</v>
      </c>
      <c r="M83" s="338">
        <f t="shared" si="2"/>
        <v>1</v>
      </c>
    </row>
    <row r="84" spans="1:13" ht="38.25" x14ac:dyDescent="0.25">
      <c r="A84" s="382">
        <v>37</v>
      </c>
      <c r="B84" s="383"/>
      <c r="C84" s="384"/>
      <c r="D84" s="38" t="s">
        <v>72</v>
      </c>
      <c r="E84" s="320">
        <v>50</v>
      </c>
      <c r="F84" s="320"/>
      <c r="G84" s="320">
        <v>0</v>
      </c>
      <c r="H84" s="320">
        <v>0</v>
      </c>
      <c r="I84" s="320">
        <v>0</v>
      </c>
      <c r="M84" s="338">
        <f t="shared" si="2"/>
        <v>1</v>
      </c>
    </row>
    <row r="85" spans="1:13" ht="15" customHeight="1" x14ac:dyDescent="0.25">
      <c r="A85" s="385" t="s">
        <v>111</v>
      </c>
      <c r="B85" s="386"/>
      <c r="C85" s="387"/>
      <c r="D85" s="40" t="s">
        <v>89</v>
      </c>
      <c r="E85" s="320">
        <v>834.23</v>
      </c>
      <c r="F85" s="320">
        <v>460</v>
      </c>
      <c r="G85" s="320">
        <v>500</v>
      </c>
      <c r="H85" s="320">
        <v>500</v>
      </c>
      <c r="I85" s="320">
        <v>500</v>
      </c>
      <c r="M85" s="338">
        <f t="shared" si="2"/>
        <v>1</v>
      </c>
    </row>
    <row r="86" spans="1:13" x14ac:dyDescent="0.25">
      <c r="A86" s="382">
        <v>3</v>
      </c>
      <c r="B86" s="383"/>
      <c r="C86" s="384"/>
      <c r="D86" s="41" t="s">
        <v>10</v>
      </c>
      <c r="E86" s="320">
        <v>834.23</v>
      </c>
      <c r="F86" s="320">
        <v>460</v>
      </c>
      <c r="G86" s="320">
        <v>500</v>
      </c>
      <c r="H86" s="320">
        <v>500</v>
      </c>
      <c r="I86" s="320">
        <v>500</v>
      </c>
      <c r="M86" s="338">
        <f t="shared" si="2"/>
        <v>1</v>
      </c>
    </row>
    <row r="87" spans="1:13" x14ac:dyDescent="0.25">
      <c r="A87" s="382">
        <v>32</v>
      </c>
      <c r="B87" s="383"/>
      <c r="C87" s="384"/>
      <c r="D87" s="41" t="s">
        <v>21</v>
      </c>
      <c r="E87" s="320">
        <v>834.23</v>
      </c>
      <c r="F87" s="320">
        <v>460</v>
      </c>
      <c r="G87" s="320">
        <v>500</v>
      </c>
      <c r="H87" s="320">
        <v>500</v>
      </c>
      <c r="I87" s="320">
        <v>500</v>
      </c>
      <c r="M87" s="338">
        <f t="shared" si="2"/>
        <v>1</v>
      </c>
    </row>
    <row r="88" spans="1:13" x14ac:dyDescent="0.25">
      <c r="A88" s="378" t="s">
        <v>156</v>
      </c>
      <c r="B88" s="379"/>
      <c r="C88" s="380"/>
      <c r="D88" s="40" t="s">
        <v>89</v>
      </c>
      <c r="E88" s="320">
        <v>367.29</v>
      </c>
      <c r="F88" s="320">
        <v>635.39</v>
      </c>
      <c r="G88" s="320">
        <v>0</v>
      </c>
      <c r="H88" s="320">
        <v>0</v>
      </c>
      <c r="I88" s="320">
        <v>0</v>
      </c>
      <c r="M88" s="338">
        <f t="shared" si="2"/>
        <v>1</v>
      </c>
    </row>
    <row r="89" spans="1:13" x14ac:dyDescent="0.25">
      <c r="A89" s="382">
        <v>3</v>
      </c>
      <c r="B89" s="383"/>
      <c r="C89" s="384"/>
      <c r="D89" s="41" t="s">
        <v>10</v>
      </c>
      <c r="E89" s="320">
        <v>367.29</v>
      </c>
      <c r="F89" s="320">
        <v>635.39</v>
      </c>
      <c r="G89" s="320">
        <v>0</v>
      </c>
      <c r="H89" s="320">
        <v>0</v>
      </c>
      <c r="I89" s="320">
        <v>0</v>
      </c>
      <c r="M89" s="338">
        <f t="shared" si="2"/>
        <v>1</v>
      </c>
    </row>
    <row r="90" spans="1:13" x14ac:dyDescent="0.25">
      <c r="A90" s="382">
        <v>32</v>
      </c>
      <c r="B90" s="383"/>
      <c r="C90" s="384"/>
      <c r="D90" s="41" t="s">
        <v>21</v>
      </c>
      <c r="E90" s="320">
        <v>367.29</v>
      </c>
      <c r="F90" s="320">
        <v>635.39</v>
      </c>
      <c r="G90" s="320"/>
      <c r="H90" s="320"/>
      <c r="I90" s="320"/>
      <c r="M90" s="338">
        <f t="shared" si="2"/>
        <v>1</v>
      </c>
    </row>
    <row r="91" spans="1:13" ht="15" customHeight="1" x14ac:dyDescent="0.25">
      <c r="A91" s="385" t="s">
        <v>114</v>
      </c>
      <c r="B91" s="386"/>
      <c r="C91" s="387"/>
      <c r="D91" s="40" t="s">
        <v>91</v>
      </c>
      <c r="E91" s="320">
        <v>444.39</v>
      </c>
      <c r="F91" s="320">
        <v>268.60000000000002</v>
      </c>
      <c r="G91" s="320">
        <v>0</v>
      </c>
      <c r="H91" s="320">
        <v>0</v>
      </c>
      <c r="I91" s="320">
        <v>0</v>
      </c>
      <c r="M91" s="338">
        <f t="shared" si="2"/>
        <v>1</v>
      </c>
    </row>
    <row r="92" spans="1:13" x14ac:dyDescent="0.25">
      <c r="A92" s="382">
        <v>3</v>
      </c>
      <c r="B92" s="383"/>
      <c r="C92" s="384"/>
      <c r="D92" s="41" t="s">
        <v>10</v>
      </c>
      <c r="E92" s="320">
        <v>444.39</v>
      </c>
      <c r="F92" s="320">
        <v>268.60000000000002</v>
      </c>
      <c r="G92" s="320">
        <v>0</v>
      </c>
      <c r="H92" s="320">
        <v>0</v>
      </c>
      <c r="I92" s="320">
        <v>0</v>
      </c>
      <c r="M92" s="338">
        <f t="shared" si="2"/>
        <v>1</v>
      </c>
    </row>
    <row r="93" spans="1:13" x14ac:dyDescent="0.25">
      <c r="A93" s="382">
        <v>32</v>
      </c>
      <c r="B93" s="383"/>
      <c r="C93" s="384"/>
      <c r="D93" s="41" t="s">
        <v>21</v>
      </c>
      <c r="E93" s="320">
        <v>444.39</v>
      </c>
      <c r="F93" s="320">
        <v>268.60000000000002</v>
      </c>
      <c r="G93" s="320">
        <v>0</v>
      </c>
      <c r="H93" s="320">
        <v>0</v>
      </c>
      <c r="I93" s="320">
        <v>0</v>
      </c>
      <c r="M93" s="338">
        <f t="shared" si="2"/>
        <v>1</v>
      </c>
    </row>
    <row r="94" spans="1:13" x14ac:dyDescent="0.25">
      <c r="A94" s="378" t="s">
        <v>158</v>
      </c>
      <c r="B94" s="379"/>
      <c r="C94" s="380"/>
      <c r="D94" s="40" t="s">
        <v>95</v>
      </c>
      <c r="E94" s="320">
        <v>0</v>
      </c>
      <c r="F94" s="320">
        <v>1176.26</v>
      </c>
      <c r="G94" s="320">
        <v>0</v>
      </c>
      <c r="H94" s="320">
        <v>0</v>
      </c>
      <c r="I94" s="320">
        <v>0</v>
      </c>
      <c r="M94" s="338">
        <f t="shared" ref="M94:M112" si="3">IF(E94+F94+G94+H94+I94=0,0,1)</f>
        <v>1</v>
      </c>
    </row>
    <row r="95" spans="1:13" x14ac:dyDescent="0.25">
      <c r="A95" s="382">
        <v>3</v>
      </c>
      <c r="B95" s="383"/>
      <c r="C95" s="384"/>
      <c r="D95" s="41" t="s">
        <v>10</v>
      </c>
      <c r="E95" s="320">
        <v>0</v>
      </c>
      <c r="F95" s="320">
        <v>1176.26</v>
      </c>
      <c r="G95" s="320">
        <v>0</v>
      </c>
      <c r="H95" s="320">
        <v>0</v>
      </c>
      <c r="I95" s="320">
        <v>0</v>
      </c>
      <c r="M95" s="338">
        <f t="shared" si="3"/>
        <v>1</v>
      </c>
    </row>
    <row r="96" spans="1:13" x14ac:dyDescent="0.25">
      <c r="A96" s="382">
        <v>32</v>
      </c>
      <c r="B96" s="383"/>
      <c r="C96" s="384"/>
      <c r="D96" s="41" t="s">
        <v>21</v>
      </c>
      <c r="E96" s="320">
        <v>0</v>
      </c>
      <c r="F96" s="320">
        <v>1176.26</v>
      </c>
      <c r="G96" s="320"/>
      <c r="H96" s="320"/>
      <c r="I96" s="320"/>
      <c r="M96" s="338">
        <f t="shared" si="3"/>
        <v>1</v>
      </c>
    </row>
    <row r="97" spans="1:13" ht="25.5" x14ac:dyDescent="0.25">
      <c r="A97" s="345" t="s">
        <v>135</v>
      </c>
      <c r="B97" s="346"/>
      <c r="C97" s="347"/>
      <c r="D97" s="42" t="s">
        <v>136</v>
      </c>
      <c r="E97" s="331">
        <v>2435.4299999999998</v>
      </c>
      <c r="F97" s="331">
        <v>2999.9997499999999</v>
      </c>
      <c r="G97" s="331">
        <v>3000</v>
      </c>
      <c r="H97" s="331">
        <v>3000</v>
      </c>
      <c r="I97" s="331">
        <v>3000</v>
      </c>
      <c r="M97" s="338">
        <f t="shared" si="3"/>
        <v>1</v>
      </c>
    </row>
    <row r="98" spans="1:13" ht="15" customHeight="1" x14ac:dyDescent="0.25">
      <c r="A98" s="385" t="s">
        <v>128</v>
      </c>
      <c r="B98" s="386"/>
      <c r="C98" s="387"/>
      <c r="D98" s="40" t="s">
        <v>129</v>
      </c>
      <c r="E98" s="320">
        <v>2435.4299999999998</v>
      </c>
      <c r="F98" s="320">
        <v>2999.9997499999999</v>
      </c>
      <c r="G98" s="320">
        <v>3000</v>
      </c>
      <c r="H98" s="320">
        <v>3000</v>
      </c>
      <c r="I98" s="320">
        <v>3000</v>
      </c>
      <c r="M98" s="338">
        <f t="shared" si="3"/>
        <v>1</v>
      </c>
    </row>
    <row r="99" spans="1:13" x14ac:dyDescent="0.25">
      <c r="A99" s="382">
        <v>3</v>
      </c>
      <c r="B99" s="383"/>
      <c r="C99" s="384"/>
      <c r="D99" s="41" t="s">
        <v>10</v>
      </c>
      <c r="E99" s="320">
        <v>2435.4299999999998</v>
      </c>
      <c r="F99" s="320">
        <v>2999.9997499999999</v>
      </c>
      <c r="G99" s="320">
        <v>3000</v>
      </c>
      <c r="H99" s="320">
        <v>3000</v>
      </c>
      <c r="I99" s="320">
        <v>3000</v>
      </c>
      <c r="M99" s="338">
        <f t="shared" si="3"/>
        <v>1</v>
      </c>
    </row>
    <row r="100" spans="1:13" x14ac:dyDescent="0.25">
      <c r="A100" s="382">
        <v>32</v>
      </c>
      <c r="B100" s="383"/>
      <c r="C100" s="384"/>
      <c r="D100" s="41" t="s">
        <v>21</v>
      </c>
      <c r="E100" s="320">
        <v>2435.4299999999998</v>
      </c>
      <c r="F100" s="320">
        <v>2999.9997499999999</v>
      </c>
      <c r="G100" s="320">
        <v>3000</v>
      </c>
      <c r="H100" s="320">
        <v>3000</v>
      </c>
      <c r="I100" s="320">
        <v>3000</v>
      </c>
      <c r="M100" s="338">
        <f t="shared" si="3"/>
        <v>1</v>
      </c>
    </row>
    <row r="101" spans="1:13" x14ac:dyDescent="0.25">
      <c r="A101" s="345" t="s">
        <v>137</v>
      </c>
      <c r="B101" s="346"/>
      <c r="C101" s="347"/>
      <c r="D101" s="42" t="s">
        <v>138</v>
      </c>
      <c r="E101" s="331">
        <v>3186</v>
      </c>
      <c r="F101" s="331">
        <v>2922</v>
      </c>
      <c r="G101" s="331">
        <v>3500</v>
      </c>
      <c r="H101" s="331">
        <v>3500</v>
      </c>
      <c r="I101" s="331">
        <v>3500</v>
      </c>
      <c r="M101" s="338">
        <f t="shared" si="3"/>
        <v>1</v>
      </c>
    </row>
    <row r="102" spans="1:13" ht="15" customHeight="1" x14ac:dyDescent="0.25">
      <c r="A102" s="385" t="s">
        <v>128</v>
      </c>
      <c r="B102" s="386"/>
      <c r="C102" s="387"/>
      <c r="D102" s="40" t="s">
        <v>129</v>
      </c>
      <c r="E102" s="320">
        <v>3186</v>
      </c>
      <c r="F102" s="320">
        <v>2922</v>
      </c>
      <c r="G102" s="320">
        <v>3500</v>
      </c>
      <c r="H102" s="320">
        <v>3500</v>
      </c>
      <c r="I102" s="320">
        <v>3500</v>
      </c>
      <c r="M102" s="338">
        <f t="shared" si="3"/>
        <v>1</v>
      </c>
    </row>
    <row r="103" spans="1:13" x14ac:dyDescent="0.25">
      <c r="A103" s="382">
        <v>3</v>
      </c>
      <c r="B103" s="383"/>
      <c r="C103" s="384"/>
      <c r="D103" s="41" t="s">
        <v>10</v>
      </c>
      <c r="E103" s="320">
        <v>3186</v>
      </c>
      <c r="F103" s="320">
        <v>2922</v>
      </c>
      <c r="G103" s="320">
        <v>3500</v>
      </c>
      <c r="H103" s="320">
        <v>3500</v>
      </c>
      <c r="I103" s="320">
        <v>3500</v>
      </c>
      <c r="M103" s="338">
        <f t="shared" si="3"/>
        <v>1</v>
      </c>
    </row>
    <row r="104" spans="1:13" x14ac:dyDescent="0.25">
      <c r="A104" s="382">
        <v>32</v>
      </c>
      <c r="B104" s="383"/>
      <c r="C104" s="384"/>
      <c r="D104" s="41" t="s">
        <v>21</v>
      </c>
      <c r="E104" s="320">
        <v>3186</v>
      </c>
      <c r="F104" s="320">
        <v>2922</v>
      </c>
      <c r="G104" s="320">
        <v>3500</v>
      </c>
      <c r="H104" s="320">
        <v>3500</v>
      </c>
      <c r="I104" s="320">
        <v>3500</v>
      </c>
      <c r="M104" s="338">
        <f t="shared" si="3"/>
        <v>1</v>
      </c>
    </row>
    <row r="105" spans="1:13" ht="25.5" x14ac:dyDescent="0.25">
      <c r="A105" s="345" t="s">
        <v>139</v>
      </c>
      <c r="B105" s="346"/>
      <c r="C105" s="347"/>
      <c r="D105" s="42" t="s">
        <v>142</v>
      </c>
      <c r="E105" s="331">
        <v>1177.48</v>
      </c>
      <c r="F105" s="331">
        <v>1175</v>
      </c>
      <c r="G105" s="331">
        <v>1130</v>
      </c>
      <c r="H105" s="331">
        <v>1130</v>
      </c>
      <c r="I105" s="331">
        <v>1130</v>
      </c>
      <c r="M105" s="338">
        <f t="shared" si="3"/>
        <v>1</v>
      </c>
    </row>
    <row r="106" spans="1:13" ht="15" customHeight="1" x14ac:dyDescent="0.25">
      <c r="A106" s="385" t="s">
        <v>117</v>
      </c>
      <c r="B106" s="386"/>
      <c r="C106" s="387"/>
      <c r="D106" s="40" t="s">
        <v>118</v>
      </c>
      <c r="E106" s="320">
        <v>1177.48</v>
      </c>
      <c r="F106" s="320">
        <v>1175</v>
      </c>
      <c r="G106" s="320">
        <v>1130</v>
      </c>
      <c r="H106" s="320">
        <v>1130</v>
      </c>
      <c r="I106" s="320">
        <v>1130</v>
      </c>
      <c r="M106" s="338">
        <f t="shared" si="3"/>
        <v>1</v>
      </c>
    </row>
    <row r="107" spans="1:13" x14ac:dyDescent="0.25">
      <c r="A107" s="382">
        <v>3</v>
      </c>
      <c r="B107" s="383"/>
      <c r="C107" s="384"/>
      <c r="D107" s="41" t="s">
        <v>10</v>
      </c>
      <c r="E107" s="320">
        <v>1177.48</v>
      </c>
      <c r="F107" s="320">
        <v>1175</v>
      </c>
      <c r="G107" s="320">
        <v>1130</v>
      </c>
      <c r="H107" s="320">
        <v>1130</v>
      </c>
      <c r="I107" s="320">
        <v>1130</v>
      </c>
      <c r="M107" s="338">
        <f t="shared" si="3"/>
        <v>1</v>
      </c>
    </row>
    <row r="108" spans="1:13" x14ac:dyDescent="0.25">
      <c r="A108" s="382">
        <v>38</v>
      </c>
      <c r="B108" s="383"/>
      <c r="C108" s="384"/>
      <c r="D108" s="38" t="s">
        <v>71</v>
      </c>
      <c r="E108" s="320">
        <v>1177.48</v>
      </c>
      <c r="F108" s="320">
        <v>1175</v>
      </c>
      <c r="G108" s="320">
        <v>1130</v>
      </c>
      <c r="H108" s="320">
        <v>1130</v>
      </c>
      <c r="I108" s="320">
        <v>1130</v>
      </c>
      <c r="M108" s="338">
        <f t="shared" si="3"/>
        <v>1</v>
      </c>
    </row>
    <row r="109" spans="1:13" ht="25.5" x14ac:dyDescent="0.25">
      <c r="A109" s="388" t="s">
        <v>141</v>
      </c>
      <c r="B109" s="389"/>
      <c r="C109" s="390"/>
      <c r="D109" s="334" t="s">
        <v>140</v>
      </c>
      <c r="E109" s="335">
        <v>760.38</v>
      </c>
      <c r="F109" s="335">
        <v>1000</v>
      </c>
      <c r="G109" s="335">
        <v>1500</v>
      </c>
      <c r="H109" s="335">
        <v>1500</v>
      </c>
      <c r="I109" s="335">
        <v>1500</v>
      </c>
      <c r="M109" s="338">
        <f t="shared" si="3"/>
        <v>1</v>
      </c>
    </row>
    <row r="110" spans="1:13" x14ac:dyDescent="0.25">
      <c r="A110" s="345" t="s">
        <v>143</v>
      </c>
      <c r="B110" s="346"/>
      <c r="C110" s="347"/>
      <c r="D110" s="42" t="s">
        <v>144</v>
      </c>
      <c r="E110" s="331">
        <v>760.38</v>
      </c>
      <c r="F110" s="331">
        <v>1000</v>
      </c>
      <c r="G110" s="331">
        <v>1500</v>
      </c>
      <c r="H110" s="331">
        <v>1500</v>
      </c>
      <c r="I110" s="331">
        <v>1500</v>
      </c>
      <c r="M110" s="338">
        <f t="shared" si="3"/>
        <v>1</v>
      </c>
    </row>
    <row r="111" spans="1:13" ht="15" customHeight="1" x14ac:dyDescent="0.25">
      <c r="A111" s="385" t="s">
        <v>111</v>
      </c>
      <c r="B111" s="386"/>
      <c r="C111" s="387"/>
      <c r="D111" s="40" t="s">
        <v>89</v>
      </c>
      <c r="E111" s="320">
        <v>707.28</v>
      </c>
      <c r="F111" s="320">
        <v>1000</v>
      </c>
      <c r="G111" s="320">
        <v>1500</v>
      </c>
      <c r="H111" s="320">
        <v>1500</v>
      </c>
      <c r="I111" s="320">
        <v>1500</v>
      </c>
      <c r="M111" s="338">
        <f t="shared" si="3"/>
        <v>1</v>
      </c>
    </row>
    <row r="112" spans="1:13" x14ac:dyDescent="0.25">
      <c r="A112" s="382">
        <v>3</v>
      </c>
      <c r="B112" s="383"/>
      <c r="C112" s="384"/>
      <c r="D112" s="41" t="s">
        <v>10</v>
      </c>
      <c r="E112" s="320">
        <v>707.28</v>
      </c>
      <c r="F112" s="320">
        <v>1000</v>
      </c>
      <c r="G112" s="320">
        <v>1500</v>
      </c>
      <c r="H112" s="320">
        <v>1500</v>
      </c>
      <c r="I112" s="320">
        <v>1500</v>
      </c>
      <c r="M112" s="338">
        <f t="shared" si="3"/>
        <v>1</v>
      </c>
    </row>
    <row r="113" spans="1:13" x14ac:dyDescent="0.25">
      <c r="A113" s="382">
        <v>32</v>
      </c>
      <c r="B113" s="383"/>
      <c r="C113" s="384"/>
      <c r="D113" s="41" t="s">
        <v>21</v>
      </c>
      <c r="E113" s="320">
        <v>707.28</v>
      </c>
      <c r="F113" s="320">
        <v>1000</v>
      </c>
      <c r="G113" s="320">
        <v>1500</v>
      </c>
      <c r="H113" s="320">
        <v>1500</v>
      </c>
      <c r="I113" s="320">
        <v>1500</v>
      </c>
      <c r="M113" s="338">
        <f t="shared" ref="M113:M143" si="4">IF(E113+F113+G113+H113+I113=0,0,1)</f>
        <v>1</v>
      </c>
    </row>
    <row r="114" spans="1:13" ht="15" customHeight="1" x14ac:dyDescent="0.25">
      <c r="A114" s="385" t="s">
        <v>114</v>
      </c>
      <c r="B114" s="386"/>
      <c r="C114" s="387"/>
      <c r="D114" s="40" t="s">
        <v>91</v>
      </c>
      <c r="E114" s="320">
        <v>53.1</v>
      </c>
      <c r="F114" s="320">
        <v>0</v>
      </c>
      <c r="G114" s="320">
        <v>0</v>
      </c>
      <c r="H114" s="320">
        <v>0</v>
      </c>
      <c r="I114" s="320">
        <v>0</v>
      </c>
      <c r="M114" s="338">
        <f t="shared" si="4"/>
        <v>1</v>
      </c>
    </row>
    <row r="115" spans="1:13" x14ac:dyDescent="0.25">
      <c r="A115" s="382">
        <v>3</v>
      </c>
      <c r="B115" s="383"/>
      <c r="C115" s="384"/>
      <c r="D115" s="41" t="s">
        <v>10</v>
      </c>
      <c r="E115" s="320">
        <v>53.1</v>
      </c>
      <c r="F115" s="320">
        <v>0</v>
      </c>
      <c r="G115" s="320">
        <v>0</v>
      </c>
      <c r="H115" s="320">
        <v>0</v>
      </c>
      <c r="I115" s="320">
        <v>0</v>
      </c>
      <c r="M115" s="338">
        <f t="shared" si="4"/>
        <v>1</v>
      </c>
    </row>
    <row r="116" spans="1:13" x14ac:dyDescent="0.25">
      <c r="A116" s="382">
        <v>32</v>
      </c>
      <c r="B116" s="383"/>
      <c r="C116" s="384"/>
      <c r="D116" s="41" t="s">
        <v>21</v>
      </c>
      <c r="E116" s="320">
        <v>53.1</v>
      </c>
      <c r="F116" s="320"/>
      <c r="G116" s="320">
        <v>0</v>
      </c>
      <c r="H116" s="320">
        <v>0</v>
      </c>
      <c r="I116" s="320">
        <v>0</v>
      </c>
      <c r="M116" s="338">
        <f t="shared" si="4"/>
        <v>1</v>
      </c>
    </row>
    <row r="117" spans="1:13" ht="25.5" x14ac:dyDescent="0.25">
      <c r="A117" s="388" t="s">
        <v>145</v>
      </c>
      <c r="B117" s="389"/>
      <c r="C117" s="390"/>
      <c r="D117" s="334" t="s">
        <v>146</v>
      </c>
      <c r="E117" s="335">
        <v>33456.949999999997</v>
      </c>
      <c r="F117" s="335">
        <v>18259.439999999999</v>
      </c>
      <c r="G117" s="335">
        <v>1910</v>
      </c>
      <c r="H117" s="335">
        <v>1910</v>
      </c>
      <c r="I117" s="335">
        <v>1910</v>
      </c>
      <c r="M117" s="338">
        <f t="shared" si="4"/>
        <v>1</v>
      </c>
    </row>
    <row r="118" spans="1:13" x14ac:dyDescent="0.25">
      <c r="A118" s="345" t="s">
        <v>147</v>
      </c>
      <c r="B118" s="346"/>
      <c r="C118" s="347"/>
      <c r="D118" s="42" t="s">
        <v>148</v>
      </c>
      <c r="E118" s="331">
        <v>33456.949999999997</v>
      </c>
      <c r="F118" s="331">
        <v>18259.439999999999</v>
      </c>
      <c r="G118" s="331">
        <v>1910</v>
      </c>
      <c r="H118" s="331">
        <v>1910</v>
      </c>
      <c r="I118" s="331">
        <v>1910</v>
      </c>
      <c r="M118" s="338">
        <f t="shared" si="4"/>
        <v>1</v>
      </c>
    </row>
    <row r="119" spans="1:13" x14ac:dyDescent="0.25">
      <c r="A119" s="385" t="s">
        <v>111</v>
      </c>
      <c r="B119" s="386"/>
      <c r="C119" s="387"/>
      <c r="D119" s="40" t="s">
        <v>89</v>
      </c>
      <c r="E119" s="333">
        <v>3273.03</v>
      </c>
      <c r="F119" s="333">
        <v>4100</v>
      </c>
      <c r="G119" s="333">
        <v>50</v>
      </c>
      <c r="H119" s="333">
        <v>50</v>
      </c>
      <c r="I119" s="333">
        <v>50</v>
      </c>
      <c r="M119" s="338">
        <f t="shared" si="4"/>
        <v>1</v>
      </c>
    </row>
    <row r="120" spans="1:13" ht="25.5" x14ac:dyDescent="0.25">
      <c r="A120" s="382">
        <v>4</v>
      </c>
      <c r="B120" s="383"/>
      <c r="C120" s="384"/>
      <c r="D120" s="41" t="s">
        <v>12</v>
      </c>
      <c r="E120" s="320">
        <v>3273.03</v>
      </c>
      <c r="F120" s="320">
        <v>4100</v>
      </c>
      <c r="G120" s="320">
        <v>50</v>
      </c>
      <c r="H120" s="320">
        <v>50</v>
      </c>
      <c r="I120" s="320">
        <v>50</v>
      </c>
      <c r="M120" s="338">
        <f t="shared" si="4"/>
        <v>1</v>
      </c>
    </row>
    <row r="121" spans="1:13" ht="25.5" x14ac:dyDescent="0.25">
      <c r="A121" s="382">
        <v>42</v>
      </c>
      <c r="B121" s="383"/>
      <c r="C121" s="384"/>
      <c r="D121" s="41" t="s">
        <v>29</v>
      </c>
      <c r="E121" s="320">
        <v>3273.03</v>
      </c>
      <c r="F121" s="321">
        <v>4100</v>
      </c>
      <c r="G121" s="321">
        <v>50</v>
      </c>
      <c r="H121" s="321">
        <v>50</v>
      </c>
      <c r="I121" s="321">
        <v>50</v>
      </c>
      <c r="M121" s="338">
        <f t="shared" si="4"/>
        <v>1</v>
      </c>
    </row>
    <row r="122" spans="1:13" x14ac:dyDescent="0.25">
      <c r="A122" s="378" t="s">
        <v>156</v>
      </c>
      <c r="B122" s="379"/>
      <c r="C122" s="380"/>
      <c r="D122" s="40" t="s">
        <v>89</v>
      </c>
      <c r="E122" s="333">
        <v>821</v>
      </c>
      <c r="F122" s="333">
        <v>1719.2</v>
      </c>
      <c r="G122" s="333">
        <v>0</v>
      </c>
      <c r="H122" s="333">
        <v>0</v>
      </c>
      <c r="I122" s="333">
        <v>0</v>
      </c>
      <c r="M122" s="338">
        <f t="shared" ref="M122:M124" si="5">IF(E122+F122+G122+H122+I122=0,0,1)</f>
        <v>1</v>
      </c>
    </row>
    <row r="123" spans="1:13" ht="25.5" x14ac:dyDescent="0.25">
      <c r="A123" s="382">
        <v>4</v>
      </c>
      <c r="B123" s="383"/>
      <c r="C123" s="384"/>
      <c r="D123" s="41" t="s">
        <v>12</v>
      </c>
      <c r="E123" s="320">
        <v>821</v>
      </c>
      <c r="F123" s="320">
        <v>1719.2</v>
      </c>
      <c r="G123" s="320">
        <v>0</v>
      </c>
      <c r="H123" s="320">
        <v>0</v>
      </c>
      <c r="I123" s="320">
        <v>0</v>
      </c>
      <c r="M123" s="338">
        <f t="shared" si="5"/>
        <v>1</v>
      </c>
    </row>
    <row r="124" spans="1:13" ht="25.5" x14ac:dyDescent="0.25">
      <c r="A124" s="382">
        <v>42</v>
      </c>
      <c r="B124" s="383"/>
      <c r="C124" s="384"/>
      <c r="D124" s="41" t="s">
        <v>29</v>
      </c>
      <c r="E124" s="320">
        <v>821</v>
      </c>
      <c r="F124" s="321">
        <v>1719.2</v>
      </c>
      <c r="G124" s="321"/>
      <c r="H124" s="321"/>
      <c r="I124" s="321"/>
      <c r="M124" s="338">
        <f t="shared" si="5"/>
        <v>1</v>
      </c>
    </row>
    <row r="125" spans="1:13" ht="15" customHeight="1" x14ac:dyDescent="0.25">
      <c r="A125" s="385" t="s">
        <v>114</v>
      </c>
      <c r="B125" s="386"/>
      <c r="C125" s="387"/>
      <c r="D125" s="40" t="s">
        <v>91</v>
      </c>
      <c r="E125" s="333">
        <v>2104.31</v>
      </c>
      <c r="F125" s="333">
        <v>1528.35</v>
      </c>
      <c r="G125" s="333">
        <v>0</v>
      </c>
      <c r="H125" s="333">
        <v>0</v>
      </c>
      <c r="I125" s="333">
        <v>0</v>
      </c>
      <c r="M125" s="338">
        <f t="shared" si="4"/>
        <v>1</v>
      </c>
    </row>
    <row r="126" spans="1:13" ht="25.5" x14ac:dyDescent="0.25">
      <c r="A126" s="382">
        <v>4</v>
      </c>
      <c r="B126" s="383"/>
      <c r="C126" s="384"/>
      <c r="D126" s="41" t="s">
        <v>12</v>
      </c>
      <c r="E126" s="320">
        <v>2104.31</v>
      </c>
      <c r="F126" s="320">
        <v>1528.35</v>
      </c>
      <c r="G126" s="320">
        <v>0</v>
      </c>
      <c r="H126" s="320">
        <v>0</v>
      </c>
      <c r="I126" s="320">
        <v>0</v>
      </c>
      <c r="M126" s="338">
        <f t="shared" si="4"/>
        <v>1</v>
      </c>
    </row>
    <row r="127" spans="1:13" ht="25.5" x14ac:dyDescent="0.25">
      <c r="A127" s="382">
        <v>42</v>
      </c>
      <c r="B127" s="383"/>
      <c r="C127" s="384"/>
      <c r="D127" s="41" t="s">
        <v>29</v>
      </c>
      <c r="E127" s="320">
        <v>2104.31</v>
      </c>
      <c r="F127" s="321">
        <v>1528.35</v>
      </c>
      <c r="G127" s="321">
        <v>0</v>
      </c>
      <c r="H127" s="321">
        <v>0</v>
      </c>
      <c r="I127" s="321">
        <v>0</v>
      </c>
      <c r="M127" s="338">
        <f t="shared" si="4"/>
        <v>1</v>
      </c>
    </row>
    <row r="128" spans="1:13" ht="30" customHeight="1" x14ac:dyDescent="0.25">
      <c r="A128" s="385" t="s">
        <v>115</v>
      </c>
      <c r="B128" s="386"/>
      <c r="C128" s="387"/>
      <c r="D128" s="40" t="s">
        <v>116</v>
      </c>
      <c r="E128" s="333">
        <v>3585</v>
      </c>
      <c r="F128" s="333">
        <v>0</v>
      </c>
      <c r="G128" s="333">
        <v>0</v>
      </c>
      <c r="H128" s="333">
        <v>0</v>
      </c>
      <c r="I128" s="333">
        <v>0</v>
      </c>
      <c r="M128" s="338">
        <f t="shared" si="4"/>
        <v>1</v>
      </c>
    </row>
    <row r="129" spans="1:13" ht="25.5" x14ac:dyDescent="0.25">
      <c r="A129" s="382">
        <v>4</v>
      </c>
      <c r="B129" s="383"/>
      <c r="C129" s="384"/>
      <c r="D129" s="41" t="s">
        <v>12</v>
      </c>
      <c r="E129" s="320">
        <v>3585</v>
      </c>
      <c r="F129" s="320">
        <v>0</v>
      </c>
      <c r="G129" s="320">
        <v>0</v>
      </c>
      <c r="H129" s="320">
        <v>0</v>
      </c>
      <c r="I129" s="320">
        <v>0</v>
      </c>
      <c r="M129" s="338">
        <f t="shared" si="4"/>
        <v>1</v>
      </c>
    </row>
    <row r="130" spans="1:13" ht="25.5" x14ac:dyDescent="0.25">
      <c r="A130" s="382">
        <v>42</v>
      </c>
      <c r="B130" s="383"/>
      <c r="C130" s="384"/>
      <c r="D130" s="41" t="s">
        <v>29</v>
      </c>
      <c r="E130" s="320">
        <v>3585</v>
      </c>
      <c r="F130" s="321"/>
      <c r="G130" s="321">
        <v>0</v>
      </c>
      <c r="H130" s="321">
        <v>0</v>
      </c>
      <c r="I130" s="321">
        <v>0</v>
      </c>
      <c r="M130" s="338">
        <f t="shared" si="4"/>
        <v>1</v>
      </c>
    </row>
    <row r="131" spans="1:13" ht="25.5" x14ac:dyDescent="0.25">
      <c r="A131" s="378" t="s">
        <v>159</v>
      </c>
      <c r="B131" s="379"/>
      <c r="C131" s="380"/>
      <c r="D131" s="40" t="s">
        <v>116</v>
      </c>
      <c r="E131" s="333">
        <v>0</v>
      </c>
      <c r="F131" s="333">
        <v>4174.8899999999994</v>
      </c>
      <c r="G131" s="333">
        <v>0</v>
      </c>
      <c r="H131" s="333">
        <v>0</v>
      </c>
      <c r="I131" s="333">
        <v>0</v>
      </c>
      <c r="M131" s="338">
        <f t="shared" ref="M131:M133" si="6">IF(E131+F131+G131+H131+I131=0,0,1)</f>
        <v>1</v>
      </c>
    </row>
    <row r="132" spans="1:13" ht="25.5" x14ac:dyDescent="0.25">
      <c r="A132" s="382">
        <v>4</v>
      </c>
      <c r="B132" s="383"/>
      <c r="C132" s="384"/>
      <c r="D132" s="41" t="s">
        <v>12</v>
      </c>
      <c r="E132" s="320">
        <v>0</v>
      </c>
      <c r="F132" s="320">
        <v>4174.8899999999994</v>
      </c>
      <c r="G132" s="320">
        <v>0</v>
      </c>
      <c r="H132" s="320">
        <v>0</v>
      </c>
      <c r="I132" s="320">
        <v>0</v>
      </c>
      <c r="M132" s="338">
        <f t="shared" si="6"/>
        <v>1</v>
      </c>
    </row>
    <row r="133" spans="1:13" ht="25.5" x14ac:dyDescent="0.25">
      <c r="A133" s="382">
        <v>42</v>
      </c>
      <c r="B133" s="383"/>
      <c r="C133" s="384"/>
      <c r="D133" s="41" t="s">
        <v>29</v>
      </c>
      <c r="E133" s="320">
        <v>0</v>
      </c>
      <c r="F133" s="321">
        <v>4174.8899999999994</v>
      </c>
      <c r="G133" s="321"/>
      <c r="H133" s="321"/>
      <c r="I133" s="321"/>
      <c r="M133" s="338">
        <f t="shared" si="6"/>
        <v>1</v>
      </c>
    </row>
    <row r="134" spans="1:13" ht="15" customHeight="1" x14ac:dyDescent="0.25">
      <c r="A134" s="385" t="s">
        <v>117</v>
      </c>
      <c r="B134" s="386"/>
      <c r="C134" s="387"/>
      <c r="D134" s="40" t="s">
        <v>118</v>
      </c>
      <c r="E134" s="333">
        <v>700.96</v>
      </c>
      <c r="F134" s="333">
        <v>660</v>
      </c>
      <c r="G134" s="333">
        <v>660</v>
      </c>
      <c r="H134" s="333">
        <v>660</v>
      </c>
      <c r="I134" s="333">
        <v>660</v>
      </c>
      <c r="M134" s="338">
        <f t="shared" si="4"/>
        <v>1</v>
      </c>
    </row>
    <row r="135" spans="1:13" ht="25.5" x14ac:dyDescent="0.25">
      <c r="A135" s="382">
        <v>4</v>
      </c>
      <c r="B135" s="383"/>
      <c r="C135" s="384"/>
      <c r="D135" s="41" t="s">
        <v>12</v>
      </c>
      <c r="E135" s="320">
        <v>700.96</v>
      </c>
      <c r="F135" s="320">
        <v>660</v>
      </c>
      <c r="G135" s="320">
        <v>660</v>
      </c>
      <c r="H135" s="320">
        <v>660</v>
      </c>
      <c r="I135" s="320">
        <v>660</v>
      </c>
      <c r="M135" s="338">
        <f t="shared" si="4"/>
        <v>1</v>
      </c>
    </row>
    <row r="136" spans="1:13" ht="25.5" x14ac:dyDescent="0.25">
      <c r="A136" s="382">
        <v>42</v>
      </c>
      <c r="B136" s="383"/>
      <c r="C136" s="384"/>
      <c r="D136" s="41" t="s">
        <v>29</v>
      </c>
      <c r="E136" s="320">
        <v>700.96</v>
      </c>
      <c r="F136" s="321">
        <v>660</v>
      </c>
      <c r="G136" s="321">
        <v>660</v>
      </c>
      <c r="H136" s="321">
        <v>660</v>
      </c>
      <c r="I136" s="321">
        <v>660</v>
      </c>
      <c r="M136" s="338">
        <f t="shared" si="4"/>
        <v>1</v>
      </c>
    </row>
    <row r="137" spans="1:13" ht="15" customHeight="1" x14ac:dyDescent="0.25">
      <c r="A137" s="385" t="s">
        <v>119</v>
      </c>
      <c r="B137" s="386"/>
      <c r="C137" s="387"/>
      <c r="D137" s="40" t="s">
        <v>95</v>
      </c>
      <c r="E137" s="333">
        <v>22561.21</v>
      </c>
      <c r="F137" s="333">
        <v>6077</v>
      </c>
      <c r="G137" s="333">
        <v>1200</v>
      </c>
      <c r="H137" s="333">
        <v>1200</v>
      </c>
      <c r="I137" s="333">
        <v>1200</v>
      </c>
      <c r="M137" s="338">
        <f t="shared" si="4"/>
        <v>1</v>
      </c>
    </row>
    <row r="138" spans="1:13" ht="25.5" x14ac:dyDescent="0.25">
      <c r="A138" s="382">
        <v>4</v>
      </c>
      <c r="B138" s="383"/>
      <c r="C138" s="384"/>
      <c r="D138" s="41" t="s">
        <v>12</v>
      </c>
      <c r="E138" s="320">
        <v>22561.21</v>
      </c>
      <c r="F138" s="320">
        <v>6077</v>
      </c>
      <c r="G138" s="320">
        <v>1200</v>
      </c>
      <c r="H138" s="320">
        <v>1200</v>
      </c>
      <c r="I138" s="320">
        <v>1200</v>
      </c>
      <c r="M138" s="338">
        <f t="shared" si="4"/>
        <v>1</v>
      </c>
    </row>
    <row r="139" spans="1:13" ht="25.5" x14ac:dyDescent="0.25">
      <c r="A139" s="382">
        <v>42</v>
      </c>
      <c r="B139" s="383"/>
      <c r="C139" s="384"/>
      <c r="D139" s="41" t="s">
        <v>29</v>
      </c>
      <c r="E139" s="320">
        <v>22561.21</v>
      </c>
      <c r="F139" s="321">
        <v>6077</v>
      </c>
      <c r="G139" s="321">
        <v>1200</v>
      </c>
      <c r="H139" s="321">
        <v>1200</v>
      </c>
      <c r="I139" s="321">
        <v>1200</v>
      </c>
      <c r="M139" s="338">
        <f t="shared" si="4"/>
        <v>1</v>
      </c>
    </row>
    <row r="140" spans="1:13" x14ac:dyDescent="0.25">
      <c r="A140" s="378" t="s">
        <v>158</v>
      </c>
      <c r="B140" s="379"/>
      <c r="C140" s="380"/>
      <c r="D140" s="40" t="s">
        <v>95</v>
      </c>
      <c r="E140" s="333">
        <v>411.44</v>
      </c>
      <c r="F140" s="333">
        <v>0</v>
      </c>
      <c r="G140" s="333">
        <v>0</v>
      </c>
      <c r="H140" s="333">
        <v>0</v>
      </c>
      <c r="I140" s="333">
        <v>0</v>
      </c>
      <c r="M140" s="338">
        <f t="shared" ref="M140:M142" si="7">IF(E140+F140+G140+H140+I140=0,0,1)</f>
        <v>1</v>
      </c>
    </row>
    <row r="141" spans="1:13" ht="25.5" x14ac:dyDescent="0.25">
      <c r="A141" s="382">
        <v>4</v>
      </c>
      <c r="B141" s="383"/>
      <c r="C141" s="384"/>
      <c r="D141" s="41" t="s">
        <v>12</v>
      </c>
      <c r="E141" s="320">
        <v>411.44</v>
      </c>
      <c r="F141" s="320">
        <v>0</v>
      </c>
      <c r="G141" s="320">
        <v>0</v>
      </c>
      <c r="H141" s="320">
        <v>0</v>
      </c>
      <c r="I141" s="320">
        <v>0</v>
      </c>
      <c r="M141" s="338">
        <f t="shared" si="7"/>
        <v>1</v>
      </c>
    </row>
    <row r="142" spans="1:13" ht="25.5" x14ac:dyDescent="0.25">
      <c r="A142" s="382">
        <v>42</v>
      </c>
      <c r="B142" s="383"/>
      <c r="C142" s="384"/>
      <c r="D142" s="41" t="s">
        <v>29</v>
      </c>
      <c r="E142" s="320">
        <v>411.44</v>
      </c>
      <c r="F142" s="321"/>
      <c r="G142" s="321"/>
      <c r="H142" s="321"/>
      <c r="I142" s="321"/>
      <c r="M142" s="338">
        <f t="shared" si="7"/>
        <v>1</v>
      </c>
    </row>
    <row r="143" spans="1:13" x14ac:dyDescent="0.25">
      <c r="A143" s="381" t="s">
        <v>78</v>
      </c>
      <c r="B143" s="381"/>
      <c r="C143" s="381"/>
      <c r="D143" s="381"/>
      <c r="E143" s="336">
        <f>E7+E50+E109+E117</f>
        <v>2252290.5000000005</v>
      </c>
      <c r="F143" s="336">
        <f>F7+F50+F109+F117</f>
        <v>2758251.1468730001</v>
      </c>
      <c r="G143" s="336">
        <f>G7+G50+G109+G117</f>
        <v>3087100.7197706001</v>
      </c>
      <c r="H143" s="336">
        <f>H7+H50+H109+H117</f>
        <v>3087100.7197706001</v>
      </c>
      <c r="I143" s="336">
        <f>I7+I50+I109+I117</f>
        <v>3087100.7197706001</v>
      </c>
      <c r="M143" s="338">
        <f t="shared" si="4"/>
        <v>1</v>
      </c>
    </row>
    <row r="144" spans="1:13" x14ac:dyDescent="0.25">
      <c r="F144" s="332"/>
      <c r="G144" s="332"/>
      <c r="H144" s="332"/>
      <c r="I144" s="332"/>
    </row>
    <row r="145" spans="6:9" x14ac:dyDescent="0.25">
      <c r="F145" s="332"/>
      <c r="G145" s="332"/>
      <c r="H145" s="332"/>
      <c r="I145" s="332"/>
    </row>
    <row r="146" spans="6:9" x14ac:dyDescent="0.25">
      <c r="F146" s="332"/>
      <c r="G146" s="332"/>
      <c r="H146" s="332"/>
      <c r="I146" s="332"/>
    </row>
  </sheetData>
  <autoFilter ref="M6:M143" xr:uid="{00000000-0001-0000-0600-000000000000}"/>
  <mergeCells count="141">
    <mergeCell ref="A141:C141"/>
    <mergeCell ref="A142:C142"/>
    <mergeCell ref="A131:C131"/>
    <mergeCell ref="A132:C132"/>
    <mergeCell ref="A133:C133"/>
    <mergeCell ref="A140:C140"/>
    <mergeCell ref="A135:C135"/>
    <mergeCell ref="A21:C21"/>
    <mergeCell ref="A22:C22"/>
    <mergeCell ref="A23:C23"/>
    <mergeCell ref="A14:C14"/>
    <mergeCell ref="A15:C15"/>
    <mergeCell ref="A18:C18"/>
    <mergeCell ref="A19:C19"/>
    <mergeCell ref="A16:C16"/>
    <mergeCell ref="A17:C17"/>
    <mergeCell ref="A99:C99"/>
    <mergeCell ref="A100:C100"/>
    <mergeCell ref="A97:C97"/>
    <mergeCell ref="A98:C98"/>
    <mergeCell ref="A94:C94"/>
    <mergeCell ref="A95:C95"/>
    <mergeCell ref="A96:C96"/>
    <mergeCell ref="A93:C93"/>
    <mergeCell ref="A91:C91"/>
    <mergeCell ref="A92:C92"/>
    <mergeCell ref="A87:C87"/>
    <mergeCell ref="A88:C88"/>
    <mergeCell ref="A89:C89"/>
    <mergeCell ref="A90:C90"/>
    <mergeCell ref="A85:C85"/>
    <mergeCell ref="A86:C86"/>
    <mergeCell ref="A83:C83"/>
    <mergeCell ref="A84:C84"/>
    <mergeCell ref="A80:C80"/>
    <mergeCell ref="A81:C81"/>
    <mergeCell ref="A82:C82"/>
    <mergeCell ref="A76:C76"/>
    <mergeCell ref="A77:C77"/>
    <mergeCell ref="A78:C78"/>
    <mergeCell ref="A79:C79"/>
    <mergeCell ref="A72:C72"/>
    <mergeCell ref="A73:C73"/>
    <mergeCell ref="A74:C74"/>
    <mergeCell ref="A75:C75"/>
    <mergeCell ref="A68:C68"/>
    <mergeCell ref="A69:C69"/>
    <mergeCell ref="A70:C70"/>
    <mergeCell ref="A71:C71"/>
    <mergeCell ref="A66:C66"/>
    <mergeCell ref="A67:C67"/>
    <mergeCell ref="A62:C62"/>
    <mergeCell ref="A63:C63"/>
    <mergeCell ref="A64:C64"/>
    <mergeCell ref="A65:C65"/>
    <mergeCell ref="A55:C55"/>
    <mergeCell ref="A56:C56"/>
    <mergeCell ref="A57:C57"/>
    <mergeCell ref="A58:C58"/>
    <mergeCell ref="A59:C59"/>
    <mergeCell ref="A60:C60"/>
    <mergeCell ref="A61:C61"/>
    <mergeCell ref="A52:C52"/>
    <mergeCell ref="A53:C53"/>
    <mergeCell ref="A54:C54"/>
    <mergeCell ref="A51:C51"/>
    <mergeCell ref="A50:C50"/>
    <mergeCell ref="A48:C48"/>
    <mergeCell ref="A49:C49"/>
    <mergeCell ref="A44:C44"/>
    <mergeCell ref="A45:C45"/>
    <mergeCell ref="A46:C46"/>
    <mergeCell ref="A47:C47"/>
    <mergeCell ref="A43:C43"/>
    <mergeCell ref="A40:C40"/>
    <mergeCell ref="A41:C41"/>
    <mergeCell ref="A42:C42"/>
    <mergeCell ref="A37:C37"/>
    <mergeCell ref="A38:C38"/>
    <mergeCell ref="A39:C39"/>
    <mergeCell ref="A24:C24"/>
    <mergeCell ref="A25:C25"/>
    <mergeCell ref="A26:C26"/>
    <mergeCell ref="A27:C27"/>
    <mergeCell ref="A34:C34"/>
    <mergeCell ref="A35:C35"/>
    <mergeCell ref="A36:C36"/>
    <mergeCell ref="A30:C30"/>
    <mergeCell ref="A31:C31"/>
    <mergeCell ref="A32:C32"/>
    <mergeCell ref="A104:C104"/>
    <mergeCell ref="A28:C28"/>
    <mergeCell ref="A29:C29"/>
    <mergeCell ref="A33:C33"/>
    <mergeCell ref="A7:C7"/>
    <mergeCell ref="A8:C8"/>
    <mergeCell ref="A1:I1"/>
    <mergeCell ref="A4:I4"/>
    <mergeCell ref="A6:C6"/>
    <mergeCell ref="A101:C101"/>
    <mergeCell ref="A102:C102"/>
    <mergeCell ref="A103:C103"/>
    <mergeCell ref="A13:C13"/>
    <mergeCell ref="A9:C9"/>
    <mergeCell ref="A10:C10"/>
    <mergeCell ref="A11:C11"/>
    <mergeCell ref="A12:C12"/>
    <mergeCell ref="A20:C20"/>
    <mergeCell ref="A105:C105"/>
    <mergeCell ref="A106:C106"/>
    <mergeCell ref="A107:C107"/>
    <mergeCell ref="A109:C109"/>
    <mergeCell ref="A111:C111"/>
    <mergeCell ref="A112:C112"/>
    <mergeCell ref="A108:C108"/>
    <mergeCell ref="A110:C110"/>
    <mergeCell ref="A123:C123"/>
    <mergeCell ref="A124:C124"/>
    <mergeCell ref="A113:C113"/>
    <mergeCell ref="A114:C114"/>
    <mergeCell ref="A120:C120"/>
    <mergeCell ref="A117:C117"/>
    <mergeCell ref="A118:C118"/>
    <mergeCell ref="A115:C115"/>
    <mergeCell ref="A116:C116"/>
    <mergeCell ref="A122:C122"/>
    <mergeCell ref="A143:D143"/>
    <mergeCell ref="A2:I2"/>
    <mergeCell ref="A136:C136"/>
    <mergeCell ref="A137:C137"/>
    <mergeCell ref="A138:C138"/>
    <mergeCell ref="A139:C139"/>
    <mergeCell ref="A126:C126"/>
    <mergeCell ref="A127:C127"/>
    <mergeCell ref="A128:C128"/>
    <mergeCell ref="A129:C129"/>
    <mergeCell ref="A130:C130"/>
    <mergeCell ref="A134:C134"/>
    <mergeCell ref="A121:C121"/>
    <mergeCell ref="A119:C119"/>
    <mergeCell ref="A125:C12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8931-02EA-4605-BC60-F58D6125193E}">
  <dimension ref="A1:AA820"/>
  <sheetViews>
    <sheetView topLeftCell="F1" zoomScale="110" zoomScaleNormal="110" zoomScaleSheetLayoutView="80" workbookViewId="0">
      <pane ySplit="7" topLeftCell="A87" activePane="bottomLeft" state="frozen"/>
      <selection pane="bottomLeft" activeCell="F713" sqref="F713"/>
    </sheetView>
  </sheetViews>
  <sheetFormatPr defaultColWidth="9.140625" defaultRowHeight="12" x14ac:dyDescent="0.25"/>
  <cols>
    <col min="1" max="1" width="3.140625" style="43" customWidth="1"/>
    <col min="2" max="2" width="5.140625" style="43" customWidth="1"/>
    <col min="3" max="3" width="5.42578125" style="43" customWidth="1"/>
    <col min="4" max="4" width="9" style="44" customWidth="1"/>
    <col min="5" max="5" width="54.5703125" style="45" customWidth="1"/>
    <col min="6" max="20" width="10.5703125" style="46" customWidth="1"/>
    <col min="21" max="23" width="10.5703125" style="45" customWidth="1"/>
    <col min="24" max="26" width="9.140625" style="45"/>
    <col min="27" max="27" width="4.7109375" style="45" customWidth="1"/>
    <col min="28" max="16384" width="9.140625" style="45"/>
  </cols>
  <sheetData>
    <row r="1" spans="1:27" x14ac:dyDescent="0.25">
      <c r="U1" s="46"/>
      <c r="W1" s="47"/>
      <c r="X1" s="47"/>
      <c r="Y1" s="47"/>
    </row>
    <row r="2" spans="1:27" ht="12.75" thickBot="1" x14ac:dyDescent="0.3">
      <c r="E2" s="48"/>
      <c r="F2" s="49" t="s">
        <v>76</v>
      </c>
      <c r="G2" s="50">
        <f>G609</f>
        <v>141000</v>
      </c>
      <c r="H2" s="50">
        <f t="shared" ref="H2:U2" si="0">H609</f>
        <v>55050.92</v>
      </c>
      <c r="I2" s="50">
        <f t="shared" si="0"/>
        <v>0</v>
      </c>
      <c r="J2" s="50">
        <f t="shared" si="0"/>
        <v>3416.66</v>
      </c>
      <c r="K2" s="50">
        <f t="shared" si="0"/>
        <v>27131.570000000003</v>
      </c>
      <c r="L2" s="50">
        <f t="shared" si="0"/>
        <v>8873</v>
      </c>
      <c r="M2" s="50">
        <f t="shared" si="0"/>
        <v>0</v>
      </c>
      <c r="N2" s="50">
        <f t="shared" si="0"/>
        <v>60839.3</v>
      </c>
      <c r="O2" s="50">
        <f t="shared" si="0"/>
        <v>0</v>
      </c>
      <c r="P2" s="50">
        <f t="shared" si="0"/>
        <v>2789289.2697705999</v>
      </c>
      <c r="Q2" s="50">
        <f t="shared" si="0"/>
        <v>0</v>
      </c>
      <c r="R2" s="50">
        <f t="shared" si="0"/>
        <v>1500</v>
      </c>
      <c r="S2" s="50">
        <f t="shared" si="0"/>
        <v>0</v>
      </c>
      <c r="T2" s="50">
        <f t="shared" si="0"/>
        <v>0</v>
      </c>
      <c r="U2" s="50">
        <f t="shared" si="0"/>
        <v>0</v>
      </c>
      <c r="W2" s="47"/>
      <c r="X2" s="47"/>
      <c r="Y2" s="47"/>
    </row>
    <row r="3" spans="1:27" ht="12.75" thickBot="1" x14ac:dyDescent="0.3">
      <c r="D3" s="51" t="s">
        <v>77</v>
      </c>
      <c r="E3" s="52" t="s">
        <v>78</v>
      </c>
      <c r="F3" s="49" t="s">
        <v>79</v>
      </c>
      <c r="G3" s="53" t="str">
        <f>IF((G609-G7)&lt;0,"GREŠKA","-")</f>
        <v>-</v>
      </c>
      <c r="H3" s="53" t="str">
        <f t="shared" ref="H3:U3" si="1">IF((H609-H7)&lt;0,"GREŠKA","-")</f>
        <v>-</v>
      </c>
      <c r="I3" s="53" t="str">
        <f t="shared" si="1"/>
        <v>-</v>
      </c>
      <c r="J3" s="53" t="str">
        <f t="shared" si="1"/>
        <v>-</v>
      </c>
      <c r="K3" s="53" t="str">
        <f t="shared" si="1"/>
        <v>-</v>
      </c>
      <c r="L3" s="53" t="str">
        <f t="shared" si="1"/>
        <v>-</v>
      </c>
      <c r="M3" s="53" t="str">
        <f t="shared" si="1"/>
        <v>-</v>
      </c>
      <c r="N3" s="53" t="str">
        <f t="shared" si="1"/>
        <v>-</v>
      </c>
      <c r="O3" s="53" t="str">
        <f t="shared" si="1"/>
        <v>-</v>
      </c>
      <c r="P3" s="53" t="str">
        <f t="shared" si="1"/>
        <v>GREŠKA</v>
      </c>
      <c r="Q3" s="53" t="str">
        <f t="shared" si="1"/>
        <v>-</v>
      </c>
      <c r="R3" s="53" t="str">
        <f t="shared" si="1"/>
        <v>-</v>
      </c>
      <c r="S3" s="53" t="str">
        <f t="shared" si="1"/>
        <v>-</v>
      </c>
      <c r="T3" s="53" t="str">
        <f t="shared" si="1"/>
        <v>-</v>
      </c>
      <c r="U3" s="53" t="str">
        <f t="shared" si="1"/>
        <v>-</v>
      </c>
      <c r="W3" s="47"/>
      <c r="X3" s="47"/>
      <c r="Y3" s="47"/>
      <c r="Z3" s="394" t="str">
        <f>IF(AA609=0," ","GREŠKA!!!")</f>
        <v xml:space="preserve"> </v>
      </c>
      <c r="AA3" s="395"/>
    </row>
    <row r="4" spans="1:27" ht="12.75" thickBot="1" x14ac:dyDescent="0.3">
      <c r="E4" s="48"/>
      <c r="F4" s="49" t="s">
        <v>80</v>
      </c>
      <c r="G4" s="50">
        <f>G609-G7</f>
        <v>0</v>
      </c>
      <c r="H4" s="50">
        <f t="shared" ref="H4:U4" si="2">H609-H7</f>
        <v>0</v>
      </c>
      <c r="I4" s="50">
        <f t="shared" si="2"/>
        <v>0</v>
      </c>
      <c r="J4" s="50">
        <f t="shared" si="2"/>
        <v>0</v>
      </c>
      <c r="K4" s="50">
        <f t="shared" si="2"/>
        <v>0</v>
      </c>
      <c r="L4" s="50">
        <f t="shared" si="2"/>
        <v>0</v>
      </c>
      <c r="M4" s="50">
        <f t="shared" si="2"/>
        <v>0</v>
      </c>
      <c r="N4" s="50">
        <f t="shared" si="2"/>
        <v>0</v>
      </c>
      <c r="O4" s="50">
        <f t="shared" si="2"/>
        <v>0</v>
      </c>
      <c r="P4" s="50">
        <f t="shared" si="2"/>
        <v>0</v>
      </c>
      <c r="Q4" s="50">
        <f t="shared" si="2"/>
        <v>0</v>
      </c>
      <c r="R4" s="50">
        <f t="shared" si="2"/>
        <v>0</v>
      </c>
      <c r="S4" s="50">
        <f t="shared" si="2"/>
        <v>0</v>
      </c>
      <c r="T4" s="50">
        <f t="shared" si="2"/>
        <v>0</v>
      </c>
      <c r="U4" s="50">
        <f t="shared" si="2"/>
        <v>0</v>
      </c>
      <c r="W4" s="47"/>
      <c r="X4" s="47"/>
      <c r="Y4" s="47"/>
      <c r="Z4" s="396"/>
      <c r="AA4" s="397"/>
    </row>
    <row r="5" spans="1:27" ht="12.75" thickBot="1" x14ac:dyDescent="0.3">
      <c r="U5" s="46"/>
      <c r="W5" s="54"/>
      <c r="X5" s="55" t="s">
        <v>81</v>
      </c>
      <c r="Y5" s="56"/>
      <c r="Z5" s="398" t="s">
        <v>82</v>
      </c>
    </row>
    <row r="6" spans="1:27" ht="61.15" customHeight="1" thickBot="1" x14ac:dyDescent="0.3">
      <c r="A6" s="57">
        <v>1</v>
      </c>
      <c r="B6" s="57">
        <v>2</v>
      </c>
      <c r="C6" s="58">
        <v>3</v>
      </c>
      <c r="D6" s="59" t="s">
        <v>83</v>
      </c>
      <c r="E6" s="60" t="s">
        <v>30</v>
      </c>
      <c r="F6" s="61" t="s">
        <v>78</v>
      </c>
      <c r="G6" s="62" t="s">
        <v>84</v>
      </c>
      <c r="H6" s="62" t="s">
        <v>85</v>
      </c>
      <c r="I6" s="62" t="s">
        <v>86</v>
      </c>
      <c r="J6" s="62" t="s">
        <v>87</v>
      </c>
      <c r="K6" s="62" t="s">
        <v>88</v>
      </c>
      <c r="L6" s="62" t="s">
        <v>89</v>
      </c>
      <c r="M6" s="62" t="s">
        <v>90</v>
      </c>
      <c r="N6" s="62" t="s">
        <v>91</v>
      </c>
      <c r="O6" s="62" t="s">
        <v>92</v>
      </c>
      <c r="P6" s="62" t="s">
        <v>93</v>
      </c>
      <c r="Q6" s="62" t="s">
        <v>94</v>
      </c>
      <c r="R6" s="62" t="s">
        <v>95</v>
      </c>
      <c r="S6" s="62" t="s">
        <v>96</v>
      </c>
      <c r="T6" s="62" t="s">
        <v>97</v>
      </c>
      <c r="U6" s="62" t="s">
        <v>98</v>
      </c>
      <c r="W6" s="63" t="s">
        <v>99</v>
      </c>
      <c r="X6" s="63" t="s">
        <v>100</v>
      </c>
      <c r="Y6" s="64" t="s">
        <v>101</v>
      </c>
      <c r="Z6" s="399"/>
    </row>
    <row r="7" spans="1:27" ht="18.75" customHeight="1" thickBot="1" x14ac:dyDescent="0.3">
      <c r="A7" s="65">
        <v>0</v>
      </c>
      <c r="B7" s="66" t="s">
        <v>77</v>
      </c>
      <c r="C7" s="67" t="s">
        <v>77</v>
      </c>
      <c r="D7" s="68">
        <f>[1]TABLICA!D7</f>
        <v>0</v>
      </c>
      <c r="E7" s="69" t="str">
        <f>[1]TABLICA!E7</f>
        <v>RASHODI  UKUPNO  3 + 4</v>
      </c>
      <c r="F7" s="70">
        <f t="shared" ref="F7:F16" si="3">SUM(G7:U7)</f>
        <v>3087100.7197706006</v>
      </c>
      <c r="G7" s="71">
        <f>G8+G492</f>
        <v>141000</v>
      </c>
      <c r="H7" s="71">
        <f>H8+H492</f>
        <v>55050.92</v>
      </c>
      <c r="I7" s="71">
        <f t="shared" ref="I7:U7" si="4">I8+I492</f>
        <v>0</v>
      </c>
      <c r="J7" s="71">
        <f t="shared" si="4"/>
        <v>3416.66</v>
      </c>
      <c r="K7" s="71">
        <f t="shared" si="4"/>
        <v>27131.570000000003</v>
      </c>
      <c r="L7" s="71">
        <f t="shared" si="4"/>
        <v>8873</v>
      </c>
      <c r="M7" s="71">
        <f t="shared" si="4"/>
        <v>0</v>
      </c>
      <c r="N7" s="71">
        <f t="shared" si="4"/>
        <v>60839.3</v>
      </c>
      <c r="O7" s="71">
        <f t="shared" si="4"/>
        <v>0</v>
      </c>
      <c r="P7" s="71">
        <f t="shared" si="4"/>
        <v>2789289.2697706004</v>
      </c>
      <c r="Q7" s="71">
        <f t="shared" si="4"/>
        <v>0</v>
      </c>
      <c r="R7" s="71">
        <f t="shared" si="4"/>
        <v>1500</v>
      </c>
      <c r="S7" s="71">
        <f t="shared" si="4"/>
        <v>0</v>
      </c>
      <c r="T7" s="71">
        <f t="shared" si="4"/>
        <v>0</v>
      </c>
      <c r="U7" s="71">
        <f t="shared" si="4"/>
        <v>0</v>
      </c>
      <c r="W7" s="47"/>
      <c r="X7" s="47"/>
      <c r="Y7" s="47"/>
      <c r="Z7" s="72"/>
    </row>
    <row r="8" spans="1:27" s="78" customFormat="1" x14ac:dyDescent="0.25">
      <c r="A8" s="73" t="str">
        <f>[1]TABLICA!A8</f>
        <v>3</v>
      </c>
      <c r="B8" s="73" t="str">
        <f>[1]TABLICA!B8</f>
        <v>3</v>
      </c>
      <c r="C8" s="74" t="str">
        <f>[1]TABLICA!C8</f>
        <v>3</v>
      </c>
      <c r="D8" s="75" t="str">
        <f>[1]TABLICA!D8</f>
        <v>3</v>
      </c>
      <c r="E8" s="75" t="str">
        <f>[1]TABLICA!E8</f>
        <v>Rashodi poslovanja</v>
      </c>
      <c r="F8" s="76">
        <f t="shared" si="3"/>
        <v>3056990.7197706006</v>
      </c>
      <c r="G8" s="77">
        <f>G9+G46+G426+G440+G459</f>
        <v>141000</v>
      </c>
      <c r="H8" s="77">
        <f t="shared" ref="H8:U8" si="5">H9+H46+H426+H440+H459</f>
        <v>55050.92</v>
      </c>
      <c r="I8" s="77">
        <f t="shared" si="5"/>
        <v>0</v>
      </c>
      <c r="J8" s="77">
        <f t="shared" si="5"/>
        <v>3416.66</v>
      </c>
      <c r="K8" s="77">
        <f t="shared" si="5"/>
        <v>27131.570000000003</v>
      </c>
      <c r="L8" s="77">
        <f t="shared" si="5"/>
        <v>8823</v>
      </c>
      <c r="M8" s="77">
        <f t="shared" si="5"/>
        <v>0</v>
      </c>
      <c r="N8" s="77">
        <f t="shared" si="5"/>
        <v>53539.3</v>
      </c>
      <c r="O8" s="77">
        <f t="shared" si="5"/>
        <v>0</v>
      </c>
      <c r="P8" s="77">
        <f t="shared" si="5"/>
        <v>2767729.2697706004</v>
      </c>
      <c r="Q8" s="77">
        <f t="shared" si="5"/>
        <v>0</v>
      </c>
      <c r="R8" s="77">
        <f t="shared" si="5"/>
        <v>300</v>
      </c>
      <c r="S8" s="77">
        <f t="shared" si="5"/>
        <v>0</v>
      </c>
      <c r="T8" s="77">
        <f t="shared" si="5"/>
        <v>0</v>
      </c>
      <c r="U8" s="77">
        <f t="shared" si="5"/>
        <v>0</v>
      </c>
      <c r="W8" s="79"/>
      <c r="X8" s="79"/>
      <c r="Y8" s="79"/>
      <c r="Z8" s="80"/>
    </row>
    <row r="9" spans="1:27" s="78" customFormat="1" ht="13.5" customHeight="1" x14ac:dyDescent="0.25">
      <c r="A9" s="81" t="str">
        <f>[1]TABLICA!A9</f>
        <v>31</v>
      </c>
      <c r="B9" s="81" t="str">
        <f>[1]TABLICA!B9</f>
        <v>31</v>
      </c>
      <c r="C9" s="82" t="str">
        <f>[1]TABLICA!C9</f>
        <v>31</v>
      </c>
      <c r="D9" s="81" t="str">
        <f>[1]TABLICA!D9</f>
        <v>31</v>
      </c>
      <c r="E9" s="83" t="str">
        <f>[1]TABLICA!E9</f>
        <v>Rashodi za zaposlene</v>
      </c>
      <c r="F9" s="84">
        <f t="shared" si="3"/>
        <v>2641692.2197706006</v>
      </c>
      <c r="G9" s="85">
        <f>G10+G27+G36</f>
        <v>0</v>
      </c>
      <c r="H9" s="85">
        <f t="shared" ref="H9:U9" si="6">H10+H27+H36</f>
        <v>46550.92</v>
      </c>
      <c r="I9" s="85">
        <f t="shared" si="6"/>
        <v>0</v>
      </c>
      <c r="J9" s="85">
        <f t="shared" si="6"/>
        <v>3416.66</v>
      </c>
      <c r="K9" s="85">
        <f t="shared" si="6"/>
        <v>23068.370000000003</v>
      </c>
      <c r="L9" s="85">
        <f t="shared" si="6"/>
        <v>0</v>
      </c>
      <c r="M9" s="85">
        <f t="shared" si="6"/>
        <v>0</v>
      </c>
      <c r="N9" s="85">
        <f t="shared" si="6"/>
        <v>0</v>
      </c>
      <c r="O9" s="85">
        <f t="shared" si="6"/>
        <v>0</v>
      </c>
      <c r="P9" s="85">
        <f t="shared" si="6"/>
        <v>2568656.2697706004</v>
      </c>
      <c r="Q9" s="85">
        <f t="shared" si="6"/>
        <v>0</v>
      </c>
      <c r="R9" s="85">
        <f t="shared" si="6"/>
        <v>0</v>
      </c>
      <c r="S9" s="85">
        <f t="shared" si="6"/>
        <v>0</v>
      </c>
      <c r="T9" s="85">
        <f t="shared" si="6"/>
        <v>0</v>
      </c>
      <c r="U9" s="85">
        <f t="shared" si="6"/>
        <v>0</v>
      </c>
      <c r="W9" s="79"/>
      <c r="X9" s="79"/>
      <c r="Y9" s="79"/>
      <c r="Z9" s="80"/>
    </row>
    <row r="10" spans="1:27" s="78" customFormat="1" x14ac:dyDescent="0.25">
      <c r="A10" s="86"/>
      <c r="B10" s="87" t="str">
        <f>[1]TABLICA!B10</f>
        <v>311</v>
      </c>
      <c r="C10" s="88" t="str">
        <f>[1]TABLICA!C10</f>
        <v>311</v>
      </c>
      <c r="D10" s="87" t="str">
        <f>[1]TABLICA!D10</f>
        <v>311</v>
      </c>
      <c r="E10" s="89" t="str">
        <f>[1]TABLICA!E10</f>
        <v>Plaće (Bruto)</v>
      </c>
      <c r="F10" s="90">
        <f t="shared" si="3"/>
        <v>2184328.0856400002</v>
      </c>
      <c r="G10" s="91">
        <f>G11+G15+G23+G25</f>
        <v>0</v>
      </c>
      <c r="H10" s="91">
        <f t="shared" ref="H10:U10" si="7">H11+H15+H23+H25</f>
        <v>46550.92</v>
      </c>
      <c r="I10" s="91">
        <f t="shared" si="7"/>
        <v>0</v>
      </c>
      <c r="J10" s="91">
        <f t="shared" si="7"/>
        <v>3416.66</v>
      </c>
      <c r="K10" s="91">
        <f t="shared" si="7"/>
        <v>9462.4200000000019</v>
      </c>
      <c r="L10" s="91">
        <f t="shared" si="7"/>
        <v>0</v>
      </c>
      <c r="M10" s="91">
        <f t="shared" si="7"/>
        <v>0</v>
      </c>
      <c r="N10" s="91">
        <f t="shared" si="7"/>
        <v>0</v>
      </c>
      <c r="O10" s="91">
        <f t="shared" si="7"/>
        <v>0</v>
      </c>
      <c r="P10" s="91">
        <f t="shared" si="7"/>
        <v>2124898.0856400002</v>
      </c>
      <c r="Q10" s="91">
        <f t="shared" si="7"/>
        <v>0</v>
      </c>
      <c r="R10" s="91">
        <f t="shared" si="7"/>
        <v>0</v>
      </c>
      <c r="S10" s="91">
        <f t="shared" si="7"/>
        <v>0</v>
      </c>
      <c r="T10" s="91">
        <f t="shared" si="7"/>
        <v>0</v>
      </c>
      <c r="U10" s="91">
        <f t="shared" si="7"/>
        <v>0</v>
      </c>
      <c r="W10" s="79"/>
      <c r="X10" s="79"/>
      <c r="Y10" s="79"/>
      <c r="Z10" s="80"/>
    </row>
    <row r="11" spans="1:27" s="78" customFormat="1" x14ac:dyDescent="0.25">
      <c r="A11" s="92"/>
      <c r="B11" s="92"/>
      <c r="C11" s="93" t="str">
        <f>[1]TABLICA!C11</f>
        <v>3111</v>
      </c>
      <c r="D11" s="94" t="str">
        <f>[1]TABLICA!D11</f>
        <v>3111</v>
      </c>
      <c r="E11" s="95" t="str">
        <f>[1]TABLICA!E11</f>
        <v>Plaće za redovan rad</v>
      </c>
      <c r="F11" s="96">
        <f t="shared" si="3"/>
        <v>2071448.6236</v>
      </c>
      <c r="G11" s="97">
        <f>SUM(G12:G14)</f>
        <v>0</v>
      </c>
      <c r="H11" s="97">
        <f t="shared" ref="H11:U11" si="8">SUM(H12:H14)</f>
        <v>46550.92</v>
      </c>
      <c r="I11" s="97">
        <f t="shared" si="8"/>
        <v>0</v>
      </c>
      <c r="J11" s="97">
        <f t="shared" si="8"/>
        <v>3416.66</v>
      </c>
      <c r="K11" s="97">
        <f t="shared" si="8"/>
        <v>9462.4200000000019</v>
      </c>
      <c r="L11" s="97">
        <f t="shared" si="8"/>
        <v>0</v>
      </c>
      <c r="M11" s="97">
        <f t="shared" si="8"/>
        <v>0</v>
      </c>
      <c r="N11" s="97">
        <f t="shared" si="8"/>
        <v>0</v>
      </c>
      <c r="O11" s="97">
        <f t="shared" si="8"/>
        <v>0</v>
      </c>
      <c r="P11" s="97">
        <f t="shared" si="8"/>
        <v>2012018.6236</v>
      </c>
      <c r="Q11" s="97">
        <f t="shared" si="8"/>
        <v>0</v>
      </c>
      <c r="R11" s="97">
        <f t="shared" si="8"/>
        <v>0</v>
      </c>
      <c r="S11" s="97">
        <f t="shared" si="8"/>
        <v>0</v>
      </c>
      <c r="T11" s="97">
        <f t="shared" si="8"/>
        <v>0</v>
      </c>
      <c r="U11" s="97">
        <f t="shared" si="8"/>
        <v>0</v>
      </c>
      <c r="W11" s="79"/>
      <c r="X11" s="79"/>
      <c r="Y11" s="79"/>
      <c r="Z11" s="80"/>
    </row>
    <row r="12" spans="1:27" x14ac:dyDescent="0.25">
      <c r="A12" s="98"/>
      <c r="B12" s="98"/>
      <c r="C12" s="99"/>
      <c r="D12" s="100" t="str">
        <f>[1]TABLICA!D12</f>
        <v>31111</v>
      </c>
      <c r="E12" s="101" t="str">
        <f>[1]TABLICA!E12</f>
        <v>Plaće za zaposlene</v>
      </c>
      <c r="F12" s="102">
        <f t="shared" si="3"/>
        <v>2071448.6236</v>
      </c>
      <c r="G12" s="103">
        <f>'[2]1'!G12+'[2]2'!G12+'[2]3'!G12+'[2]4'!G12+'[2]5'!G12+'[2]6'!G12+'[2]7'!G12+'[2]8'!G12+'[2]9'!G12+'[2]10'!G12</f>
        <v>0</v>
      </c>
      <c r="H12" s="104">
        <f>'[2]1'!H12+'[2]2'!H12+'[2]3'!H12+'[2]4'!H12+'[2]5'!H12+'[2]6'!H12+'[2]7'!H12+'[2]8'!H12+'[2]9'!H12+'[2]10'!H12</f>
        <v>46550.92</v>
      </c>
      <c r="I12" s="104">
        <f>'[2]1'!I12+'[2]2'!I12+'[2]3'!I12+'[2]4'!I12+'[2]5'!I12+'[2]6'!I12+'[2]7'!I12+'[2]8'!I12+'[2]9'!I12+'[2]10'!I12</f>
        <v>0</v>
      </c>
      <c r="J12" s="104">
        <f>'[2]1'!J12+'[2]2'!J12+'[2]3'!J12+'[2]4'!J12+'[2]5'!J12+'[2]6'!J12+'[2]7'!J12+'[2]8'!J12+'[2]9'!J12+'[2]10'!J12</f>
        <v>3416.66</v>
      </c>
      <c r="K12" s="104">
        <f>'[2]1'!K12+'[2]2'!K12+'[2]3'!K12+'[2]4'!K12+'[2]5'!K12+'[2]6'!K12+'[2]7'!K12+'[2]8'!K12+'[2]9'!K12+'[2]10'!K12</f>
        <v>9462.4200000000019</v>
      </c>
      <c r="L12" s="104">
        <f>'[2]1'!L12+'[2]2'!L12+'[2]3'!L12+'[2]4'!L12+'[2]5'!L12+'[2]6'!L12+'[2]7'!L12+'[2]8'!L12+'[2]9'!L12+'[2]10'!L12</f>
        <v>0</v>
      </c>
      <c r="M12" s="104">
        <f>'[2]1'!M12+'[2]2'!M12+'[2]3'!M12+'[2]4'!M12+'[2]5'!M12+'[2]6'!M12+'[2]7'!M12+'[2]8'!M12+'[2]9'!M12+'[2]10'!M12</f>
        <v>0</v>
      </c>
      <c r="N12" s="104">
        <f>'[2]1'!N12+'[2]2'!N12+'[2]3'!N12+'[2]4'!N12+'[2]5'!N12+'[2]6'!N12+'[2]7'!N12+'[2]8'!N12+'[2]9'!N12+'[2]10'!N12</f>
        <v>0</v>
      </c>
      <c r="O12" s="104">
        <f>'[2]1'!O12+'[2]2'!O12+'[2]3'!O12+'[2]4'!O12+'[2]5'!O12+'[2]6'!O12+'[2]7'!O12+'[2]8'!O12+'[2]9'!O12+'[2]10'!O12</f>
        <v>0</v>
      </c>
      <c r="P12" s="104">
        <f>'[2]1'!P12+'[2]2'!P12+'[2]3'!P12+'[2]4'!P12+'[2]5'!P12+'[2]6'!P12+'[2]7'!P12+'[2]8'!P12+'[2]9'!P12+'[2]10'!P12</f>
        <v>2012018.6236</v>
      </c>
      <c r="Q12" s="104">
        <f>'[2]1'!Q12+'[2]2'!Q12+'[2]3'!Q12+'[2]4'!Q12+'[2]5'!Q12+'[2]6'!Q12+'[2]7'!Q12+'[2]8'!Q12+'[2]9'!Q12+'[2]10'!Q12</f>
        <v>0</v>
      </c>
      <c r="R12" s="104">
        <f>'[2]1'!R12+'[2]2'!R12+'[2]3'!R12+'[2]4'!R12+'[2]5'!R12+'[2]6'!R12+'[2]7'!R12+'[2]8'!R12+'[2]9'!R12+'[2]10'!R12</f>
        <v>0</v>
      </c>
      <c r="S12" s="104">
        <f>'[2]1'!S12+'[2]2'!S12+'[2]3'!S12+'[2]4'!S12+'[2]5'!S12+'[2]6'!S12+'[2]7'!S12+'[2]8'!S12+'[2]9'!S12+'[2]10'!S12</f>
        <v>0</v>
      </c>
      <c r="T12" s="104">
        <f>'[2]1'!T12+'[2]2'!T12+'[2]3'!T12+'[2]4'!T12+'[2]5'!T12+'[2]6'!T12+'[2]7'!T12+'[2]8'!T12+'[2]9'!T12+'[2]10'!T12</f>
        <v>0</v>
      </c>
      <c r="U12" s="104">
        <f>'[2]1'!Q12+'[2]2'!U12+'[2]3'!U12+'[2]4'!U12+'[2]5'!U12+'[2]6'!U12+'[2]7'!U12+'[2]8'!U12+'[2]9'!U12+'[2]10'!U12</f>
        <v>0</v>
      </c>
      <c r="W12" s="47"/>
      <c r="X12" s="47"/>
      <c r="Y12" s="47"/>
      <c r="Z12" s="80"/>
      <c r="AA12" s="78"/>
    </row>
    <row r="13" spans="1:27" x14ac:dyDescent="0.25">
      <c r="A13" s="98"/>
      <c r="B13" s="98"/>
      <c r="C13" s="99"/>
      <c r="D13" s="100" t="str">
        <f>[1]TABLICA!D13</f>
        <v>31112</v>
      </c>
      <c r="E13" s="101" t="str">
        <f>[1]TABLICA!E13</f>
        <v>Plaće za vježbenike</v>
      </c>
      <c r="F13" s="102">
        <f t="shared" si="3"/>
        <v>0</v>
      </c>
      <c r="G13" s="103">
        <f>'[2]1'!G13+'[2]2'!G13+'[2]3'!G13+'[2]4'!G13+'[2]5'!G13+'[2]6'!G13+'[2]7'!G13+'[2]8'!G13+'[2]9'!G13+'[2]10'!G13</f>
        <v>0</v>
      </c>
      <c r="H13" s="104">
        <f>'[2]1'!H13+'[2]2'!H13+'[2]3'!H13+'[2]4'!H13+'[2]5'!H13+'[2]6'!H13+'[2]7'!H13+'[2]8'!H13+'[2]9'!H13+'[2]10'!H13</f>
        <v>0</v>
      </c>
      <c r="I13" s="104">
        <f>'[2]1'!I13+'[2]2'!I13+'[2]3'!I13+'[2]4'!I13+'[2]5'!I13+'[2]6'!I13+'[2]7'!I13+'[2]8'!I13+'[2]9'!I13+'[2]10'!I13</f>
        <v>0</v>
      </c>
      <c r="J13" s="104">
        <f>'[2]1'!J13+'[2]2'!J13+'[2]3'!J13+'[2]4'!J13+'[2]5'!J13+'[2]6'!J13+'[2]7'!J13+'[2]8'!J13+'[2]9'!J13+'[2]10'!J13</f>
        <v>0</v>
      </c>
      <c r="K13" s="104">
        <f>'[2]1'!K13+'[2]2'!K13+'[2]3'!K13+'[2]4'!K13+'[2]5'!K13+'[2]6'!K13+'[2]7'!K13+'[2]8'!K13+'[2]9'!K13+'[2]10'!K13</f>
        <v>0</v>
      </c>
      <c r="L13" s="104">
        <f>'[2]1'!L13+'[2]2'!L13+'[2]3'!L13+'[2]4'!L13+'[2]5'!L13+'[2]6'!L13+'[2]7'!L13+'[2]8'!L13+'[2]9'!L13+'[2]10'!L13</f>
        <v>0</v>
      </c>
      <c r="M13" s="104">
        <f>'[2]1'!M13+'[2]2'!M13+'[2]3'!M13+'[2]4'!M13+'[2]5'!M13+'[2]6'!M13+'[2]7'!M13+'[2]8'!M13+'[2]9'!M13+'[2]10'!M13</f>
        <v>0</v>
      </c>
      <c r="N13" s="104">
        <f>'[2]1'!N13+'[2]2'!N13+'[2]3'!N13+'[2]4'!N13+'[2]5'!N13+'[2]6'!N13+'[2]7'!N13+'[2]8'!N13+'[2]9'!N13+'[2]10'!N13</f>
        <v>0</v>
      </c>
      <c r="O13" s="104">
        <f>'[2]1'!O13+'[2]2'!O13+'[2]3'!O13+'[2]4'!O13+'[2]5'!O13+'[2]6'!O13+'[2]7'!O13+'[2]8'!O13+'[2]9'!O13+'[2]10'!O13</f>
        <v>0</v>
      </c>
      <c r="P13" s="104">
        <f>'[2]1'!P13+'[2]2'!P13+'[2]3'!P13+'[2]4'!P13+'[2]5'!P13+'[2]6'!P13+'[2]7'!P13+'[2]8'!P13+'[2]9'!P13+'[2]10'!P13</f>
        <v>0</v>
      </c>
      <c r="Q13" s="104">
        <f>'[2]1'!Q13+'[2]2'!Q13+'[2]3'!Q13+'[2]4'!Q13+'[2]5'!Q13+'[2]6'!Q13+'[2]7'!Q13+'[2]8'!Q13+'[2]9'!Q13+'[2]10'!Q13</f>
        <v>0</v>
      </c>
      <c r="R13" s="104">
        <f>'[2]1'!R13+'[2]2'!R13+'[2]3'!R13+'[2]4'!R13+'[2]5'!R13+'[2]6'!R13+'[2]7'!R13+'[2]8'!R13+'[2]9'!R13+'[2]10'!R13</f>
        <v>0</v>
      </c>
      <c r="S13" s="104">
        <f>'[2]1'!S13+'[2]2'!S13+'[2]3'!S13+'[2]4'!S13+'[2]5'!S13+'[2]6'!S13+'[2]7'!S13+'[2]8'!S13+'[2]9'!S13+'[2]10'!S13</f>
        <v>0</v>
      </c>
      <c r="T13" s="104">
        <f>'[2]1'!T13+'[2]2'!T13+'[2]3'!T13+'[2]4'!T13+'[2]5'!T13+'[2]6'!T13+'[2]7'!T13+'[2]8'!T13+'[2]9'!T13+'[2]10'!T13</f>
        <v>0</v>
      </c>
      <c r="U13" s="104">
        <f>'[2]1'!Q13+'[2]2'!U13+'[2]3'!U13+'[2]4'!U13+'[2]5'!U13+'[2]6'!U13+'[2]7'!U13+'[2]8'!U13+'[2]9'!U13+'[2]10'!U13</f>
        <v>0</v>
      </c>
      <c r="W13" s="47"/>
      <c r="X13" s="47"/>
      <c r="Y13" s="47"/>
      <c r="Z13" s="80"/>
      <c r="AA13" s="78"/>
    </row>
    <row r="14" spans="1:27" x14ac:dyDescent="0.25">
      <c r="A14" s="98"/>
      <c r="B14" s="98"/>
      <c r="C14" s="99"/>
      <c r="D14" s="100" t="str">
        <f>[1]TABLICA!D14</f>
        <v>31113</v>
      </c>
      <c r="E14" s="101" t="str">
        <f>[1]TABLICA!E14</f>
        <v>Plaće po sudskim presudama</v>
      </c>
      <c r="F14" s="102">
        <f t="shared" si="3"/>
        <v>0</v>
      </c>
      <c r="G14" s="103">
        <f>'[2]1'!G14+'[2]2'!G14+'[2]3'!G14+'[2]4'!G14+'[2]5'!G14+'[2]6'!G14+'[2]7'!G14+'[2]8'!G14+'[2]9'!G14+'[2]10'!G14</f>
        <v>0</v>
      </c>
      <c r="H14" s="104">
        <f>'[2]1'!H14+'[2]2'!H14+'[2]3'!H14+'[2]4'!H14+'[2]5'!H14+'[2]6'!H14+'[2]7'!H14+'[2]8'!H14+'[2]9'!H14+'[2]10'!H14</f>
        <v>0</v>
      </c>
      <c r="I14" s="104">
        <f>'[2]1'!I14+'[2]2'!I14+'[2]3'!I14+'[2]4'!I14+'[2]5'!I14+'[2]6'!I14+'[2]7'!I14+'[2]8'!I14+'[2]9'!I14+'[2]10'!I14</f>
        <v>0</v>
      </c>
      <c r="J14" s="104">
        <f>'[2]1'!J14+'[2]2'!J14+'[2]3'!J14+'[2]4'!J14+'[2]5'!J14+'[2]6'!J14+'[2]7'!J14+'[2]8'!J14+'[2]9'!J14+'[2]10'!J14</f>
        <v>0</v>
      </c>
      <c r="K14" s="104">
        <f>'[2]1'!K14+'[2]2'!K14+'[2]3'!K14+'[2]4'!K14+'[2]5'!K14+'[2]6'!K14+'[2]7'!K14+'[2]8'!K14+'[2]9'!K14+'[2]10'!K14</f>
        <v>0</v>
      </c>
      <c r="L14" s="104">
        <f>'[2]1'!L14+'[2]2'!L14+'[2]3'!L14+'[2]4'!L14+'[2]5'!L14+'[2]6'!L14+'[2]7'!L14+'[2]8'!L14+'[2]9'!L14+'[2]10'!L14</f>
        <v>0</v>
      </c>
      <c r="M14" s="104">
        <f>'[2]1'!M14+'[2]2'!M14+'[2]3'!M14+'[2]4'!M14+'[2]5'!M14+'[2]6'!M14+'[2]7'!M14+'[2]8'!M14+'[2]9'!M14+'[2]10'!M14</f>
        <v>0</v>
      </c>
      <c r="N14" s="104">
        <f>'[2]1'!N14+'[2]2'!N14+'[2]3'!N14+'[2]4'!N14+'[2]5'!N14+'[2]6'!N14+'[2]7'!N14+'[2]8'!N14+'[2]9'!N14+'[2]10'!N14</f>
        <v>0</v>
      </c>
      <c r="O14" s="104">
        <f>'[2]1'!O14+'[2]2'!O14+'[2]3'!O14+'[2]4'!O14+'[2]5'!O14+'[2]6'!O14+'[2]7'!O14+'[2]8'!O14+'[2]9'!O14+'[2]10'!O14</f>
        <v>0</v>
      </c>
      <c r="P14" s="104">
        <f>'[2]1'!P14+'[2]2'!P14+'[2]3'!P14+'[2]4'!P14+'[2]5'!P14+'[2]6'!P14+'[2]7'!P14+'[2]8'!P14+'[2]9'!P14+'[2]10'!P14</f>
        <v>0</v>
      </c>
      <c r="Q14" s="104">
        <f>'[2]1'!Q14+'[2]2'!Q14+'[2]3'!Q14+'[2]4'!Q14+'[2]5'!Q14+'[2]6'!Q14+'[2]7'!Q14+'[2]8'!Q14+'[2]9'!Q14+'[2]10'!Q14</f>
        <v>0</v>
      </c>
      <c r="R14" s="104">
        <f>'[2]1'!R14+'[2]2'!R14+'[2]3'!R14+'[2]4'!R14+'[2]5'!R14+'[2]6'!R14+'[2]7'!R14+'[2]8'!R14+'[2]9'!R14+'[2]10'!R14</f>
        <v>0</v>
      </c>
      <c r="S14" s="104">
        <f>'[2]1'!S14+'[2]2'!S14+'[2]3'!S14+'[2]4'!S14+'[2]5'!S14+'[2]6'!S14+'[2]7'!S14+'[2]8'!S14+'[2]9'!S14+'[2]10'!S14</f>
        <v>0</v>
      </c>
      <c r="T14" s="104">
        <f>'[2]1'!T14+'[2]2'!T14+'[2]3'!T14+'[2]4'!T14+'[2]5'!T14+'[2]6'!T14+'[2]7'!T14+'[2]8'!T14+'[2]9'!T14+'[2]10'!T14</f>
        <v>0</v>
      </c>
      <c r="U14" s="104">
        <f>'[2]1'!Q14+'[2]2'!U14+'[2]3'!U14+'[2]4'!U14+'[2]5'!U14+'[2]6'!U14+'[2]7'!U14+'[2]8'!U14+'[2]9'!U14+'[2]10'!U14</f>
        <v>0</v>
      </c>
      <c r="W14" s="47"/>
      <c r="X14" s="47"/>
      <c r="Y14" s="47"/>
      <c r="Z14" s="80"/>
      <c r="AA14" s="78"/>
    </row>
    <row r="15" spans="1:27" s="78" customFormat="1" x14ac:dyDescent="0.25">
      <c r="A15" s="92"/>
      <c r="B15" s="92"/>
      <c r="C15" s="93" t="str">
        <f>[1]TABLICA!C15</f>
        <v>3112</v>
      </c>
      <c r="D15" s="94" t="str">
        <f>[1]TABLICA!D15</f>
        <v>3112</v>
      </c>
      <c r="E15" s="95" t="str">
        <f>[1]TABLICA!E15</f>
        <v>Plaće u naravi</v>
      </c>
      <c r="F15" s="96">
        <f t="shared" si="3"/>
        <v>0</v>
      </c>
      <c r="G15" s="97">
        <f>SUM(G16:G22)</f>
        <v>0</v>
      </c>
      <c r="H15" s="97">
        <f t="shared" ref="H15:U15" si="9">SUM(H16:H22)</f>
        <v>0</v>
      </c>
      <c r="I15" s="97">
        <f t="shared" si="9"/>
        <v>0</v>
      </c>
      <c r="J15" s="97">
        <f t="shared" si="9"/>
        <v>0</v>
      </c>
      <c r="K15" s="97">
        <f t="shared" si="9"/>
        <v>0</v>
      </c>
      <c r="L15" s="97">
        <f t="shared" si="9"/>
        <v>0</v>
      </c>
      <c r="M15" s="97">
        <f t="shared" si="9"/>
        <v>0</v>
      </c>
      <c r="N15" s="97">
        <f t="shared" si="9"/>
        <v>0</v>
      </c>
      <c r="O15" s="97">
        <f t="shared" si="9"/>
        <v>0</v>
      </c>
      <c r="P15" s="97">
        <f t="shared" si="9"/>
        <v>0</v>
      </c>
      <c r="Q15" s="97">
        <f t="shared" si="9"/>
        <v>0</v>
      </c>
      <c r="R15" s="97">
        <f t="shared" si="9"/>
        <v>0</v>
      </c>
      <c r="S15" s="97">
        <f t="shared" si="9"/>
        <v>0</v>
      </c>
      <c r="T15" s="97">
        <f t="shared" si="9"/>
        <v>0</v>
      </c>
      <c r="U15" s="97">
        <f t="shared" si="9"/>
        <v>0</v>
      </c>
      <c r="W15" s="79"/>
      <c r="X15" s="79"/>
      <c r="Y15" s="79"/>
      <c r="Z15" s="80"/>
    </row>
    <row r="16" spans="1:27" x14ac:dyDescent="0.25">
      <c r="A16" s="98"/>
      <c r="B16" s="98"/>
      <c r="C16" s="99"/>
      <c r="D16" s="100" t="str">
        <f>[1]TABLICA!D16</f>
        <v>31121</v>
      </c>
      <c r="E16" s="101" t="str">
        <f>[1]TABLICA!E16</f>
        <v>Korištenje stambenih zgrada i stanova</v>
      </c>
      <c r="F16" s="102">
        <f t="shared" si="3"/>
        <v>0</v>
      </c>
      <c r="G16" s="103">
        <f>'[2]1'!G16+'[2]2'!G16+'[2]3'!G16+'[2]4'!G16+'[2]5'!G16+'[2]6'!G16+'[2]7'!G16+'[2]8'!G16+'[2]9'!G16+'[2]10'!G16</f>
        <v>0</v>
      </c>
      <c r="H16" s="104">
        <f>'[2]1'!H16+'[2]2'!H16+'[2]3'!H16+'[2]4'!H16+'[2]5'!H16+'[2]6'!H16+'[2]7'!H16+'[2]8'!H16+'[2]9'!H16+'[2]10'!H16</f>
        <v>0</v>
      </c>
      <c r="I16" s="104">
        <f>'[2]1'!I16+'[2]2'!I16+'[2]3'!I16+'[2]4'!I16+'[2]5'!I16+'[2]6'!I16+'[2]7'!I16+'[2]8'!I16+'[2]9'!I16+'[2]10'!I16</f>
        <v>0</v>
      </c>
      <c r="J16" s="104">
        <f>'[2]1'!J16+'[2]2'!J16+'[2]3'!J16+'[2]4'!J16+'[2]5'!J16+'[2]6'!J16+'[2]7'!J16+'[2]8'!J16+'[2]9'!J16+'[2]10'!J16</f>
        <v>0</v>
      </c>
      <c r="K16" s="104">
        <f>'[2]1'!K16+'[2]2'!K16+'[2]3'!K16+'[2]4'!K16+'[2]5'!K16+'[2]6'!K16+'[2]7'!K16+'[2]8'!K16+'[2]9'!K16+'[2]10'!K16</f>
        <v>0</v>
      </c>
      <c r="L16" s="104">
        <f>'[2]1'!L16+'[2]2'!L16+'[2]3'!L16+'[2]4'!L16+'[2]5'!L16+'[2]6'!L16+'[2]7'!L16+'[2]8'!L16+'[2]9'!L16+'[2]10'!L16</f>
        <v>0</v>
      </c>
      <c r="M16" s="104">
        <f>'[2]1'!M16+'[2]2'!M16+'[2]3'!M16+'[2]4'!M16+'[2]5'!M16+'[2]6'!M16+'[2]7'!M16+'[2]8'!M16+'[2]9'!M16+'[2]10'!M16</f>
        <v>0</v>
      </c>
      <c r="N16" s="104">
        <f>'[2]1'!N16+'[2]2'!N16+'[2]3'!N16+'[2]4'!N16+'[2]5'!N16+'[2]6'!N16+'[2]7'!N16+'[2]8'!N16+'[2]9'!N16+'[2]10'!N16</f>
        <v>0</v>
      </c>
      <c r="O16" s="104">
        <f>'[2]1'!O16+'[2]2'!O16+'[2]3'!O16+'[2]4'!O16+'[2]5'!O16+'[2]6'!O16+'[2]7'!O16+'[2]8'!O16+'[2]9'!O16+'[2]10'!O16</f>
        <v>0</v>
      </c>
      <c r="P16" s="104">
        <f>'[2]1'!P16+'[2]2'!P16+'[2]3'!P16+'[2]4'!P16+'[2]5'!P16+'[2]6'!P16+'[2]7'!P16+'[2]8'!P16+'[2]9'!P16+'[2]10'!P16</f>
        <v>0</v>
      </c>
      <c r="Q16" s="104">
        <f>'[2]1'!Q16+'[2]2'!Q16+'[2]3'!Q16+'[2]4'!Q16+'[2]5'!Q16+'[2]6'!Q16+'[2]7'!Q16+'[2]8'!Q16+'[2]9'!Q16+'[2]10'!Q16</f>
        <v>0</v>
      </c>
      <c r="R16" s="104">
        <f>'[2]1'!R16+'[2]2'!R16+'[2]3'!R16+'[2]4'!R16+'[2]5'!R16+'[2]6'!R16+'[2]7'!R16+'[2]8'!R16+'[2]9'!R16+'[2]10'!R16</f>
        <v>0</v>
      </c>
      <c r="S16" s="104">
        <f>'[2]1'!S16+'[2]2'!S16+'[2]3'!S16+'[2]4'!S16+'[2]5'!S16+'[2]6'!S16+'[2]7'!S16+'[2]8'!S16+'[2]9'!S16+'[2]10'!S16</f>
        <v>0</v>
      </c>
      <c r="T16" s="104">
        <f>'[2]1'!T16+'[2]2'!T16+'[2]3'!T16+'[2]4'!T16+'[2]5'!T16+'[2]6'!T16+'[2]7'!T16+'[2]8'!T16+'[2]9'!T16+'[2]10'!T16</f>
        <v>0</v>
      </c>
      <c r="U16" s="104">
        <f>'[2]1'!Q16+'[2]2'!U16+'[2]3'!U16+'[2]4'!U16+'[2]5'!U16+'[2]6'!U16+'[2]7'!U16+'[2]8'!U16+'[2]9'!U16+'[2]10'!U16</f>
        <v>0</v>
      </c>
      <c r="W16" s="47"/>
      <c r="X16" s="47"/>
      <c r="Y16" s="47"/>
      <c r="Z16" s="80"/>
      <c r="AA16" s="78"/>
    </row>
    <row r="17" spans="1:27" ht="12.75" customHeight="1" x14ac:dyDescent="0.25">
      <c r="A17" s="98"/>
      <c r="B17" s="98"/>
      <c r="C17" s="99"/>
      <c r="D17" s="100" t="str">
        <f>[1]TABLICA!D17</f>
        <v>31122</v>
      </c>
      <c r="E17" s="101" t="str">
        <f>[1]TABLICA!E17</f>
        <v>Korištenje odmarališta, sportskih i rekreacijskih objekata i usluga</v>
      </c>
      <c r="F17" s="102">
        <f t="shared" ref="F17:F48" si="10">SUM(G17:U17)</f>
        <v>0</v>
      </c>
      <c r="G17" s="103">
        <f>'[2]1'!G17+'[2]2'!G17+'[2]3'!G17+'[2]4'!G17+'[2]5'!G17+'[2]6'!G17+'[2]7'!G17+'[2]8'!G17+'[2]9'!G17+'[2]10'!G17</f>
        <v>0</v>
      </c>
      <c r="H17" s="104">
        <f>'[2]1'!H17+'[2]2'!H17+'[2]3'!H17+'[2]4'!H17+'[2]5'!H17+'[2]6'!H17+'[2]7'!H17+'[2]8'!H17+'[2]9'!H17+'[2]10'!H17</f>
        <v>0</v>
      </c>
      <c r="I17" s="104">
        <f>'[2]1'!I17+'[2]2'!I17+'[2]3'!I17+'[2]4'!I17+'[2]5'!I17+'[2]6'!I17+'[2]7'!I17+'[2]8'!I17+'[2]9'!I17+'[2]10'!I17</f>
        <v>0</v>
      </c>
      <c r="J17" s="104">
        <f>'[2]1'!J17+'[2]2'!J17+'[2]3'!J17+'[2]4'!J17+'[2]5'!J17+'[2]6'!J17+'[2]7'!J17+'[2]8'!J17+'[2]9'!J17+'[2]10'!J17</f>
        <v>0</v>
      </c>
      <c r="K17" s="104">
        <f>'[2]1'!K17+'[2]2'!K17+'[2]3'!K17+'[2]4'!K17+'[2]5'!K17+'[2]6'!K17+'[2]7'!K17+'[2]8'!K17+'[2]9'!K17+'[2]10'!K17</f>
        <v>0</v>
      </c>
      <c r="L17" s="104">
        <f>'[2]1'!L17+'[2]2'!L17+'[2]3'!L17+'[2]4'!L17+'[2]5'!L17+'[2]6'!L17+'[2]7'!L17+'[2]8'!L17+'[2]9'!L17+'[2]10'!L17</f>
        <v>0</v>
      </c>
      <c r="M17" s="104">
        <f>'[2]1'!M17+'[2]2'!M17+'[2]3'!M17+'[2]4'!M17+'[2]5'!M17+'[2]6'!M17+'[2]7'!M17+'[2]8'!M17+'[2]9'!M17+'[2]10'!M17</f>
        <v>0</v>
      </c>
      <c r="N17" s="104">
        <f>'[2]1'!N17+'[2]2'!N17+'[2]3'!N17+'[2]4'!N17+'[2]5'!N17+'[2]6'!N17+'[2]7'!N17+'[2]8'!N17+'[2]9'!N17+'[2]10'!N17</f>
        <v>0</v>
      </c>
      <c r="O17" s="104">
        <f>'[2]1'!O17+'[2]2'!O17+'[2]3'!O17+'[2]4'!O17+'[2]5'!O17+'[2]6'!O17+'[2]7'!O17+'[2]8'!O17+'[2]9'!O17+'[2]10'!O17</f>
        <v>0</v>
      </c>
      <c r="P17" s="104">
        <f>'[2]1'!P17+'[2]2'!P17+'[2]3'!P17+'[2]4'!P17+'[2]5'!P17+'[2]6'!P17+'[2]7'!P17+'[2]8'!P17+'[2]9'!P17+'[2]10'!P17</f>
        <v>0</v>
      </c>
      <c r="Q17" s="104">
        <f>'[2]1'!Q17+'[2]2'!Q17+'[2]3'!Q17+'[2]4'!Q17+'[2]5'!Q17+'[2]6'!Q17+'[2]7'!Q17+'[2]8'!Q17+'[2]9'!Q17+'[2]10'!Q17</f>
        <v>0</v>
      </c>
      <c r="R17" s="104">
        <f>'[2]1'!R17+'[2]2'!R17+'[2]3'!R17+'[2]4'!R17+'[2]5'!R17+'[2]6'!R17+'[2]7'!R17+'[2]8'!R17+'[2]9'!R17+'[2]10'!R17</f>
        <v>0</v>
      </c>
      <c r="S17" s="104">
        <f>'[2]1'!S17+'[2]2'!S17+'[2]3'!S17+'[2]4'!S17+'[2]5'!S17+'[2]6'!S17+'[2]7'!S17+'[2]8'!S17+'[2]9'!S17+'[2]10'!S17</f>
        <v>0</v>
      </c>
      <c r="T17" s="104">
        <f>'[2]1'!T17+'[2]2'!T17+'[2]3'!T17+'[2]4'!T17+'[2]5'!T17+'[2]6'!T17+'[2]7'!T17+'[2]8'!T17+'[2]9'!T17+'[2]10'!T17</f>
        <v>0</v>
      </c>
      <c r="U17" s="104">
        <f>'[2]1'!Q17+'[2]2'!U17+'[2]3'!U17+'[2]4'!U17+'[2]5'!U17+'[2]6'!U17+'[2]7'!U17+'[2]8'!U17+'[2]9'!U17+'[2]10'!U17</f>
        <v>0</v>
      </c>
      <c r="W17" s="47"/>
      <c r="X17" s="47"/>
      <c r="Y17" s="47"/>
      <c r="Z17" s="80"/>
      <c r="AA17" s="78"/>
    </row>
    <row r="18" spans="1:27" x14ac:dyDescent="0.25">
      <c r="A18" s="98"/>
      <c r="B18" s="98"/>
      <c r="C18" s="99"/>
      <c r="D18" s="100" t="str">
        <f>[1]TABLICA!D18</f>
        <v>31123</v>
      </c>
      <c r="E18" s="101" t="str">
        <f>[1]TABLICA!E18</f>
        <v>Korištenje garaža i parkirališta</v>
      </c>
      <c r="F18" s="102">
        <f t="shared" si="10"/>
        <v>0</v>
      </c>
      <c r="G18" s="103">
        <f>'[2]1'!G18+'[2]2'!G18+'[2]3'!G18+'[2]4'!G18+'[2]5'!G18+'[2]6'!G18+'[2]7'!G18+'[2]8'!G18+'[2]9'!G18+'[2]10'!G18</f>
        <v>0</v>
      </c>
      <c r="H18" s="104">
        <f>'[2]1'!H18+'[2]2'!H18+'[2]3'!H18+'[2]4'!H18+'[2]5'!H18+'[2]6'!H18+'[2]7'!H18+'[2]8'!H18+'[2]9'!H18+'[2]10'!H18</f>
        <v>0</v>
      </c>
      <c r="I18" s="104">
        <f>'[2]1'!I18+'[2]2'!I18+'[2]3'!I18+'[2]4'!I18+'[2]5'!I18+'[2]6'!I18+'[2]7'!I18+'[2]8'!I18+'[2]9'!I18+'[2]10'!I18</f>
        <v>0</v>
      </c>
      <c r="J18" s="104">
        <f>'[2]1'!J18+'[2]2'!J18+'[2]3'!J18+'[2]4'!J18+'[2]5'!J18+'[2]6'!J18+'[2]7'!J18+'[2]8'!J18+'[2]9'!J18+'[2]10'!J18</f>
        <v>0</v>
      </c>
      <c r="K18" s="104">
        <f>'[2]1'!K18+'[2]2'!K18+'[2]3'!K18+'[2]4'!K18+'[2]5'!K18+'[2]6'!K18+'[2]7'!K18+'[2]8'!K18+'[2]9'!K18+'[2]10'!K18</f>
        <v>0</v>
      </c>
      <c r="L18" s="104">
        <f>'[2]1'!L18+'[2]2'!L18+'[2]3'!L18+'[2]4'!L18+'[2]5'!L18+'[2]6'!L18+'[2]7'!L18+'[2]8'!L18+'[2]9'!L18+'[2]10'!L18</f>
        <v>0</v>
      </c>
      <c r="M18" s="104">
        <f>'[2]1'!M18+'[2]2'!M18+'[2]3'!M18+'[2]4'!M18+'[2]5'!M18+'[2]6'!M18+'[2]7'!M18+'[2]8'!M18+'[2]9'!M18+'[2]10'!M18</f>
        <v>0</v>
      </c>
      <c r="N18" s="104">
        <f>'[2]1'!N18+'[2]2'!N18+'[2]3'!N18+'[2]4'!N18+'[2]5'!N18+'[2]6'!N18+'[2]7'!N18+'[2]8'!N18+'[2]9'!N18+'[2]10'!N18</f>
        <v>0</v>
      </c>
      <c r="O18" s="104">
        <f>'[2]1'!O18+'[2]2'!O18+'[2]3'!O18+'[2]4'!O18+'[2]5'!O18+'[2]6'!O18+'[2]7'!O18+'[2]8'!O18+'[2]9'!O18+'[2]10'!O18</f>
        <v>0</v>
      </c>
      <c r="P18" s="104">
        <f>'[2]1'!P18+'[2]2'!P18+'[2]3'!P18+'[2]4'!P18+'[2]5'!P18+'[2]6'!P18+'[2]7'!P18+'[2]8'!P18+'[2]9'!P18+'[2]10'!P18</f>
        <v>0</v>
      </c>
      <c r="Q18" s="104">
        <f>'[2]1'!Q18+'[2]2'!Q18+'[2]3'!Q18+'[2]4'!Q18+'[2]5'!Q18+'[2]6'!Q18+'[2]7'!Q18+'[2]8'!Q18+'[2]9'!Q18+'[2]10'!Q18</f>
        <v>0</v>
      </c>
      <c r="R18" s="104">
        <f>'[2]1'!R18+'[2]2'!R18+'[2]3'!R18+'[2]4'!R18+'[2]5'!R18+'[2]6'!R18+'[2]7'!R18+'[2]8'!R18+'[2]9'!R18+'[2]10'!R18</f>
        <v>0</v>
      </c>
      <c r="S18" s="104">
        <f>'[2]1'!S18+'[2]2'!S18+'[2]3'!S18+'[2]4'!S18+'[2]5'!S18+'[2]6'!S18+'[2]7'!S18+'[2]8'!S18+'[2]9'!S18+'[2]10'!S18</f>
        <v>0</v>
      </c>
      <c r="T18" s="104">
        <f>'[2]1'!T18+'[2]2'!T18+'[2]3'!T18+'[2]4'!T18+'[2]5'!T18+'[2]6'!T18+'[2]7'!T18+'[2]8'!T18+'[2]9'!T18+'[2]10'!T18</f>
        <v>0</v>
      </c>
      <c r="U18" s="104">
        <f>'[2]1'!Q18+'[2]2'!U18+'[2]3'!U18+'[2]4'!U18+'[2]5'!U18+'[2]6'!U18+'[2]7'!U18+'[2]8'!U18+'[2]9'!U18+'[2]10'!U18</f>
        <v>0</v>
      </c>
      <c r="W18" s="47"/>
      <c r="X18" s="47"/>
      <c r="Y18" s="47"/>
      <c r="Z18" s="80"/>
      <c r="AA18" s="78"/>
    </row>
    <row r="19" spans="1:27" x14ac:dyDescent="0.25">
      <c r="A19" s="98"/>
      <c r="B19" s="98"/>
      <c r="C19" s="99"/>
      <c r="D19" s="100" t="str">
        <f>[1]TABLICA!D19</f>
        <v>31124</v>
      </c>
      <c r="E19" s="101" t="str">
        <f>[1]TABLICA!E19</f>
        <v>Korištenje prijevoznih sredstava</v>
      </c>
      <c r="F19" s="102">
        <f t="shared" si="10"/>
        <v>0</v>
      </c>
      <c r="G19" s="103">
        <f>'[2]1'!G19+'[2]2'!G19+'[2]3'!G19+'[2]4'!G19+'[2]5'!G19+'[2]6'!G19+'[2]7'!G19+'[2]8'!G19+'[2]9'!G19+'[2]10'!G19</f>
        <v>0</v>
      </c>
      <c r="H19" s="104">
        <f>'[2]1'!H19+'[2]2'!H19+'[2]3'!H19+'[2]4'!H19+'[2]5'!H19+'[2]6'!H19+'[2]7'!H19+'[2]8'!H19+'[2]9'!H19+'[2]10'!H19</f>
        <v>0</v>
      </c>
      <c r="I19" s="104">
        <f>'[2]1'!I19+'[2]2'!I19+'[2]3'!I19+'[2]4'!I19+'[2]5'!I19+'[2]6'!I19+'[2]7'!I19+'[2]8'!I19+'[2]9'!I19+'[2]10'!I19</f>
        <v>0</v>
      </c>
      <c r="J19" s="104">
        <f>'[2]1'!J19+'[2]2'!J19+'[2]3'!J19+'[2]4'!J19+'[2]5'!J19+'[2]6'!J19+'[2]7'!J19+'[2]8'!J19+'[2]9'!J19+'[2]10'!J19</f>
        <v>0</v>
      </c>
      <c r="K19" s="104">
        <f>'[2]1'!K19+'[2]2'!K19+'[2]3'!K19+'[2]4'!K19+'[2]5'!K19+'[2]6'!K19+'[2]7'!K19+'[2]8'!K19+'[2]9'!K19+'[2]10'!K19</f>
        <v>0</v>
      </c>
      <c r="L19" s="104">
        <f>'[2]1'!L19+'[2]2'!L19+'[2]3'!L19+'[2]4'!L19+'[2]5'!L19+'[2]6'!L19+'[2]7'!L19+'[2]8'!L19+'[2]9'!L19+'[2]10'!L19</f>
        <v>0</v>
      </c>
      <c r="M19" s="104">
        <f>'[2]1'!M19+'[2]2'!M19+'[2]3'!M19+'[2]4'!M19+'[2]5'!M19+'[2]6'!M19+'[2]7'!M19+'[2]8'!M19+'[2]9'!M19+'[2]10'!M19</f>
        <v>0</v>
      </c>
      <c r="N19" s="104">
        <f>'[2]1'!N19+'[2]2'!N19+'[2]3'!N19+'[2]4'!N19+'[2]5'!N19+'[2]6'!N19+'[2]7'!N19+'[2]8'!N19+'[2]9'!N19+'[2]10'!N19</f>
        <v>0</v>
      </c>
      <c r="O19" s="104">
        <f>'[2]1'!O19+'[2]2'!O19+'[2]3'!O19+'[2]4'!O19+'[2]5'!O19+'[2]6'!O19+'[2]7'!O19+'[2]8'!O19+'[2]9'!O19+'[2]10'!O19</f>
        <v>0</v>
      </c>
      <c r="P19" s="104">
        <f>'[2]1'!P19+'[2]2'!P19+'[2]3'!P19+'[2]4'!P19+'[2]5'!P19+'[2]6'!P19+'[2]7'!P19+'[2]8'!P19+'[2]9'!P19+'[2]10'!P19</f>
        <v>0</v>
      </c>
      <c r="Q19" s="104">
        <f>'[2]1'!Q19+'[2]2'!Q19+'[2]3'!Q19+'[2]4'!Q19+'[2]5'!Q19+'[2]6'!Q19+'[2]7'!Q19+'[2]8'!Q19+'[2]9'!Q19+'[2]10'!Q19</f>
        <v>0</v>
      </c>
      <c r="R19" s="104">
        <f>'[2]1'!R19+'[2]2'!R19+'[2]3'!R19+'[2]4'!R19+'[2]5'!R19+'[2]6'!R19+'[2]7'!R19+'[2]8'!R19+'[2]9'!R19+'[2]10'!R19</f>
        <v>0</v>
      </c>
      <c r="S19" s="104">
        <f>'[2]1'!S19+'[2]2'!S19+'[2]3'!S19+'[2]4'!S19+'[2]5'!S19+'[2]6'!S19+'[2]7'!S19+'[2]8'!S19+'[2]9'!S19+'[2]10'!S19</f>
        <v>0</v>
      </c>
      <c r="T19" s="104">
        <f>'[2]1'!T19+'[2]2'!T19+'[2]3'!T19+'[2]4'!T19+'[2]5'!T19+'[2]6'!T19+'[2]7'!T19+'[2]8'!T19+'[2]9'!T19+'[2]10'!T19</f>
        <v>0</v>
      </c>
      <c r="U19" s="104">
        <f>'[2]1'!Q19+'[2]2'!U19+'[2]3'!U19+'[2]4'!U19+'[2]5'!U19+'[2]6'!U19+'[2]7'!U19+'[2]8'!U19+'[2]9'!U19+'[2]10'!U19</f>
        <v>0</v>
      </c>
      <c r="W19" s="47"/>
      <c r="X19" s="47"/>
      <c r="Y19" s="47"/>
      <c r="Z19" s="80"/>
      <c r="AA19" s="78"/>
    </row>
    <row r="20" spans="1:27" x14ac:dyDescent="0.25">
      <c r="A20" s="98"/>
      <c r="B20" s="98"/>
      <c r="C20" s="99"/>
      <c r="D20" s="100" t="str">
        <f>[1]TABLICA!D20</f>
        <v>31125</v>
      </c>
      <c r="E20" s="101" t="str">
        <f>[1]TABLICA!E20</f>
        <v>Korištenje kredita uz kamate ispod propisane stope</v>
      </c>
      <c r="F20" s="102">
        <f t="shared" si="10"/>
        <v>0</v>
      </c>
      <c r="G20" s="103">
        <f>'[2]1'!G20+'[2]2'!G20+'[2]3'!G20+'[2]4'!G20+'[2]5'!G20+'[2]6'!G20+'[2]7'!G20+'[2]8'!G20+'[2]9'!G20+'[2]10'!G20</f>
        <v>0</v>
      </c>
      <c r="H20" s="104">
        <f>'[2]1'!H20+'[2]2'!H20+'[2]3'!H20+'[2]4'!H20+'[2]5'!H20+'[2]6'!H20+'[2]7'!H20+'[2]8'!H20+'[2]9'!H20+'[2]10'!H20</f>
        <v>0</v>
      </c>
      <c r="I20" s="104">
        <f>'[2]1'!I20+'[2]2'!I20+'[2]3'!I20+'[2]4'!I20+'[2]5'!I20+'[2]6'!I20+'[2]7'!I20+'[2]8'!I20+'[2]9'!I20+'[2]10'!I20</f>
        <v>0</v>
      </c>
      <c r="J20" s="104">
        <f>'[2]1'!J20+'[2]2'!J20+'[2]3'!J20+'[2]4'!J20+'[2]5'!J20+'[2]6'!J20+'[2]7'!J20+'[2]8'!J20+'[2]9'!J20+'[2]10'!J20</f>
        <v>0</v>
      </c>
      <c r="K20" s="104">
        <f>'[2]1'!K20+'[2]2'!K20+'[2]3'!K20+'[2]4'!K20+'[2]5'!K20+'[2]6'!K20+'[2]7'!K20+'[2]8'!K20+'[2]9'!K20+'[2]10'!K20</f>
        <v>0</v>
      </c>
      <c r="L20" s="104">
        <f>'[2]1'!L20+'[2]2'!L20+'[2]3'!L20+'[2]4'!L20+'[2]5'!L20+'[2]6'!L20+'[2]7'!L20+'[2]8'!L20+'[2]9'!L20+'[2]10'!L20</f>
        <v>0</v>
      </c>
      <c r="M20" s="104">
        <f>'[2]1'!M20+'[2]2'!M20+'[2]3'!M20+'[2]4'!M20+'[2]5'!M20+'[2]6'!M20+'[2]7'!M20+'[2]8'!M20+'[2]9'!M20+'[2]10'!M20</f>
        <v>0</v>
      </c>
      <c r="N20" s="104">
        <f>'[2]1'!N20+'[2]2'!N20+'[2]3'!N20+'[2]4'!N20+'[2]5'!N20+'[2]6'!N20+'[2]7'!N20+'[2]8'!N20+'[2]9'!N20+'[2]10'!N20</f>
        <v>0</v>
      </c>
      <c r="O20" s="104">
        <f>'[2]1'!O20+'[2]2'!O20+'[2]3'!O20+'[2]4'!O20+'[2]5'!O20+'[2]6'!O20+'[2]7'!O20+'[2]8'!O20+'[2]9'!O20+'[2]10'!O20</f>
        <v>0</v>
      </c>
      <c r="P20" s="104">
        <f>'[2]1'!P20+'[2]2'!P20+'[2]3'!P20+'[2]4'!P20+'[2]5'!P20+'[2]6'!P20+'[2]7'!P20+'[2]8'!P20+'[2]9'!P20+'[2]10'!P20</f>
        <v>0</v>
      </c>
      <c r="Q20" s="104">
        <f>'[2]1'!Q20+'[2]2'!Q20+'[2]3'!Q20+'[2]4'!Q20+'[2]5'!Q20+'[2]6'!Q20+'[2]7'!Q20+'[2]8'!Q20+'[2]9'!Q20+'[2]10'!Q20</f>
        <v>0</v>
      </c>
      <c r="R20" s="104">
        <f>'[2]1'!R20+'[2]2'!R20+'[2]3'!R20+'[2]4'!R20+'[2]5'!R20+'[2]6'!R20+'[2]7'!R20+'[2]8'!R20+'[2]9'!R20+'[2]10'!R20</f>
        <v>0</v>
      </c>
      <c r="S20" s="104">
        <f>'[2]1'!S20+'[2]2'!S20+'[2]3'!S20+'[2]4'!S20+'[2]5'!S20+'[2]6'!S20+'[2]7'!S20+'[2]8'!S20+'[2]9'!S20+'[2]10'!S20</f>
        <v>0</v>
      </c>
      <c r="T20" s="104">
        <f>'[2]1'!T20+'[2]2'!T20+'[2]3'!T20+'[2]4'!T20+'[2]5'!T20+'[2]6'!T20+'[2]7'!T20+'[2]8'!T20+'[2]9'!T20+'[2]10'!T20</f>
        <v>0</v>
      </c>
      <c r="U20" s="104">
        <f>'[2]1'!Q20+'[2]2'!U20+'[2]3'!U20+'[2]4'!U20+'[2]5'!U20+'[2]6'!U20+'[2]7'!U20+'[2]8'!U20+'[2]9'!U20+'[2]10'!U20</f>
        <v>0</v>
      </c>
      <c r="W20" s="47"/>
      <c r="X20" s="47"/>
      <c r="Y20" s="47"/>
      <c r="Z20" s="80"/>
      <c r="AA20" s="78"/>
    </row>
    <row r="21" spans="1:27" x14ac:dyDescent="0.25">
      <c r="A21" s="98"/>
      <c r="B21" s="98"/>
      <c r="C21" s="99"/>
      <c r="D21" s="100" t="str">
        <f>[1]TABLICA!D21</f>
        <v>31126</v>
      </c>
      <c r="E21" s="101" t="str">
        <f>[1]TABLICA!E21</f>
        <v>Dnevni obroci</v>
      </c>
      <c r="F21" s="102">
        <f t="shared" si="10"/>
        <v>0</v>
      </c>
      <c r="G21" s="103">
        <f>'[2]1'!G21+'[2]2'!G21+'[2]3'!G21+'[2]4'!G21+'[2]5'!G21+'[2]6'!G21+'[2]7'!G21+'[2]8'!G21+'[2]9'!G21+'[2]10'!G21</f>
        <v>0</v>
      </c>
      <c r="H21" s="104">
        <f>'[2]1'!H21+'[2]2'!H21+'[2]3'!H21+'[2]4'!H21+'[2]5'!H21+'[2]6'!H21+'[2]7'!H21+'[2]8'!H21+'[2]9'!H21+'[2]10'!H21</f>
        <v>0</v>
      </c>
      <c r="I21" s="104">
        <f>'[2]1'!I21+'[2]2'!I21+'[2]3'!I21+'[2]4'!I21+'[2]5'!I21+'[2]6'!I21+'[2]7'!I21+'[2]8'!I21+'[2]9'!I21+'[2]10'!I21</f>
        <v>0</v>
      </c>
      <c r="J21" s="104">
        <f>'[2]1'!J21+'[2]2'!J21+'[2]3'!J21+'[2]4'!J21+'[2]5'!J21+'[2]6'!J21+'[2]7'!J21+'[2]8'!J21+'[2]9'!J21+'[2]10'!J21</f>
        <v>0</v>
      </c>
      <c r="K21" s="104">
        <f>'[2]1'!K21+'[2]2'!K21+'[2]3'!K21+'[2]4'!K21+'[2]5'!K21+'[2]6'!K21+'[2]7'!K21+'[2]8'!K21+'[2]9'!K21+'[2]10'!K21</f>
        <v>0</v>
      </c>
      <c r="L21" s="104">
        <f>'[2]1'!L21+'[2]2'!L21+'[2]3'!L21+'[2]4'!L21+'[2]5'!L21+'[2]6'!L21+'[2]7'!L21+'[2]8'!L21+'[2]9'!L21+'[2]10'!L21</f>
        <v>0</v>
      </c>
      <c r="M21" s="104">
        <f>'[2]1'!M21+'[2]2'!M21+'[2]3'!M21+'[2]4'!M21+'[2]5'!M21+'[2]6'!M21+'[2]7'!M21+'[2]8'!M21+'[2]9'!M21+'[2]10'!M21</f>
        <v>0</v>
      </c>
      <c r="N21" s="104">
        <f>'[2]1'!N21+'[2]2'!N21+'[2]3'!N21+'[2]4'!N21+'[2]5'!N21+'[2]6'!N21+'[2]7'!N21+'[2]8'!N21+'[2]9'!N21+'[2]10'!N21</f>
        <v>0</v>
      </c>
      <c r="O21" s="104">
        <f>'[2]1'!O21+'[2]2'!O21+'[2]3'!O21+'[2]4'!O21+'[2]5'!O21+'[2]6'!O21+'[2]7'!O21+'[2]8'!O21+'[2]9'!O21+'[2]10'!O21</f>
        <v>0</v>
      </c>
      <c r="P21" s="104">
        <f>'[2]1'!P21+'[2]2'!P21+'[2]3'!P21+'[2]4'!P21+'[2]5'!P21+'[2]6'!P21+'[2]7'!P21+'[2]8'!P21+'[2]9'!P21+'[2]10'!P21</f>
        <v>0</v>
      </c>
      <c r="Q21" s="104">
        <f>'[2]1'!Q21+'[2]2'!Q21+'[2]3'!Q21+'[2]4'!Q21+'[2]5'!Q21+'[2]6'!Q21+'[2]7'!Q21+'[2]8'!Q21+'[2]9'!Q21+'[2]10'!Q21</f>
        <v>0</v>
      </c>
      <c r="R21" s="104">
        <f>'[2]1'!R21+'[2]2'!R21+'[2]3'!R21+'[2]4'!R21+'[2]5'!R21+'[2]6'!R21+'[2]7'!R21+'[2]8'!R21+'[2]9'!R21+'[2]10'!R21</f>
        <v>0</v>
      </c>
      <c r="S21" s="104">
        <f>'[2]1'!S21+'[2]2'!S21+'[2]3'!S21+'[2]4'!S21+'[2]5'!S21+'[2]6'!S21+'[2]7'!S21+'[2]8'!S21+'[2]9'!S21+'[2]10'!S21</f>
        <v>0</v>
      </c>
      <c r="T21" s="104">
        <f>'[2]1'!T21+'[2]2'!T21+'[2]3'!T21+'[2]4'!T21+'[2]5'!T21+'[2]6'!T21+'[2]7'!T21+'[2]8'!T21+'[2]9'!T21+'[2]10'!T21</f>
        <v>0</v>
      </c>
      <c r="U21" s="104">
        <f>'[2]1'!Q21+'[2]2'!U21+'[2]3'!U21+'[2]4'!U21+'[2]5'!U21+'[2]6'!U21+'[2]7'!U21+'[2]8'!U21+'[2]9'!U21+'[2]10'!U21</f>
        <v>0</v>
      </c>
      <c r="W21" s="47"/>
      <c r="X21" s="47"/>
      <c r="Y21" s="47"/>
      <c r="Z21" s="80"/>
      <c r="AA21" s="78"/>
    </row>
    <row r="22" spans="1:27" x14ac:dyDescent="0.25">
      <c r="A22" s="98"/>
      <c r="B22" s="98"/>
      <c r="C22" s="99"/>
      <c r="D22" s="100" t="str">
        <f>[1]TABLICA!D22</f>
        <v>31129</v>
      </c>
      <c r="E22" s="101" t="str">
        <f>[1]TABLICA!E22</f>
        <v>Ostale plaće u naravi</v>
      </c>
      <c r="F22" s="102">
        <f t="shared" si="10"/>
        <v>0</v>
      </c>
      <c r="G22" s="103">
        <f>'[2]1'!G22+'[2]2'!G22+'[2]3'!G22+'[2]4'!G22+'[2]5'!G22+'[2]6'!G22+'[2]7'!G22+'[2]8'!G22+'[2]9'!G22+'[2]10'!G22</f>
        <v>0</v>
      </c>
      <c r="H22" s="104">
        <f>'[2]1'!H22+'[2]2'!H22+'[2]3'!H22+'[2]4'!H22+'[2]5'!H22+'[2]6'!H22+'[2]7'!H22+'[2]8'!H22+'[2]9'!H22+'[2]10'!H22</f>
        <v>0</v>
      </c>
      <c r="I22" s="104">
        <f>'[2]1'!I22+'[2]2'!I22+'[2]3'!I22+'[2]4'!I22+'[2]5'!I22+'[2]6'!I22+'[2]7'!I22+'[2]8'!I22+'[2]9'!I22+'[2]10'!I22</f>
        <v>0</v>
      </c>
      <c r="J22" s="104">
        <f>'[2]1'!J22+'[2]2'!J22+'[2]3'!J22+'[2]4'!J22+'[2]5'!J22+'[2]6'!J22+'[2]7'!J22+'[2]8'!J22+'[2]9'!J22+'[2]10'!J22</f>
        <v>0</v>
      </c>
      <c r="K22" s="104">
        <f>'[2]1'!K22+'[2]2'!K22+'[2]3'!K22+'[2]4'!K22+'[2]5'!K22+'[2]6'!K22+'[2]7'!K22+'[2]8'!K22+'[2]9'!K22+'[2]10'!K22</f>
        <v>0</v>
      </c>
      <c r="L22" s="104">
        <f>'[2]1'!L22+'[2]2'!L22+'[2]3'!L22+'[2]4'!L22+'[2]5'!L22+'[2]6'!L22+'[2]7'!L22+'[2]8'!L22+'[2]9'!L22+'[2]10'!L22</f>
        <v>0</v>
      </c>
      <c r="M22" s="104">
        <f>'[2]1'!M22+'[2]2'!M22+'[2]3'!M22+'[2]4'!M22+'[2]5'!M22+'[2]6'!M22+'[2]7'!M22+'[2]8'!M22+'[2]9'!M22+'[2]10'!M22</f>
        <v>0</v>
      </c>
      <c r="N22" s="104">
        <f>'[2]1'!N22+'[2]2'!N22+'[2]3'!N22+'[2]4'!N22+'[2]5'!N22+'[2]6'!N22+'[2]7'!N22+'[2]8'!N22+'[2]9'!N22+'[2]10'!N22</f>
        <v>0</v>
      </c>
      <c r="O22" s="104">
        <f>'[2]1'!O22+'[2]2'!O22+'[2]3'!O22+'[2]4'!O22+'[2]5'!O22+'[2]6'!O22+'[2]7'!O22+'[2]8'!O22+'[2]9'!O22+'[2]10'!O22</f>
        <v>0</v>
      </c>
      <c r="P22" s="104">
        <f>'[2]1'!P22+'[2]2'!P22+'[2]3'!P22+'[2]4'!P22+'[2]5'!P22+'[2]6'!P22+'[2]7'!P22+'[2]8'!P22+'[2]9'!P22+'[2]10'!P22</f>
        <v>0</v>
      </c>
      <c r="Q22" s="104">
        <f>'[2]1'!Q22+'[2]2'!Q22+'[2]3'!Q22+'[2]4'!Q22+'[2]5'!Q22+'[2]6'!Q22+'[2]7'!Q22+'[2]8'!Q22+'[2]9'!Q22+'[2]10'!Q22</f>
        <v>0</v>
      </c>
      <c r="R22" s="104">
        <f>'[2]1'!R22+'[2]2'!R22+'[2]3'!R22+'[2]4'!R22+'[2]5'!R22+'[2]6'!R22+'[2]7'!R22+'[2]8'!R22+'[2]9'!R22+'[2]10'!R22</f>
        <v>0</v>
      </c>
      <c r="S22" s="104">
        <f>'[2]1'!S22+'[2]2'!S22+'[2]3'!S22+'[2]4'!S22+'[2]5'!S22+'[2]6'!S22+'[2]7'!S22+'[2]8'!S22+'[2]9'!S22+'[2]10'!S22</f>
        <v>0</v>
      </c>
      <c r="T22" s="104">
        <f>'[2]1'!T22+'[2]2'!T22+'[2]3'!T22+'[2]4'!T22+'[2]5'!T22+'[2]6'!T22+'[2]7'!T22+'[2]8'!T22+'[2]9'!T22+'[2]10'!T22</f>
        <v>0</v>
      </c>
      <c r="U22" s="104">
        <f>'[2]1'!Q22+'[2]2'!U22+'[2]3'!U22+'[2]4'!U22+'[2]5'!U22+'[2]6'!U22+'[2]7'!U22+'[2]8'!U22+'[2]9'!U22+'[2]10'!U22</f>
        <v>0</v>
      </c>
      <c r="W22" s="47"/>
      <c r="X22" s="47"/>
      <c r="Y22" s="47"/>
      <c r="Z22" s="80"/>
      <c r="AA22" s="78"/>
    </row>
    <row r="23" spans="1:27" s="78" customFormat="1" x14ac:dyDescent="0.25">
      <c r="A23" s="92"/>
      <c r="B23" s="92"/>
      <c r="C23" s="93" t="str">
        <f>[1]TABLICA!C23</f>
        <v>3113</v>
      </c>
      <c r="D23" s="94" t="str">
        <f>[1]TABLICA!D23</f>
        <v>3113</v>
      </c>
      <c r="E23" s="95" t="str">
        <f>[1]TABLICA!E23</f>
        <v>Plaće za prekovremeni rad</v>
      </c>
      <c r="F23" s="96">
        <f t="shared" si="10"/>
        <v>72879.462039999999</v>
      </c>
      <c r="G23" s="97">
        <f>G24</f>
        <v>0</v>
      </c>
      <c r="H23" s="97">
        <f t="shared" ref="H23:U23" si="11">H24</f>
        <v>0</v>
      </c>
      <c r="I23" s="97">
        <f t="shared" si="11"/>
        <v>0</v>
      </c>
      <c r="J23" s="97">
        <f t="shared" si="11"/>
        <v>0</v>
      </c>
      <c r="K23" s="97">
        <f t="shared" si="11"/>
        <v>0</v>
      </c>
      <c r="L23" s="97">
        <f t="shared" si="11"/>
        <v>0</v>
      </c>
      <c r="M23" s="97">
        <f t="shared" si="11"/>
        <v>0</v>
      </c>
      <c r="N23" s="97">
        <f t="shared" si="11"/>
        <v>0</v>
      </c>
      <c r="O23" s="97">
        <f t="shared" si="11"/>
        <v>0</v>
      </c>
      <c r="P23" s="97">
        <f t="shared" si="11"/>
        <v>72879.462039999999</v>
      </c>
      <c r="Q23" s="97">
        <f t="shared" si="11"/>
        <v>0</v>
      </c>
      <c r="R23" s="97">
        <f t="shared" si="11"/>
        <v>0</v>
      </c>
      <c r="S23" s="97">
        <f t="shared" si="11"/>
        <v>0</v>
      </c>
      <c r="T23" s="97">
        <f t="shared" si="11"/>
        <v>0</v>
      </c>
      <c r="U23" s="97">
        <f t="shared" si="11"/>
        <v>0</v>
      </c>
      <c r="W23" s="79"/>
      <c r="X23" s="79"/>
      <c r="Y23" s="79"/>
      <c r="Z23" s="80"/>
    </row>
    <row r="24" spans="1:27" x14ac:dyDescent="0.25">
      <c r="A24" s="98"/>
      <c r="B24" s="98"/>
      <c r="C24" s="99"/>
      <c r="D24" s="100" t="str">
        <f>[1]TABLICA!D24</f>
        <v>31131</v>
      </c>
      <c r="E24" s="101" t="str">
        <f>[1]TABLICA!E24</f>
        <v>Plaće za prekovremeni rad</v>
      </c>
      <c r="F24" s="102">
        <f t="shared" si="10"/>
        <v>72879.462039999999</v>
      </c>
      <c r="G24" s="103">
        <f>'[2]1'!G24+'[2]2'!G24+'[2]3'!G24+'[2]4'!G24+'[2]5'!G24+'[2]6'!G24+'[2]7'!G24+'[2]8'!G24+'[2]9'!G24+'[2]10'!G24</f>
        <v>0</v>
      </c>
      <c r="H24" s="104">
        <f>'[2]1'!H24+'[2]2'!H24+'[2]3'!H24+'[2]4'!H24+'[2]5'!H24+'[2]6'!H24+'[2]7'!H24+'[2]8'!H24+'[2]9'!H24+'[2]10'!H24</f>
        <v>0</v>
      </c>
      <c r="I24" s="104">
        <f>'[2]1'!I24+'[2]2'!I24+'[2]3'!I24+'[2]4'!I24+'[2]5'!I24+'[2]6'!I24+'[2]7'!I24+'[2]8'!I24+'[2]9'!I24+'[2]10'!I24</f>
        <v>0</v>
      </c>
      <c r="J24" s="104">
        <f>'[2]1'!J24+'[2]2'!J24+'[2]3'!J24+'[2]4'!J24+'[2]5'!J24+'[2]6'!J24+'[2]7'!J24+'[2]8'!J24+'[2]9'!J24+'[2]10'!J24</f>
        <v>0</v>
      </c>
      <c r="K24" s="104">
        <f>'[2]1'!K24+'[2]2'!K24+'[2]3'!K24+'[2]4'!K24+'[2]5'!K24+'[2]6'!K24+'[2]7'!K24+'[2]8'!K24+'[2]9'!K24+'[2]10'!K24</f>
        <v>0</v>
      </c>
      <c r="L24" s="104">
        <f>'[2]1'!L24+'[2]2'!L24+'[2]3'!L24+'[2]4'!L24+'[2]5'!L24+'[2]6'!L24+'[2]7'!L24+'[2]8'!L24+'[2]9'!L24+'[2]10'!L24</f>
        <v>0</v>
      </c>
      <c r="M24" s="104">
        <f>'[2]1'!M24+'[2]2'!M24+'[2]3'!M24+'[2]4'!M24+'[2]5'!M24+'[2]6'!M24+'[2]7'!M24+'[2]8'!M24+'[2]9'!M24+'[2]10'!M24</f>
        <v>0</v>
      </c>
      <c r="N24" s="104">
        <f>'[2]1'!N24+'[2]2'!N24+'[2]3'!N24+'[2]4'!N24+'[2]5'!N24+'[2]6'!N24+'[2]7'!N24+'[2]8'!N24+'[2]9'!N24+'[2]10'!N24</f>
        <v>0</v>
      </c>
      <c r="O24" s="104">
        <f>'[2]1'!O24+'[2]2'!O24+'[2]3'!O24+'[2]4'!O24+'[2]5'!O24+'[2]6'!O24+'[2]7'!O24+'[2]8'!O24+'[2]9'!O24+'[2]10'!O24</f>
        <v>0</v>
      </c>
      <c r="P24" s="104">
        <f>'[2]1'!P24+'[2]2'!P24+'[2]3'!P24+'[2]4'!P24+'[2]5'!P24+'[2]6'!P24+'[2]7'!P24+'[2]8'!P24+'[2]9'!P24+'[2]10'!P24</f>
        <v>72879.462039999999</v>
      </c>
      <c r="Q24" s="104">
        <f>'[2]1'!Q24+'[2]2'!Q24+'[2]3'!Q24+'[2]4'!Q24+'[2]5'!Q24+'[2]6'!Q24+'[2]7'!Q24+'[2]8'!Q24+'[2]9'!Q24+'[2]10'!Q24</f>
        <v>0</v>
      </c>
      <c r="R24" s="104">
        <f>'[2]1'!R24+'[2]2'!R24+'[2]3'!R24+'[2]4'!R24+'[2]5'!R24+'[2]6'!R24+'[2]7'!R24+'[2]8'!R24+'[2]9'!R24+'[2]10'!R24</f>
        <v>0</v>
      </c>
      <c r="S24" s="104">
        <f>'[2]1'!S24+'[2]2'!S24+'[2]3'!S24+'[2]4'!S24+'[2]5'!S24+'[2]6'!S24+'[2]7'!S24+'[2]8'!S24+'[2]9'!S24+'[2]10'!S24</f>
        <v>0</v>
      </c>
      <c r="T24" s="104">
        <f>'[2]1'!T24+'[2]2'!T24+'[2]3'!T24+'[2]4'!T24+'[2]5'!T24+'[2]6'!T24+'[2]7'!T24+'[2]8'!T24+'[2]9'!T24+'[2]10'!T24</f>
        <v>0</v>
      </c>
      <c r="U24" s="104">
        <f>'[2]1'!Q24+'[2]2'!U24+'[2]3'!U24+'[2]4'!U24+'[2]5'!U24+'[2]6'!U24+'[2]7'!U24+'[2]8'!U24+'[2]9'!U24+'[2]10'!U24</f>
        <v>0</v>
      </c>
      <c r="W24" s="47"/>
      <c r="X24" s="47"/>
      <c r="Y24" s="47"/>
      <c r="Z24" s="80"/>
      <c r="AA24" s="78"/>
    </row>
    <row r="25" spans="1:27" s="78" customFormat="1" x14ac:dyDescent="0.25">
      <c r="A25" s="92"/>
      <c r="B25" s="92"/>
      <c r="C25" s="93" t="str">
        <f>[1]TABLICA!C25</f>
        <v>3114</v>
      </c>
      <c r="D25" s="94" t="str">
        <f>[1]TABLICA!D25</f>
        <v>3114</v>
      </c>
      <c r="E25" s="95" t="str">
        <f>[1]TABLICA!E25</f>
        <v>Plaće za posebne uvjete rada</v>
      </c>
      <c r="F25" s="96">
        <f t="shared" si="10"/>
        <v>40000</v>
      </c>
      <c r="G25" s="97">
        <f>G26</f>
        <v>0</v>
      </c>
      <c r="H25" s="97">
        <f t="shared" ref="H25:U25" si="12">H26</f>
        <v>0</v>
      </c>
      <c r="I25" s="97">
        <f t="shared" si="12"/>
        <v>0</v>
      </c>
      <c r="J25" s="97">
        <f t="shared" si="12"/>
        <v>0</v>
      </c>
      <c r="K25" s="97">
        <f t="shared" si="12"/>
        <v>0</v>
      </c>
      <c r="L25" s="97">
        <f t="shared" si="12"/>
        <v>0</v>
      </c>
      <c r="M25" s="97">
        <f t="shared" si="12"/>
        <v>0</v>
      </c>
      <c r="N25" s="97">
        <f t="shared" si="12"/>
        <v>0</v>
      </c>
      <c r="O25" s="97">
        <f t="shared" si="12"/>
        <v>0</v>
      </c>
      <c r="P25" s="97">
        <f t="shared" si="12"/>
        <v>40000</v>
      </c>
      <c r="Q25" s="97">
        <f t="shared" si="12"/>
        <v>0</v>
      </c>
      <c r="R25" s="97">
        <f t="shared" si="12"/>
        <v>0</v>
      </c>
      <c r="S25" s="97">
        <f t="shared" si="12"/>
        <v>0</v>
      </c>
      <c r="T25" s="97">
        <f t="shared" si="12"/>
        <v>0</v>
      </c>
      <c r="U25" s="97">
        <f t="shared" si="12"/>
        <v>0</v>
      </c>
      <c r="W25" s="79"/>
      <c r="X25" s="79"/>
      <c r="Y25" s="79"/>
      <c r="Z25" s="80"/>
    </row>
    <row r="26" spans="1:27" x14ac:dyDescent="0.25">
      <c r="A26" s="98"/>
      <c r="B26" s="98"/>
      <c r="C26" s="99"/>
      <c r="D26" s="100" t="str">
        <f>[1]TABLICA!D26</f>
        <v>31141</v>
      </c>
      <c r="E26" s="101" t="str">
        <f>[1]TABLICA!E26</f>
        <v>Plaće za posebne uvjete rada</v>
      </c>
      <c r="F26" s="102">
        <f t="shared" si="10"/>
        <v>40000</v>
      </c>
      <c r="G26" s="103">
        <f>'[2]1'!G26+'[2]2'!G26+'[2]3'!G26+'[2]4'!G26+'[2]5'!G26+'[2]6'!G26+'[2]7'!G26+'[2]8'!G26+'[2]9'!G26+'[2]10'!G26</f>
        <v>0</v>
      </c>
      <c r="H26" s="104">
        <f>'[2]1'!H26+'[2]2'!H26+'[2]3'!H26+'[2]4'!H26+'[2]5'!H26+'[2]6'!H26+'[2]7'!H26+'[2]8'!H26+'[2]9'!H26+'[2]10'!H26</f>
        <v>0</v>
      </c>
      <c r="I26" s="104">
        <f>'[2]1'!I26+'[2]2'!I26+'[2]3'!I26+'[2]4'!I26+'[2]5'!I26+'[2]6'!I26+'[2]7'!I26+'[2]8'!I26+'[2]9'!I26+'[2]10'!I26</f>
        <v>0</v>
      </c>
      <c r="J26" s="104">
        <f>'[2]1'!J26+'[2]2'!J26+'[2]3'!J26+'[2]4'!J26+'[2]5'!J26+'[2]6'!J26+'[2]7'!J26+'[2]8'!J26+'[2]9'!J26+'[2]10'!J26</f>
        <v>0</v>
      </c>
      <c r="K26" s="104">
        <f>'[2]1'!K26+'[2]2'!K26+'[2]3'!K26+'[2]4'!K26+'[2]5'!K26+'[2]6'!K26+'[2]7'!K26+'[2]8'!K26+'[2]9'!K26+'[2]10'!K26</f>
        <v>0</v>
      </c>
      <c r="L26" s="104">
        <f>'[2]1'!L26+'[2]2'!L26+'[2]3'!L26+'[2]4'!L26+'[2]5'!L26+'[2]6'!L26+'[2]7'!L26+'[2]8'!L26+'[2]9'!L26+'[2]10'!L26</f>
        <v>0</v>
      </c>
      <c r="M26" s="104">
        <f>'[2]1'!M26+'[2]2'!M26+'[2]3'!M26+'[2]4'!M26+'[2]5'!M26+'[2]6'!M26+'[2]7'!M26+'[2]8'!M26+'[2]9'!M26+'[2]10'!M26</f>
        <v>0</v>
      </c>
      <c r="N26" s="104">
        <f>'[2]1'!N26+'[2]2'!N26+'[2]3'!N26+'[2]4'!N26+'[2]5'!N26+'[2]6'!N26+'[2]7'!N26+'[2]8'!N26+'[2]9'!N26+'[2]10'!N26</f>
        <v>0</v>
      </c>
      <c r="O26" s="104">
        <f>'[2]1'!O26+'[2]2'!O26+'[2]3'!O26+'[2]4'!O26+'[2]5'!O26+'[2]6'!O26+'[2]7'!O26+'[2]8'!O26+'[2]9'!O26+'[2]10'!O26</f>
        <v>0</v>
      </c>
      <c r="P26" s="104">
        <f>'[2]1'!P26+'[2]2'!P26+'[2]3'!P26+'[2]4'!P26+'[2]5'!P26+'[2]6'!P26+'[2]7'!P26+'[2]8'!P26+'[2]9'!P26+'[2]10'!P26</f>
        <v>40000</v>
      </c>
      <c r="Q26" s="104">
        <f>'[2]1'!Q26+'[2]2'!Q26+'[2]3'!Q26+'[2]4'!Q26+'[2]5'!Q26+'[2]6'!Q26+'[2]7'!Q26+'[2]8'!Q26+'[2]9'!Q26+'[2]10'!Q26</f>
        <v>0</v>
      </c>
      <c r="R26" s="104">
        <f>'[2]1'!R26+'[2]2'!R26+'[2]3'!R26+'[2]4'!R26+'[2]5'!R26+'[2]6'!R26+'[2]7'!R26+'[2]8'!R26+'[2]9'!R26+'[2]10'!R26</f>
        <v>0</v>
      </c>
      <c r="S26" s="104">
        <f>'[2]1'!S26+'[2]2'!S26+'[2]3'!S26+'[2]4'!S26+'[2]5'!S26+'[2]6'!S26+'[2]7'!S26+'[2]8'!S26+'[2]9'!S26+'[2]10'!S26</f>
        <v>0</v>
      </c>
      <c r="T26" s="104">
        <f>'[2]1'!T26+'[2]2'!T26+'[2]3'!T26+'[2]4'!T26+'[2]5'!T26+'[2]6'!T26+'[2]7'!T26+'[2]8'!T26+'[2]9'!T26+'[2]10'!T26</f>
        <v>0</v>
      </c>
      <c r="U26" s="104">
        <f>'[2]1'!Q26+'[2]2'!U26+'[2]3'!U26+'[2]4'!U26+'[2]5'!U26+'[2]6'!U26+'[2]7'!U26+'[2]8'!U26+'[2]9'!U26+'[2]10'!U26</f>
        <v>0</v>
      </c>
      <c r="W26" s="47"/>
      <c r="X26" s="47"/>
      <c r="Y26" s="47"/>
      <c r="Z26" s="80"/>
      <c r="AA26" s="78"/>
    </row>
    <row r="27" spans="1:27" s="78" customFormat="1" x14ac:dyDescent="0.25">
      <c r="A27" s="86"/>
      <c r="B27" s="87" t="str">
        <f>[1]TABLICA!B27</f>
        <v>312</v>
      </c>
      <c r="C27" s="88" t="str">
        <f>[1]TABLICA!C27</f>
        <v>312</v>
      </c>
      <c r="D27" s="87" t="str">
        <f>[1]TABLICA!D27</f>
        <v>312</v>
      </c>
      <c r="E27" s="89" t="str">
        <f>[1]TABLICA!E27</f>
        <v>Ostali rashodi za zaposlene</v>
      </c>
      <c r="F27" s="90">
        <f t="shared" si="10"/>
        <v>93600</v>
      </c>
      <c r="G27" s="91">
        <f>G28</f>
        <v>0</v>
      </c>
      <c r="H27" s="91">
        <f t="shared" ref="H27:U27" si="13">H28</f>
        <v>0</v>
      </c>
      <c r="I27" s="91">
        <f t="shared" si="13"/>
        <v>0</v>
      </c>
      <c r="J27" s="91">
        <f t="shared" si="13"/>
        <v>0</v>
      </c>
      <c r="K27" s="91">
        <f t="shared" si="13"/>
        <v>3800</v>
      </c>
      <c r="L27" s="91">
        <f t="shared" si="13"/>
        <v>0</v>
      </c>
      <c r="M27" s="91">
        <f t="shared" si="13"/>
        <v>0</v>
      </c>
      <c r="N27" s="91">
        <f t="shared" si="13"/>
        <v>0</v>
      </c>
      <c r="O27" s="91">
        <f t="shared" si="13"/>
        <v>0</v>
      </c>
      <c r="P27" s="91">
        <f t="shared" si="13"/>
        <v>89800</v>
      </c>
      <c r="Q27" s="91">
        <f t="shared" si="13"/>
        <v>0</v>
      </c>
      <c r="R27" s="91">
        <f t="shared" si="13"/>
        <v>0</v>
      </c>
      <c r="S27" s="91">
        <f t="shared" si="13"/>
        <v>0</v>
      </c>
      <c r="T27" s="91">
        <f t="shared" si="13"/>
        <v>0</v>
      </c>
      <c r="U27" s="91">
        <f t="shared" si="13"/>
        <v>0</v>
      </c>
      <c r="W27" s="79"/>
      <c r="X27" s="79"/>
      <c r="Y27" s="79"/>
      <c r="Z27" s="80"/>
    </row>
    <row r="28" spans="1:27" s="78" customFormat="1" x14ac:dyDescent="0.25">
      <c r="A28" s="92"/>
      <c r="B28" s="92"/>
      <c r="C28" s="93" t="str">
        <f>[1]TABLICA!C28</f>
        <v>3121</v>
      </c>
      <c r="D28" s="94" t="str">
        <f>[1]TABLICA!D28</f>
        <v>3121</v>
      </c>
      <c r="E28" s="95" t="str">
        <f>[1]TABLICA!E28</f>
        <v>Ostali rashodi za zaposlene</v>
      </c>
      <c r="F28" s="96">
        <f t="shared" si="10"/>
        <v>93600</v>
      </c>
      <c r="G28" s="97">
        <f>SUM(G29:G35)</f>
        <v>0</v>
      </c>
      <c r="H28" s="97">
        <f t="shared" ref="H28:U28" si="14">SUM(H29:H35)</f>
        <v>0</v>
      </c>
      <c r="I28" s="97">
        <f t="shared" si="14"/>
        <v>0</v>
      </c>
      <c r="J28" s="97">
        <f t="shared" si="14"/>
        <v>0</v>
      </c>
      <c r="K28" s="97">
        <f t="shared" si="14"/>
        <v>3800</v>
      </c>
      <c r="L28" s="97">
        <f t="shared" si="14"/>
        <v>0</v>
      </c>
      <c r="M28" s="97">
        <f t="shared" si="14"/>
        <v>0</v>
      </c>
      <c r="N28" s="97">
        <f t="shared" si="14"/>
        <v>0</v>
      </c>
      <c r="O28" s="97">
        <f t="shared" si="14"/>
        <v>0</v>
      </c>
      <c r="P28" s="97">
        <f t="shared" si="14"/>
        <v>89800</v>
      </c>
      <c r="Q28" s="97">
        <f t="shared" si="14"/>
        <v>0</v>
      </c>
      <c r="R28" s="97">
        <f t="shared" si="14"/>
        <v>0</v>
      </c>
      <c r="S28" s="97">
        <f t="shared" si="14"/>
        <v>0</v>
      </c>
      <c r="T28" s="97">
        <f t="shared" si="14"/>
        <v>0</v>
      </c>
      <c r="U28" s="97">
        <f t="shared" si="14"/>
        <v>0</v>
      </c>
      <c r="W28" s="79"/>
      <c r="X28" s="79"/>
      <c r="Y28" s="79"/>
      <c r="Z28" s="80"/>
    </row>
    <row r="29" spans="1:27" x14ac:dyDescent="0.25">
      <c r="A29" s="98"/>
      <c r="B29" s="98"/>
      <c r="C29" s="99"/>
      <c r="D29" s="100" t="str">
        <f>[1]TABLICA!D29</f>
        <v>31211</v>
      </c>
      <c r="E29" s="101" t="str">
        <f>[1]TABLICA!E29</f>
        <v>Bonus za uspješan rad</v>
      </c>
      <c r="F29" s="102">
        <f t="shared" si="10"/>
        <v>0</v>
      </c>
      <c r="G29" s="103">
        <f>'[2]1'!G29+'[2]2'!G29+'[2]3'!G29+'[2]4'!G29+'[2]5'!G29+'[2]6'!G29+'[2]7'!G29+'[2]8'!G29+'[2]9'!G29+'[2]10'!G29</f>
        <v>0</v>
      </c>
      <c r="H29" s="104">
        <f>'[2]1'!H29+'[2]2'!H29+'[2]3'!H29+'[2]4'!H29+'[2]5'!H29+'[2]6'!H29+'[2]7'!H29+'[2]8'!H29+'[2]9'!H29+'[2]10'!H29</f>
        <v>0</v>
      </c>
      <c r="I29" s="104">
        <f>'[2]1'!I29+'[2]2'!I29+'[2]3'!I29+'[2]4'!I29+'[2]5'!I29+'[2]6'!I29+'[2]7'!I29+'[2]8'!I29+'[2]9'!I29+'[2]10'!I29</f>
        <v>0</v>
      </c>
      <c r="J29" s="104">
        <f>'[2]1'!J29+'[2]2'!J29+'[2]3'!J29+'[2]4'!J29+'[2]5'!J29+'[2]6'!J29+'[2]7'!J29+'[2]8'!J29+'[2]9'!J29+'[2]10'!J29</f>
        <v>0</v>
      </c>
      <c r="K29" s="104">
        <f>'[2]1'!K29+'[2]2'!K29+'[2]3'!K29+'[2]4'!K29+'[2]5'!K29+'[2]6'!K29+'[2]7'!K29+'[2]8'!K29+'[2]9'!K29+'[2]10'!K29</f>
        <v>0</v>
      </c>
      <c r="L29" s="104">
        <f>'[2]1'!L29+'[2]2'!L29+'[2]3'!L29+'[2]4'!L29+'[2]5'!L29+'[2]6'!L29+'[2]7'!L29+'[2]8'!L29+'[2]9'!L29+'[2]10'!L29</f>
        <v>0</v>
      </c>
      <c r="M29" s="104">
        <f>'[2]1'!M29+'[2]2'!M29+'[2]3'!M29+'[2]4'!M29+'[2]5'!M29+'[2]6'!M29+'[2]7'!M29+'[2]8'!M29+'[2]9'!M29+'[2]10'!M29</f>
        <v>0</v>
      </c>
      <c r="N29" s="104">
        <f>'[2]1'!N29+'[2]2'!N29+'[2]3'!N29+'[2]4'!N29+'[2]5'!N29+'[2]6'!N29+'[2]7'!N29+'[2]8'!N29+'[2]9'!N29+'[2]10'!N29</f>
        <v>0</v>
      </c>
      <c r="O29" s="104">
        <f>'[2]1'!O29+'[2]2'!O29+'[2]3'!O29+'[2]4'!O29+'[2]5'!O29+'[2]6'!O29+'[2]7'!O29+'[2]8'!O29+'[2]9'!O29+'[2]10'!O29</f>
        <v>0</v>
      </c>
      <c r="P29" s="104">
        <f>'[2]1'!P29+'[2]2'!P29+'[2]3'!P29+'[2]4'!P29+'[2]5'!P29+'[2]6'!P29+'[2]7'!P29+'[2]8'!P29+'[2]9'!P29+'[2]10'!P29</f>
        <v>0</v>
      </c>
      <c r="Q29" s="104">
        <f>'[2]1'!Q29+'[2]2'!Q29+'[2]3'!Q29+'[2]4'!Q29+'[2]5'!Q29+'[2]6'!Q29+'[2]7'!Q29+'[2]8'!Q29+'[2]9'!Q29+'[2]10'!Q29</f>
        <v>0</v>
      </c>
      <c r="R29" s="104">
        <f>'[2]1'!R29+'[2]2'!R29+'[2]3'!R29+'[2]4'!R29+'[2]5'!R29+'[2]6'!R29+'[2]7'!R29+'[2]8'!R29+'[2]9'!R29+'[2]10'!R29</f>
        <v>0</v>
      </c>
      <c r="S29" s="104">
        <f>'[2]1'!S29+'[2]2'!S29+'[2]3'!S29+'[2]4'!S29+'[2]5'!S29+'[2]6'!S29+'[2]7'!S29+'[2]8'!S29+'[2]9'!S29+'[2]10'!S29</f>
        <v>0</v>
      </c>
      <c r="T29" s="104">
        <f>'[2]1'!T29+'[2]2'!T29+'[2]3'!T29+'[2]4'!T29+'[2]5'!T29+'[2]6'!T29+'[2]7'!T29+'[2]8'!T29+'[2]9'!T29+'[2]10'!T29</f>
        <v>0</v>
      </c>
      <c r="U29" s="104">
        <f>'[2]1'!Q29+'[2]2'!U29+'[2]3'!U29+'[2]4'!U29+'[2]5'!U29+'[2]6'!U29+'[2]7'!U29+'[2]8'!U29+'[2]9'!U29+'[2]10'!U29</f>
        <v>0</v>
      </c>
      <c r="W29" s="47"/>
      <c r="X29" s="47"/>
      <c r="Y29" s="47"/>
      <c r="Z29" s="80"/>
      <c r="AA29" s="78"/>
    </row>
    <row r="30" spans="1:27" x14ac:dyDescent="0.25">
      <c r="A30" s="98"/>
      <c r="B30" s="98"/>
      <c r="C30" s="99"/>
      <c r="D30" s="100" t="str">
        <f>[1]TABLICA!D30</f>
        <v>31212</v>
      </c>
      <c r="E30" s="101" t="str">
        <f>[1]TABLICA!E30</f>
        <v>Nagrade</v>
      </c>
      <c r="F30" s="102">
        <f t="shared" si="10"/>
        <v>41600</v>
      </c>
      <c r="G30" s="103">
        <f>'[2]1'!G30+'[2]2'!G30+'[2]3'!G30+'[2]4'!G30+'[2]5'!G30+'[2]6'!G30+'[2]7'!G30+'[2]8'!G30+'[2]9'!G30+'[2]10'!G30</f>
        <v>0</v>
      </c>
      <c r="H30" s="104">
        <f>'[2]1'!H30+'[2]2'!H30+'[2]3'!H30+'[2]4'!H30+'[2]5'!H30+'[2]6'!H30+'[2]7'!H30+'[2]8'!H30+'[2]9'!H30+'[2]10'!H30</f>
        <v>0</v>
      </c>
      <c r="I30" s="104">
        <f>'[2]1'!I30+'[2]2'!I30+'[2]3'!I30+'[2]4'!I30+'[2]5'!I30+'[2]6'!I30+'[2]7'!I30+'[2]8'!I30+'[2]9'!I30+'[2]10'!I30</f>
        <v>0</v>
      </c>
      <c r="J30" s="104">
        <f>'[2]1'!J30+'[2]2'!J30+'[2]3'!J30+'[2]4'!J30+'[2]5'!J30+'[2]6'!J30+'[2]7'!J30+'[2]8'!J30+'[2]9'!J30+'[2]10'!J30</f>
        <v>0</v>
      </c>
      <c r="K30" s="104">
        <f>'[2]1'!K30+'[2]2'!K30+'[2]3'!K30+'[2]4'!K30+'[2]5'!K30+'[2]6'!K30+'[2]7'!K30+'[2]8'!K30+'[2]9'!K30+'[2]10'!K30</f>
        <v>2000</v>
      </c>
      <c r="L30" s="104">
        <f>'[2]1'!L30+'[2]2'!L30+'[2]3'!L30+'[2]4'!L30+'[2]5'!L30+'[2]6'!L30+'[2]7'!L30+'[2]8'!L30+'[2]9'!L30+'[2]10'!L30</f>
        <v>0</v>
      </c>
      <c r="M30" s="104">
        <f>'[2]1'!M30+'[2]2'!M30+'[2]3'!M30+'[2]4'!M30+'[2]5'!M30+'[2]6'!M30+'[2]7'!M30+'[2]8'!M30+'[2]9'!M30+'[2]10'!M30</f>
        <v>0</v>
      </c>
      <c r="N30" s="104">
        <f>'[2]1'!N30+'[2]2'!N30+'[2]3'!N30+'[2]4'!N30+'[2]5'!N30+'[2]6'!N30+'[2]7'!N30+'[2]8'!N30+'[2]9'!N30+'[2]10'!N30</f>
        <v>0</v>
      </c>
      <c r="O30" s="104">
        <f>'[2]1'!O30+'[2]2'!O30+'[2]3'!O30+'[2]4'!O30+'[2]5'!O30+'[2]6'!O30+'[2]7'!O30+'[2]8'!O30+'[2]9'!O30+'[2]10'!O30</f>
        <v>0</v>
      </c>
      <c r="P30" s="104">
        <f>'[2]1'!P30+'[2]2'!P30+'[2]3'!P30+'[2]4'!P30+'[2]5'!P30+'[2]6'!P30+'[2]7'!P30+'[2]8'!P30+'[2]9'!P30+'[2]10'!P30</f>
        <v>39600</v>
      </c>
      <c r="Q30" s="104">
        <f>'[2]1'!Q30+'[2]2'!Q30+'[2]3'!Q30+'[2]4'!Q30+'[2]5'!Q30+'[2]6'!Q30+'[2]7'!Q30+'[2]8'!Q30+'[2]9'!Q30+'[2]10'!Q30</f>
        <v>0</v>
      </c>
      <c r="R30" s="104">
        <f>'[2]1'!R30+'[2]2'!R30+'[2]3'!R30+'[2]4'!R30+'[2]5'!R30+'[2]6'!R30+'[2]7'!R30+'[2]8'!R30+'[2]9'!R30+'[2]10'!R30</f>
        <v>0</v>
      </c>
      <c r="S30" s="104">
        <f>'[2]1'!S30+'[2]2'!S30+'[2]3'!S30+'[2]4'!S30+'[2]5'!S30+'[2]6'!S30+'[2]7'!S30+'[2]8'!S30+'[2]9'!S30+'[2]10'!S30</f>
        <v>0</v>
      </c>
      <c r="T30" s="104">
        <f>'[2]1'!T30+'[2]2'!T30+'[2]3'!T30+'[2]4'!T30+'[2]5'!T30+'[2]6'!T30+'[2]7'!T30+'[2]8'!T30+'[2]9'!T30+'[2]10'!T30</f>
        <v>0</v>
      </c>
      <c r="U30" s="104">
        <f>'[2]1'!Q30+'[2]2'!U30+'[2]3'!U30+'[2]4'!U30+'[2]5'!U30+'[2]6'!U30+'[2]7'!U30+'[2]8'!U30+'[2]9'!U30+'[2]10'!U30</f>
        <v>0</v>
      </c>
      <c r="W30" s="47"/>
      <c r="X30" s="47"/>
      <c r="Y30" s="47"/>
      <c r="Z30" s="80"/>
      <c r="AA30" s="78"/>
    </row>
    <row r="31" spans="1:27" x14ac:dyDescent="0.25">
      <c r="A31" s="98"/>
      <c r="B31" s="98"/>
      <c r="C31" s="99"/>
      <c r="D31" s="100" t="str">
        <f>[1]TABLICA!D31</f>
        <v>31213</v>
      </c>
      <c r="E31" s="101" t="str">
        <f>[1]TABLICA!E31</f>
        <v>Darovi</v>
      </c>
      <c r="F31" s="102">
        <f t="shared" si="10"/>
        <v>5300</v>
      </c>
      <c r="G31" s="103">
        <f>'[2]1'!G31+'[2]2'!G31+'[2]3'!G31+'[2]4'!G31+'[2]5'!G31+'[2]6'!G31+'[2]7'!G31+'[2]8'!G31+'[2]9'!G31+'[2]10'!G31</f>
        <v>0</v>
      </c>
      <c r="H31" s="104">
        <f>'[2]1'!H31+'[2]2'!H31+'[2]3'!H31+'[2]4'!H31+'[2]5'!H31+'[2]6'!H31+'[2]7'!H31+'[2]8'!H31+'[2]9'!H31+'[2]10'!H31</f>
        <v>0</v>
      </c>
      <c r="I31" s="104">
        <f>'[2]1'!I31+'[2]2'!I31+'[2]3'!I31+'[2]4'!I31+'[2]5'!I31+'[2]6'!I31+'[2]7'!I31+'[2]8'!I31+'[2]9'!I31+'[2]10'!I31</f>
        <v>0</v>
      </c>
      <c r="J31" s="104">
        <f>'[2]1'!J31+'[2]2'!J31+'[2]3'!J31+'[2]4'!J31+'[2]5'!J31+'[2]6'!J31+'[2]7'!J31+'[2]8'!J31+'[2]9'!J31+'[2]10'!J31</f>
        <v>0</v>
      </c>
      <c r="K31" s="104">
        <f>'[2]1'!K31+'[2]2'!K31+'[2]3'!K31+'[2]4'!K31+'[2]5'!K31+'[2]6'!K31+'[2]7'!K31+'[2]8'!K31+'[2]9'!K31+'[2]10'!K31</f>
        <v>300</v>
      </c>
      <c r="L31" s="104">
        <f>'[2]1'!L31+'[2]2'!L31+'[2]3'!L31+'[2]4'!L31+'[2]5'!L31+'[2]6'!L31+'[2]7'!L31+'[2]8'!L31+'[2]9'!L31+'[2]10'!L31</f>
        <v>0</v>
      </c>
      <c r="M31" s="104">
        <f>'[2]1'!M31+'[2]2'!M31+'[2]3'!M31+'[2]4'!M31+'[2]5'!M31+'[2]6'!M31+'[2]7'!M31+'[2]8'!M31+'[2]9'!M31+'[2]10'!M31</f>
        <v>0</v>
      </c>
      <c r="N31" s="104">
        <f>'[2]1'!N31+'[2]2'!N31+'[2]3'!N31+'[2]4'!N31+'[2]5'!N31+'[2]6'!N31+'[2]7'!N31+'[2]8'!N31+'[2]9'!N31+'[2]10'!N31</f>
        <v>0</v>
      </c>
      <c r="O31" s="104">
        <f>'[2]1'!O31+'[2]2'!O31+'[2]3'!O31+'[2]4'!O31+'[2]5'!O31+'[2]6'!O31+'[2]7'!O31+'[2]8'!O31+'[2]9'!O31+'[2]10'!O31</f>
        <v>0</v>
      </c>
      <c r="P31" s="104">
        <f>'[2]1'!P31+'[2]2'!P31+'[2]3'!P31+'[2]4'!P31+'[2]5'!P31+'[2]6'!P31+'[2]7'!P31+'[2]8'!P31+'[2]9'!P31+'[2]10'!P31</f>
        <v>5000</v>
      </c>
      <c r="Q31" s="104">
        <f>'[2]1'!Q31+'[2]2'!Q31+'[2]3'!Q31+'[2]4'!Q31+'[2]5'!Q31+'[2]6'!Q31+'[2]7'!Q31+'[2]8'!Q31+'[2]9'!Q31+'[2]10'!Q31</f>
        <v>0</v>
      </c>
      <c r="R31" s="104">
        <f>'[2]1'!R31+'[2]2'!R31+'[2]3'!R31+'[2]4'!R31+'[2]5'!R31+'[2]6'!R31+'[2]7'!R31+'[2]8'!R31+'[2]9'!R31+'[2]10'!R31</f>
        <v>0</v>
      </c>
      <c r="S31" s="104">
        <f>'[2]1'!S31+'[2]2'!S31+'[2]3'!S31+'[2]4'!S31+'[2]5'!S31+'[2]6'!S31+'[2]7'!S31+'[2]8'!S31+'[2]9'!S31+'[2]10'!S31</f>
        <v>0</v>
      </c>
      <c r="T31" s="104">
        <f>'[2]1'!T31+'[2]2'!T31+'[2]3'!T31+'[2]4'!T31+'[2]5'!T31+'[2]6'!T31+'[2]7'!T31+'[2]8'!T31+'[2]9'!T31+'[2]10'!T31</f>
        <v>0</v>
      </c>
      <c r="U31" s="104">
        <f>'[2]1'!Q31+'[2]2'!U31+'[2]3'!U31+'[2]4'!U31+'[2]5'!U31+'[2]6'!U31+'[2]7'!U31+'[2]8'!U31+'[2]9'!U31+'[2]10'!U31</f>
        <v>0</v>
      </c>
      <c r="W31" s="47"/>
      <c r="X31" s="47"/>
      <c r="Y31" s="47"/>
      <c r="Z31" s="80"/>
      <c r="AA31" s="78"/>
    </row>
    <row r="32" spans="1:27" x14ac:dyDescent="0.25">
      <c r="A32" s="98"/>
      <c r="B32" s="98"/>
      <c r="C32" s="99"/>
      <c r="D32" s="100" t="str">
        <f>[1]TABLICA!D32</f>
        <v>31214</v>
      </c>
      <c r="E32" s="101" t="str">
        <f>[1]TABLICA!E32</f>
        <v>Otpremnine</v>
      </c>
      <c r="F32" s="102">
        <f t="shared" si="10"/>
        <v>7000</v>
      </c>
      <c r="G32" s="103">
        <f>'[2]1'!G32+'[2]2'!G32+'[2]3'!G32+'[2]4'!G32+'[2]5'!G32+'[2]6'!G32+'[2]7'!G32+'[2]8'!G32+'[2]9'!G32+'[2]10'!G32</f>
        <v>0</v>
      </c>
      <c r="H32" s="104">
        <f>'[2]1'!H32+'[2]2'!H32+'[2]3'!H32+'[2]4'!H32+'[2]5'!H32+'[2]6'!H32+'[2]7'!H32+'[2]8'!H32+'[2]9'!H32+'[2]10'!H32</f>
        <v>0</v>
      </c>
      <c r="I32" s="104">
        <f>'[2]1'!I32+'[2]2'!I32+'[2]3'!I32+'[2]4'!I32+'[2]5'!I32+'[2]6'!I32+'[2]7'!I32+'[2]8'!I32+'[2]9'!I32+'[2]10'!I32</f>
        <v>0</v>
      </c>
      <c r="J32" s="104">
        <f>'[2]1'!J32+'[2]2'!J32+'[2]3'!J32+'[2]4'!J32+'[2]5'!J32+'[2]6'!J32+'[2]7'!J32+'[2]8'!J32+'[2]9'!J32+'[2]10'!J32</f>
        <v>0</v>
      </c>
      <c r="K32" s="104">
        <f>'[2]1'!K32+'[2]2'!K32+'[2]3'!K32+'[2]4'!K32+'[2]5'!K32+'[2]6'!K32+'[2]7'!K32+'[2]8'!K32+'[2]9'!K32+'[2]10'!K32</f>
        <v>0</v>
      </c>
      <c r="L32" s="104">
        <f>'[2]1'!L32+'[2]2'!L32+'[2]3'!L32+'[2]4'!L32+'[2]5'!L32+'[2]6'!L32+'[2]7'!L32+'[2]8'!L32+'[2]9'!L32+'[2]10'!L32</f>
        <v>0</v>
      </c>
      <c r="M32" s="104">
        <f>'[2]1'!M32+'[2]2'!M32+'[2]3'!M32+'[2]4'!M32+'[2]5'!M32+'[2]6'!M32+'[2]7'!M32+'[2]8'!M32+'[2]9'!M32+'[2]10'!M32</f>
        <v>0</v>
      </c>
      <c r="N32" s="104">
        <f>'[2]1'!N32+'[2]2'!N32+'[2]3'!N32+'[2]4'!N32+'[2]5'!N32+'[2]6'!N32+'[2]7'!N32+'[2]8'!N32+'[2]9'!N32+'[2]10'!N32</f>
        <v>0</v>
      </c>
      <c r="O32" s="104">
        <f>'[2]1'!O32+'[2]2'!O32+'[2]3'!O32+'[2]4'!O32+'[2]5'!O32+'[2]6'!O32+'[2]7'!O32+'[2]8'!O32+'[2]9'!O32+'[2]10'!O32</f>
        <v>0</v>
      </c>
      <c r="P32" s="104">
        <f>'[2]1'!P32+'[2]2'!P32+'[2]3'!P32+'[2]4'!P32+'[2]5'!P32+'[2]6'!P32+'[2]7'!P32+'[2]8'!P32+'[2]9'!P32+'[2]10'!P32</f>
        <v>7000</v>
      </c>
      <c r="Q32" s="104">
        <f>'[2]1'!Q32+'[2]2'!Q32+'[2]3'!Q32+'[2]4'!Q32+'[2]5'!Q32+'[2]6'!Q32+'[2]7'!Q32+'[2]8'!Q32+'[2]9'!Q32+'[2]10'!Q32</f>
        <v>0</v>
      </c>
      <c r="R32" s="104">
        <f>'[2]1'!R32+'[2]2'!R32+'[2]3'!R32+'[2]4'!R32+'[2]5'!R32+'[2]6'!R32+'[2]7'!R32+'[2]8'!R32+'[2]9'!R32+'[2]10'!R32</f>
        <v>0</v>
      </c>
      <c r="S32" s="104">
        <f>'[2]1'!S32+'[2]2'!S32+'[2]3'!S32+'[2]4'!S32+'[2]5'!S32+'[2]6'!S32+'[2]7'!S32+'[2]8'!S32+'[2]9'!S32+'[2]10'!S32</f>
        <v>0</v>
      </c>
      <c r="T32" s="104">
        <f>'[2]1'!T32+'[2]2'!T32+'[2]3'!T32+'[2]4'!T32+'[2]5'!T32+'[2]6'!T32+'[2]7'!T32+'[2]8'!T32+'[2]9'!T32+'[2]10'!T32</f>
        <v>0</v>
      </c>
      <c r="U32" s="104">
        <f>'[2]1'!Q32+'[2]2'!U32+'[2]3'!U32+'[2]4'!U32+'[2]5'!U32+'[2]6'!U32+'[2]7'!U32+'[2]8'!U32+'[2]9'!U32+'[2]10'!U32</f>
        <v>0</v>
      </c>
      <c r="W32" s="47"/>
      <c r="X32" s="47"/>
      <c r="Y32" s="47"/>
      <c r="Z32" s="80"/>
      <c r="AA32" s="78"/>
    </row>
    <row r="33" spans="1:27" x14ac:dyDescent="0.25">
      <c r="A33" s="98"/>
      <c r="B33" s="98"/>
      <c r="C33" s="99"/>
      <c r="D33" s="100" t="str">
        <f>[1]TABLICA!D33</f>
        <v>31215</v>
      </c>
      <c r="E33" s="101" t="str">
        <f>[1]TABLICA!E33</f>
        <v>Naknade za bolest, invalidnost i smrtni slučaj</v>
      </c>
      <c r="F33" s="102">
        <f t="shared" si="10"/>
        <v>4500</v>
      </c>
      <c r="G33" s="103">
        <f>'[2]1'!G33+'[2]2'!G33+'[2]3'!G33+'[2]4'!G33+'[2]5'!G33+'[2]6'!G33+'[2]7'!G33+'[2]8'!G33+'[2]9'!G33+'[2]10'!G33</f>
        <v>0</v>
      </c>
      <c r="H33" s="104">
        <f>'[2]1'!H33+'[2]2'!H33+'[2]3'!H33+'[2]4'!H33+'[2]5'!H33+'[2]6'!H33+'[2]7'!H33+'[2]8'!H33+'[2]9'!H33+'[2]10'!H33</f>
        <v>0</v>
      </c>
      <c r="I33" s="104">
        <f>'[2]1'!I33+'[2]2'!I33+'[2]3'!I33+'[2]4'!I33+'[2]5'!I33+'[2]6'!I33+'[2]7'!I33+'[2]8'!I33+'[2]9'!I33+'[2]10'!I33</f>
        <v>0</v>
      </c>
      <c r="J33" s="104">
        <f>'[2]1'!J33+'[2]2'!J33+'[2]3'!J33+'[2]4'!J33+'[2]5'!J33+'[2]6'!J33+'[2]7'!J33+'[2]8'!J33+'[2]9'!J33+'[2]10'!J33</f>
        <v>0</v>
      </c>
      <c r="K33" s="104">
        <f>'[2]1'!K33+'[2]2'!K33+'[2]3'!K33+'[2]4'!K33+'[2]5'!K33+'[2]6'!K33+'[2]7'!K33+'[2]8'!K33+'[2]9'!K33+'[2]10'!K33</f>
        <v>0</v>
      </c>
      <c r="L33" s="104">
        <f>'[2]1'!L33+'[2]2'!L33+'[2]3'!L33+'[2]4'!L33+'[2]5'!L33+'[2]6'!L33+'[2]7'!L33+'[2]8'!L33+'[2]9'!L33+'[2]10'!L33</f>
        <v>0</v>
      </c>
      <c r="M33" s="104">
        <f>'[2]1'!M33+'[2]2'!M33+'[2]3'!M33+'[2]4'!M33+'[2]5'!M33+'[2]6'!M33+'[2]7'!M33+'[2]8'!M33+'[2]9'!M33+'[2]10'!M33</f>
        <v>0</v>
      </c>
      <c r="N33" s="104">
        <f>'[2]1'!N33+'[2]2'!N33+'[2]3'!N33+'[2]4'!N33+'[2]5'!N33+'[2]6'!N33+'[2]7'!N33+'[2]8'!N33+'[2]9'!N33+'[2]10'!N33</f>
        <v>0</v>
      </c>
      <c r="O33" s="104">
        <f>'[2]1'!O33+'[2]2'!O33+'[2]3'!O33+'[2]4'!O33+'[2]5'!O33+'[2]6'!O33+'[2]7'!O33+'[2]8'!O33+'[2]9'!O33+'[2]10'!O33</f>
        <v>0</v>
      </c>
      <c r="P33" s="104">
        <f>'[2]1'!P33+'[2]2'!P33+'[2]3'!P33+'[2]4'!P33+'[2]5'!P33+'[2]6'!P33+'[2]7'!P33+'[2]8'!P33+'[2]9'!P33+'[2]10'!P33</f>
        <v>4500</v>
      </c>
      <c r="Q33" s="104">
        <f>'[2]1'!Q33+'[2]2'!Q33+'[2]3'!Q33+'[2]4'!Q33+'[2]5'!Q33+'[2]6'!Q33+'[2]7'!Q33+'[2]8'!Q33+'[2]9'!Q33+'[2]10'!Q33</f>
        <v>0</v>
      </c>
      <c r="R33" s="104">
        <f>'[2]1'!R33+'[2]2'!R33+'[2]3'!R33+'[2]4'!R33+'[2]5'!R33+'[2]6'!R33+'[2]7'!R33+'[2]8'!R33+'[2]9'!R33+'[2]10'!R33</f>
        <v>0</v>
      </c>
      <c r="S33" s="104">
        <f>'[2]1'!S33+'[2]2'!S33+'[2]3'!S33+'[2]4'!S33+'[2]5'!S33+'[2]6'!S33+'[2]7'!S33+'[2]8'!S33+'[2]9'!S33+'[2]10'!S33</f>
        <v>0</v>
      </c>
      <c r="T33" s="104">
        <f>'[2]1'!T33+'[2]2'!T33+'[2]3'!T33+'[2]4'!T33+'[2]5'!T33+'[2]6'!T33+'[2]7'!T33+'[2]8'!T33+'[2]9'!T33+'[2]10'!T33</f>
        <v>0</v>
      </c>
      <c r="U33" s="104">
        <f>'[2]1'!Q33+'[2]2'!U33+'[2]3'!U33+'[2]4'!U33+'[2]5'!U33+'[2]6'!U33+'[2]7'!U33+'[2]8'!U33+'[2]9'!U33+'[2]10'!U33</f>
        <v>0</v>
      </c>
      <c r="W33" s="47"/>
      <c r="X33" s="47"/>
      <c r="Y33" s="47"/>
      <c r="Z33" s="80"/>
      <c r="AA33" s="78"/>
    </row>
    <row r="34" spans="1:27" x14ac:dyDescent="0.25">
      <c r="A34" s="98"/>
      <c r="B34" s="98"/>
      <c r="C34" s="99"/>
      <c r="D34" s="105" t="str">
        <f>[1]TABLICA!D34</f>
        <v>31216</v>
      </c>
      <c r="E34" s="101" t="str">
        <f>[1]TABLICA!E34</f>
        <v>Regres za godišnji odmor</v>
      </c>
      <c r="F34" s="102">
        <f t="shared" si="10"/>
        <v>26700</v>
      </c>
      <c r="G34" s="103">
        <f>'[2]1'!G34+'[2]2'!G34+'[2]3'!G34+'[2]4'!G34+'[2]5'!G34+'[2]6'!G34+'[2]7'!G34+'[2]8'!G34+'[2]9'!G34+'[2]10'!G34</f>
        <v>0</v>
      </c>
      <c r="H34" s="104">
        <f>'[2]1'!H34+'[2]2'!H34+'[2]3'!H34+'[2]4'!H34+'[2]5'!H34+'[2]6'!H34+'[2]7'!H34+'[2]8'!H34+'[2]9'!H34+'[2]10'!H34</f>
        <v>0</v>
      </c>
      <c r="I34" s="104">
        <f>'[2]1'!I34+'[2]2'!I34+'[2]3'!I34+'[2]4'!I34+'[2]5'!I34+'[2]6'!I34+'[2]7'!I34+'[2]8'!I34+'[2]9'!I34+'[2]10'!I34</f>
        <v>0</v>
      </c>
      <c r="J34" s="104">
        <f>'[2]1'!J34+'[2]2'!J34+'[2]3'!J34+'[2]4'!J34+'[2]5'!J34+'[2]6'!J34+'[2]7'!J34+'[2]8'!J34+'[2]9'!J34+'[2]10'!J34</f>
        <v>0</v>
      </c>
      <c r="K34" s="104">
        <f>'[2]1'!K34+'[2]2'!K34+'[2]3'!K34+'[2]4'!K34+'[2]5'!K34+'[2]6'!K34+'[2]7'!K34+'[2]8'!K34+'[2]9'!K34+'[2]10'!K34</f>
        <v>1500</v>
      </c>
      <c r="L34" s="104">
        <f>'[2]1'!L34+'[2]2'!L34+'[2]3'!L34+'[2]4'!L34+'[2]5'!L34+'[2]6'!L34+'[2]7'!L34+'[2]8'!L34+'[2]9'!L34+'[2]10'!L34</f>
        <v>0</v>
      </c>
      <c r="M34" s="104">
        <f>'[2]1'!M34+'[2]2'!M34+'[2]3'!M34+'[2]4'!M34+'[2]5'!M34+'[2]6'!M34+'[2]7'!M34+'[2]8'!M34+'[2]9'!M34+'[2]10'!M34</f>
        <v>0</v>
      </c>
      <c r="N34" s="104">
        <f>'[2]1'!N34+'[2]2'!N34+'[2]3'!N34+'[2]4'!N34+'[2]5'!N34+'[2]6'!N34+'[2]7'!N34+'[2]8'!N34+'[2]9'!N34+'[2]10'!N34</f>
        <v>0</v>
      </c>
      <c r="O34" s="104">
        <f>'[2]1'!O34+'[2]2'!O34+'[2]3'!O34+'[2]4'!O34+'[2]5'!O34+'[2]6'!O34+'[2]7'!O34+'[2]8'!O34+'[2]9'!O34+'[2]10'!O34</f>
        <v>0</v>
      </c>
      <c r="P34" s="104">
        <f>'[2]1'!P34+'[2]2'!P34+'[2]3'!P34+'[2]4'!P34+'[2]5'!P34+'[2]6'!P34+'[2]7'!P34+'[2]8'!P34+'[2]9'!P34+'[2]10'!P34</f>
        <v>25200</v>
      </c>
      <c r="Q34" s="104">
        <f>'[2]1'!Q34+'[2]2'!Q34+'[2]3'!Q34+'[2]4'!Q34+'[2]5'!Q34+'[2]6'!Q34+'[2]7'!Q34+'[2]8'!Q34+'[2]9'!Q34+'[2]10'!Q34</f>
        <v>0</v>
      </c>
      <c r="R34" s="104">
        <f>'[2]1'!R34+'[2]2'!R34+'[2]3'!R34+'[2]4'!R34+'[2]5'!R34+'[2]6'!R34+'[2]7'!R34+'[2]8'!R34+'[2]9'!R34+'[2]10'!R34</f>
        <v>0</v>
      </c>
      <c r="S34" s="104">
        <f>'[2]1'!S34+'[2]2'!S34+'[2]3'!S34+'[2]4'!S34+'[2]5'!S34+'[2]6'!S34+'[2]7'!S34+'[2]8'!S34+'[2]9'!S34+'[2]10'!S34</f>
        <v>0</v>
      </c>
      <c r="T34" s="104">
        <f>'[2]1'!T34+'[2]2'!T34+'[2]3'!T34+'[2]4'!T34+'[2]5'!T34+'[2]6'!T34+'[2]7'!T34+'[2]8'!T34+'[2]9'!T34+'[2]10'!T34</f>
        <v>0</v>
      </c>
      <c r="U34" s="104">
        <f>'[2]1'!Q34+'[2]2'!U34+'[2]3'!U34+'[2]4'!U34+'[2]5'!U34+'[2]6'!U34+'[2]7'!U34+'[2]8'!U34+'[2]9'!U34+'[2]10'!U34</f>
        <v>0</v>
      </c>
      <c r="W34" s="47"/>
      <c r="X34" s="47"/>
      <c r="Y34" s="47"/>
      <c r="Z34" s="80"/>
      <c r="AA34" s="78"/>
    </row>
    <row r="35" spans="1:27" x14ac:dyDescent="0.25">
      <c r="A35" s="98"/>
      <c r="B35" s="98"/>
      <c r="C35" s="99"/>
      <c r="D35" s="100" t="str">
        <f>[1]TABLICA!D35</f>
        <v>31219</v>
      </c>
      <c r="E35" s="101" t="str">
        <f>[1]TABLICA!E35</f>
        <v>Ostali nenavedeni rashodi za zaposlene</v>
      </c>
      <c r="F35" s="102">
        <f t="shared" si="10"/>
        <v>8500</v>
      </c>
      <c r="G35" s="103">
        <f>'[2]1'!G35+'[2]2'!G35+'[2]3'!G35+'[2]4'!G35+'[2]5'!G35+'[2]6'!G35+'[2]7'!G35+'[2]8'!G35+'[2]9'!G35+'[2]10'!G35</f>
        <v>0</v>
      </c>
      <c r="H35" s="104">
        <f>'[2]1'!H35+'[2]2'!H35+'[2]3'!H35+'[2]4'!H35+'[2]5'!H35+'[2]6'!H35+'[2]7'!H35+'[2]8'!H35+'[2]9'!H35+'[2]10'!H35</f>
        <v>0</v>
      </c>
      <c r="I35" s="104">
        <f>'[2]1'!I35+'[2]2'!I35+'[2]3'!I35+'[2]4'!I35+'[2]5'!I35+'[2]6'!I35+'[2]7'!I35+'[2]8'!I35+'[2]9'!I35+'[2]10'!I35</f>
        <v>0</v>
      </c>
      <c r="J35" s="104">
        <f>'[2]1'!J35+'[2]2'!J35+'[2]3'!J35+'[2]4'!J35+'[2]5'!J35+'[2]6'!J35+'[2]7'!J35+'[2]8'!J35+'[2]9'!J35+'[2]10'!J35</f>
        <v>0</v>
      </c>
      <c r="K35" s="104">
        <f>'[2]1'!K35+'[2]2'!K35+'[2]3'!K35+'[2]4'!K35+'[2]5'!K35+'[2]6'!K35+'[2]7'!K35+'[2]8'!K35+'[2]9'!K35+'[2]10'!K35</f>
        <v>0</v>
      </c>
      <c r="L35" s="104">
        <f>'[2]1'!L35+'[2]2'!L35+'[2]3'!L35+'[2]4'!L35+'[2]5'!L35+'[2]6'!L35+'[2]7'!L35+'[2]8'!L35+'[2]9'!L35+'[2]10'!L35</f>
        <v>0</v>
      </c>
      <c r="M35" s="104">
        <f>'[2]1'!M35+'[2]2'!M35+'[2]3'!M35+'[2]4'!M35+'[2]5'!M35+'[2]6'!M35+'[2]7'!M35+'[2]8'!M35+'[2]9'!M35+'[2]10'!M35</f>
        <v>0</v>
      </c>
      <c r="N35" s="104">
        <f>'[2]1'!N35+'[2]2'!N35+'[2]3'!N35+'[2]4'!N35+'[2]5'!N35+'[2]6'!N35+'[2]7'!N35+'[2]8'!N35+'[2]9'!N35+'[2]10'!N35</f>
        <v>0</v>
      </c>
      <c r="O35" s="104">
        <f>'[2]1'!O35+'[2]2'!O35+'[2]3'!O35+'[2]4'!O35+'[2]5'!O35+'[2]6'!O35+'[2]7'!O35+'[2]8'!O35+'[2]9'!O35+'[2]10'!O35</f>
        <v>0</v>
      </c>
      <c r="P35" s="104">
        <f>'[2]1'!P35+'[2]2'!P35+'[2]3'!P35+'[2]4'!P35+'[2]5'!P35+'[2]6'!P35+'[2]7'!P35+'[2]8'!P35+'[2]9'!P35+'[2]10'!P35</f>
        <v>8500</v>
      </c>
      <c r="Q35" s="104">
        <f>'[2]1'!Q35+'[2]2'!Q35+'[2]3'!Q35+'[2]4'!Q35+'[2]5'!Q35+'[2]6'!Q35+'[2]7'!Q35+'[2]8'!Q35+'[2]9'!Q35+'[2]10'!Q35</f>
        <v>0</v>
      </c>
      <c r="R35" s="104">
        <f>'[2]1'!R35+'[2]2'!R35+'[2]3'!R35+'[2]4'!R35+'[2]5'!R35+'[2]6'!R35+'[2]7'!R35+'[2]8'!R35+'[2]9'!R35+'[2]10'!R35</f>
        <v>0</v>
      </c>
      <c r="S35" s="104">
        <f>'[2]1'!S35+'[2]2'!S35+'[2]3'!S35+'[2]4'!S35+'[2]5'!S35+'[2]6'!S35+'[2]7'!S35+'[2]8'!S35+'[2]9'!S35+'[2]10'!S35</f>
        <v>0</v>
      </c>
      <c r="T35" s="104">
        <f>'[2]1'!T35+'[2]2'!T35+'[2]3'!T35+'[2]4'!T35+'[2]5'!T35+'[2]6'!T35+'[2]7'!T35+'[2]8'!T35+'[2]9'!T35+'[2]10'!T35</f>
        <v>0</v>
      </c>
      <c r="U35" s="104">
        <f>'[2]1'!Q35+'[2]2'!U35+'[2]3'!U35+'[2]4'!U35+'[2]5'!U35+'[2]6'!U35+'[2]7'!U35+'[2]8'!U35+'[2]9'!U35+'[2]10'!U35</f>
        <v>0</v>
      </c>
      <c r="W35" s="47"/>
      <c r="X35" s="47"/>
      <c r="Y35" s="47"/>
      <c r="Z35" s="80"/>
      <c r="AA35" s="78"/>
    </row>
    <row r="36" spans="1:27" s="78" customFormat="1" x14ac:dyDescent="0.25">
      <c r="A36" s="86"/>
      <c r="B36" s="87" t="str">
        <f>[1]TABLICA!B36</f>
        <v>313</v>
      </c>
      <c r="C36" s="88" t="str">
        <f>[1]TABLICA!C36</f>
        <v>313</v>
      </c>
      <c r="D36" s="87" t="str">
        <f>[1]TABLICA!D36</f>
        <v>313</v>
      </c>
      <c r="E36" s="89" t="str">
        <f>[1]TABLICA!E36</f>
        <v>Doprinosi na plaće</v>
      </c>
      <c r="F36" s="90">
        <f t="shared" si="10"/>
        <v>363764.13413060002</v>
      </c>
      <c r="G36" s="91">
        <f>G37+G39+G43</f>
        <v>0</v>
      </c>
      <c r="H36" s="91">
        <f t="shared" ref="H36:U36" si="15">H37+H39+H43</f>
        <v>0</v>
      </c>
      <c r="I36" s="91">
        <f t="shared" si="15"/>
        <v>0</v>
      </c>
      <c r="J36" s="91">
        <f t="shared" si="15"/>
        <v>0</v>
      </c>
      <c r="K36" s="91">
        <f t="shared" si="15"/>
        <v>9805.9500000000007</v>
      </c>
      <c r="L36" s="91">
        <f t="shared" si="15"/>
        <v>0</v>
      </c>
      <c r="M36" s="91">
        <f t="shared" si="15"/>
        <v>0</v>
      </c>
      <c r="N36" s="91">
        <f t="shared" si="15"/>
        <v>0</v>
      </c>
      <c r="O36" s="91">
        <f t="shared" si="15"/>
        <v>0</v>
      </c>
      <c r="P36" s="91">
        <f t="shared" si="15"/>
        <v>353958.18413060001</v>
      </c>
      <c r="Q36" s="91">
        <f t="shared" si="15"/>
        <v>0</v>
      </c>
      <c r="R36" s="91">
        <f t="shared" si="15"/>
        <v>0</v>
      </c>
      <c r="S36" s="91">
        <f t="shared" si="15"/>
        <v>0</v>
      </c>
      <c r="T36" s="91">
        <f t="shared" si="15"/>
        <v>0</v>
      </c>
      <c r="U36" s="91">
        <f t="shared" si="15"/>
        <v>0</v>
      </c>
      <c r="W36" s="79"/>
      <c r="X36" s="79"/>
      <c r="Y36" s="79"/>
      <c r="Z36" s="80"/>
    </row>
    <row r="37" spans="1:27" s="78" customFormat="1" x14ac:dyDescent="0.25">
      <c r="A37" s="92"/>
      <c r="B37" s="92"/>
      <c r="C37" s="93" t="str">
        <f>[1]TABLICA!C37</f>
        <v>3131</v>
      </c>
      <c r="D37" s="94" t="str">
        <f>[1]TABLICA!D37</f>
        <v>3131</v>
      </c>
      <c r="E37" s="95" t="str">
        <f>[1]TABLICA!E37</f>
        <v>Doprinosi za mirovinsko osiguranje</v>
      </c>
      <c r="F37" s="96">
        <f t="shared" si="10"/>
        <v>0</v>
      </c>
      <c r="G37" s="97">
        <f>G38</f>
        <v>0</v>
      </c>
      <c r="H37" s="97">
        <f t="shared" ref="H37:U37" si="16">H38</f>
        <v>0</v>
      </c>
      <c r="I37" s="97">
        <f t="shared" si="16"/>
        <v>0</v>
      </c>
      <c r="J37" s="97">
        <f t="shared" si="16"/>
        <v>0</v>
      </c>
      <c r="K37" s="97">
        <f t="shared" si="16"/>
        <v>0</v>
      </c>
      <c r="L37" s="97">
        <f t="shared" si="16"/>
        <v>0</v>
      </c>
      <c r="M37" s="97">
        <f t="shared" si="16"/>
        <v>0</v>
      </c>
      <c r="N37" s="97">
        <f t="shared" si="16"/>
        <v>0</v>
      </c>
      <c r="O37" s="97">
        <f t="shared" si="16"/>
        <v>0</v>
      </c>
      <c r="P37" s="97">
        <f t="shared" si="16"/>
        <v>0</v>
      </c>
      <c r="Q37" s="97">
        <f t="shared" si="16"/>
        <v>0</v>
      </c>
      <c r="R37" s="97">
        <f t="shared" si="16"/>
        <v>0</v>
      </c>
      <c r="S37" s="97">
        <f t="shared" si="16"/>
        <v>0</v>
      </c>
      <c r="T37" s="97">
        <f t="shared" si="16"/>
        <v>0</v>
      </c>
      <c r="U37" s="97">
        <f t="shared" si="16"/>
        <v>0</v>
      </c>
      <c r="W37" s="79"/>
      <c r="X37" s="79"/>
      <c r="Y37" s="79"/>
      <c r="Z37" s="80"/>
    </row>
    <row r="38" spans="1:27" x14ac:dyDescent="0.25">
      <c r="A38" s="98"/>
      <c r="B38" s="98"/>
      <c r="C38" s="99"/>
      <c r="D38" s="100" t="str">
        <f>[1]TABLICA!D38</f>
        <v>31311</v>
      </c>
      <c r="E38" s="101" t="str">
        <f>[1]TABLICA!E38</f>
        <v>Doprinosi za mirovinsko osiguranje</v>
      </c>
      <c r="F38" s="102">
        <f t="shared" si="10"/>
        <v>0</v>
      </c>
      <c r="G38" s="103">
        <f>'[2]1'!G38+'[2]2'!G38+'[2]3'!G38+'[2]4'!G38+'[2]5'!G38+'[2]6'!G38+'[2]7'!G38+'[2]8'!G38+'[2]9'!G38+'[2]10'!G38</f>
        <v>0</v>
      </c>
      <c r="H38" s="104">
        <f>'[2]1'!H38+'[2]2'!H38+'[2]3'!H38+'[2]4'!H38+'[2]5'!H38+'[2]6'!H38+'[2]7'!H38+'[2]8'!H38+'[2]9'!H38+'[2]10'!H38</f>
        <v>0</v>
      </c>
      <c r="I38" s="104">
        <f>'[2]1'!I38+'[2]2'!I38+'[2]3'!I38+'[2]4'!I38+'[2]5'!I38+'[2]6'!I38+'[2]7'!I38+'[2]8'!I38+'[2]9'!I38+'[2]10'!I38</f>
        <v>0</v>
      </c>
      <c r="J38" s="104">
        <f>'[2]1'!J38+'[2]2'!J38+'[2]3'!J38+'[2]4'!J38+'[2]5'!J38+'[2]6'!J38+'[2]7'!J38+'[2]8'!J38+'[2]9'!J38+'[2]10'!J38</f>
        <v>0</v>
      </c>
      <c r="K38" s="104">
        <f>'[2]1'!K38+'[2]2'!K38+'[2]3'!K38+'[2]4'!K38+'[2]5'!K38+'[2]6'!K38+'[2]7'!K38+'[2]8'!K38+'[2]9'!K38+'[2]10'!K38</f>
        <v>0</v>
      </c>
      <c r="L38" s="104">
        <f>'[2]1'!L38+'[2]2'!L38+'[2]3'!L38+'[2]4'!L38+'[2]5'!L38+'[2]6'!L38+'[2]7'!L38+'[2]8'!L38+'[2]9'!L38+'[2]10'!L38</f>
        <v>0</v>
      </c>
      <c r="M38" s="104">
        <f>'[2]1'!M38+'[2]2'!M38+'[2]3'!M38+'[2]4'!M38+'[2]5'!M38+'[2]6'!M38+'[2]7'!M38+'[2]8'!M38+'[2]9'!M38+'[2]10'!M38</f>
        <v>0</v>
      </c>
      <c r="N38" s="104">
        <f>'[2]1'!N38+'[2]2'!N38+'[2]3'!N38+'[2]4'!N38+'[2]5'!N38+'[2]6'!N38+'[2]7'!N38+'[2]8'!N38+'[2]9'!N38+'[2]10'!N38</f>
        <v>0</v>
      </c>
      <c r="O38" s="104">
        <f>'[2]1'!O38+'[2]2'!O38+'[2]3'!O38+'[2]4'!O38+'[2]5'!O38+'[2]6'!O38+'[2]7'!O38+'[2]8'!O38+'[2]9'!O38+'[2]10'!O38</f>
        <v>0</v>
      </c>
      <c r="P38" s="104">
        <f>'[2]1'!P38+'[2]2'!P38+'[2]3'!P38+'[2]4'!P38+'[2]5'!P38+'[2]6'!P38+'[2]7'!P38+'[2]8'!P38+'[2]9'!P38+'[2]10'!P38</f>
        <v>0</v>
      </c>
      <c r="Q38" s="104">
        <f>'[2]1'!Q38+'[2]2'!Q38+'[2]3'!Q38+'[2]4'!Q38+'[2]5'!Q38+'[2]6'!Q38+'[2]7'!Q38+'[2]8'!Q38+'[2]9'!Q38+'[2]10'!Q38</f>
        <v>0</v>
      </c>
      <c r="R38" s="104">
        <f>'[2]1'!R38+'[2]2'!R38+'[2]3'!R38+'[2]4'!R38+'[2]5'!R38+'[2]6'!R38+'[2]7'!R38+'[2]8'!R38+'[2]9'!R38+'[2]10'!R38</f>
        <v>0</v>
      </c>
      <c r="S38" s="104">
        <f>'[2]1'!S38+'[2]2'!S38+'[2]3'!S38+'[2]4'!S38+'[2]5'!S38+'[2]6'!S38+'[2]7'!S38+'[2]8'!S38+'[2]9'!S38+'[2]10'!S38</f>
        <v>0</v>
      </c>
      <c r="T38" s="104">
        <f>'[2]1'!T38+'[2]2'!T38+'[2]3'!T38+'[2]4'!T38+'[2]5'!T38+'[2]6'!T38+'[2]7'!T38+'[2]8'!T38+'[2]9'!T38+'[2]10'!T38</f>
        <v>0</v>
      </c>
      <c r="U38" s="104">
        <f>'[2]1'!Q38+'[2]2'!U38+'[2]3'!U38+'[2]4'!U38+'[2]5'!U38+'[2]6'!U38+'[2]7'!U38+'[2]8'!U38+'[2]9'!U38+'[2]10'!U38</f>
        <v>0</v>
      </c>
      <c r="W38" s="47"/>
      <c r="X38" s="47"/>
      <c r="Y38" s="47"/>
      <c r="Z38" s="80"/>
      <c r="AA38" s="78"/>
    </row>
    <row r="39" spans="1:27" s="78" customFormat="1" x14ac:dyDescent="0.25">
      <c r="A39" s="92"/>
      <c r="B39" s="92"/>
      <c r="C39" s="93" t="str">
        <f>[1]TABLICA!C39</f>
        <v>3132</v>
      </c>
      <c r="D39" s="94" t="str">
        <f>[1]TABLICA!D39</f>
        <v>3132</v>
      </c>
      <c r="E39" s="95" t="str">
        <f>[1]TABLICA!E39</f>
        <v>Doprinosi za obvezno zdravstveno osiguranje</v>
      </c>
      <c r="F39" s="96">
        <f t="shared" si="10"/>
        <v>363764.13413060002</v>
      </c>
      <c r="G39" s="97">
        <f>SUM(G40:G42)</f>
        <v>0</v>
      </c>
      <c r="H39" s="97">
        <f t="shared" ref="H39:U39" si="17">SUM(H40:H42)</f>
        <v>0</v>
      </c>
      <c r="I39" s="97">
        <f t="shared" si="17"/>
        <v>0</v>
      </c>
      <c r="J39" s="97">
        <f t="shared" si="17"/>
        <v>0</v>
      </c>
      <c r="K39" s="97">
        <f t="shared" si="17"/>
        <v>9805.9500000000007</v>
      </c>
      <c r="L39" s="97">
        <f t="shared" si="17"/>
        <v>0</v>
      </c>
      <c r="M39" s="97">
        <f t="shared" si="17"/>
        <v>0</v>
      </c>
      <c r="N39" s="97">
        <f t="shared" si="17"/>
        <v>0</v>
      </c>
      <c r="O39" s="97">
        <f t="shared" si="17"/>
        <v>0</v>
      </c>
      <c r="P39" s="97">
        <f t="shared" si="17"/>
        <v>353958.18413060001</v>
      </c>
      <c r="Q39" s="97">
        <f t="shared" si="17"/>
        <v>0</v>
      </c>
      <c r="R39" s="97">
        <f t="shared" si="17"/>
        <v>0</v>
      </c>
      <c r="S39" s="97">
        <f t="shared" si="17"/>
        <v>0</v>
      </c>
      <c r="T39" s="97">
        <f t="shared" si="17"/>
        <v>0</v>
      </c>
      <c r="U39" s="97">
        <f t="shared" si="17"/>
        <v>0</v>
      </c>
      <c r="W39" s="79"/>
      <c r="X39" s="79"/>
      <c r="Y39" s="79"/>
      <c r="Z39" s="80"/>
    </row>
    <row r="40" spans="1:27" x14ac:dyDescent="0.25">
      <c r="A40" s="98"/>
      <c r="B40" s="98"/>
      <c r="C40" s="99"/>
      <c r="D40" s="100" t="str">
        <f>[1]TABLICA!D40</f>
        <v>31321</v>
      </c>
      <c r="E40" s="101" t="str">
        <f>[1]TABLICA!E40</f>
        <v>Doprinosi za obvezno zdravstveno osiguranje</v>
      </c>
      <c r="F40" s="102">
        <f t="shared" si="10"/>
        <v>363764.13413060002</v>
      </c>
      <c r="G40" s="103">
        <f>'[2]1'!G40+'[2]2'!G40+'[2]3'!G40+'[2]4'!G40+'[2]5'!G40+'[2]6'!G40+'[2]7'!G40+'[2]8'!G40+'[2]9'!G40+'[2]10'!G40</f>
        <v>0</v>
      </c>
      <c r="H40" s="104">
        <f>'[2]1'!H40+'[2]2'!H40+'[2]3'!H40+'[2]4'!H40+'[2]5'!H40+'[2]6'!H40+'[2]7'!H40+'[2]8'!H40+'[2]9'!H40+'[2]10'!H40</f>
        <v>0</v>
      </c>
      <c r="I40" s="104">
        <f>'[2]1'!I40+'[2]2'!I40+'[2]3'!I40+'[2]4'!I40+'[2]5'!I40+'[2]6'!I40+'[2]7'!I40+'[2]8'!I40+'[2]9'!I40+'[2]10'!I40</f>
        <v>0</v>
      </c>
      <c r="J40" s="104">
        <f>'[2]1'!J40+'[2]2'!J40+'[2]3'!J40+'[2]4'!J40+'[2]5'!J40+'[2]6'!J40+'[2]7'!J40+'[2]8'!J40+'[2]9'!J40+'[2]10'!J40</f>
        <v>0</v>
      </c>
      <c r="K40" s="104">
        <f>'[2]1'!K40+'[2]2'!K40+'[2]3'!K40+'[2]4'!K40+'[2]5'!K40+'[2]6'!K40+'[2]7'!K40+'[2]8'!K40+'[2]9'!K40+'[2]10'!K40</f>
        <v>9805.9500000000007</v>
      </c>
      <c r="L40" s="104">
        <f>'[2]1'!L40+'[2]2'!L40+'[2]3'!L40+'[2]4'!L40+'[2]5'!L40+'[2]6'!L40+'[2]7'!L40+'[2]8'!L40+'[2]9'!L40+'[2]10'!L40</f>
        <v>0</v>
      </c>
      <c r="M40" s="104">
        <f>'[2]1'!M40+'[2]2'!M40+'[2]3'!M40+'[2]4'!M40+'[2]5'!M40+'[2]6'!M40+'[2]7'!M40+'[2]8'!M40+'[2]9'!M40+'[2]10'!M40</f>
        <v>0</v>
      </c>
      <c r="N40" s="104">
        <f>'[2]1'!N40+'[2]2'!N40+'[2]3'!N40+'[2]4'!N40+'[2]5'!N40+'[2]6'!N40+'[2]7'!N40+'[2]8'!N40+'[2]9'!N40+'[2]10'!N40</f>
        <v>0</v>
      </c>
      <c r="O40" s="104">
        <f>'[2]1'!O40+'[2]2'!O40+'[2]3'!O40+'[2]4'!O40+'[2]5'!O40+'[2]6'!O40+'[2]7'!O40+'[2]8'!O40+'[2]9'!O40+'[2]10'!O40</f>
        <v>0</v>
      </c>
      <c r="P40" s="104">
        <f>'[2]1'!P40+'[2]2'!P40+'[2]3'!P40+'[2]4'!P40+'[2]5'!P40+'[2]6'!P40+'[2]7'!P40+'[2]8'!P40+'[2]9'!P40+'[2]10'!P40</f>
        <v>353958.18413060001</v>
      </c>
      <c r="Q40" s="104">
        <f>'[2]1'!Q40+'[2]2'!Q40+'[2]3'!Q40+'[2]4'!Q40+'[2]5'!Q40+'[2]6'!Q40+'[2]7'!Q40+'[2]8'!Q40+'[2]9'!Q40+'[2]10'!Q40</f>
        <v>0</v>
      </c>
      <c r="R40" s="104">
        <f>'[2]1'!R40+'[2]2'!R40+'[2]3'!R40+'[2]4'!R40+'[2]5'!R40+'[2]6'!R40+'[2]7'!R40+'[2]8'!R40+'[2]9'!R40+'[2]10'!R40</f>
        <v>0</v>
      </c>
      <c r="S40" s="104">
        <f>'[2]1'!S40+'[2]2'!S40+'[2]3'!S40+'[2]4'!S40+'[2]5'!S40+'[2]6'!S40+'[2]7'!S40+'[2]8'!S40+'[2]9'!S40+'[2]10'!S40</f>
        <v>0</v>
      </c>
      <c r="T40" s="104">
        <f>'[2]1'!T40+'[2]2'!T40+'[2]3'!T40+'[2]4'!T40+'[2]5'!T40+'[2]6'!T40+'[2]7'!T40+'[2]8'!T40+'[2]9'!T40+'[2]10'!T40</f>
        <v>0</v>
      </c>
      <c r="U40" s="104">
        <f>'[2]1'!Q40+'[2]2'!U40+'[2]3'!U40+'[2]4'!U40+'[2]5'!U40+'[2]6'!U40+'[2]7'!U40+'[2]8'!U40+'[2]9'!U40+'[2]10'!U40</f>
        <v>0</v>
      </c>
      <c r="W40" s="47"/>
      <c r="X40" s="47"/>
      <c r="Y40" s="47"/>
      <c r="Z40" s="80"/>
      <c r="AA40" s="78"/>
    </row>
    <row r="41" spans="1:27" ht="12.75" customHeight="1" x14ac:dyDescent="0.25">
      <c r="A41" s="98"/>
      <c r="B41" s="98"/>
      <c r="C41" s="99"/>
      <c r="D41" s="105" t="str">
        <f>[1]TABLICA!D41</f>
        <v>31322</v>
      </c>
      <c r="E41" s="101" t="str">
        <f>[1]TABLICA!E41</f>
        <v>Doprinos za obvezno zdravstveno osiguranje zaštite zdravlja na radu</v>
      </c>
      <c r="F41" s="102">
        <f t="shared" si="10"/>
        <v>0</v>
      </c>
      <c r="G41" s="103">
        <f>'[2]1'!G41+'[2]2'!G41+'[2]3'!G41+'[2]4'!G41+'[2]5'!G41+'[2]6'!G41+'[2]7'!G41+'[2]8'!G41+'[2]9'!G41+'[2]10'!G41</f>
        <v>0</v>
      </c>
      <c r="H41" s="104">
        <f>'[2]1'!H41+'[2]2'!H41+'[2]3'!H41+'[2]4'!H41+'[2]5'!H41+'[2]6'!H41+'[2]7'!H41+'[2]8'!H41+'[2]9'!H41+'[2]10'!H41</f>
        <v>0</v>
      </c>
      <c r="I41" s="104">
        <f>'[2]1'!I41+'[2]2'!I41+'[2]3'!I41+'[2]4'!I41+'[2]5'!I41+'[2]6'!I41+'[2]7'!I41+'[2]8'!I41+'[2]9'!I41+'[2]10'!I41</f>
        <v>0</v>
      </c>
      <c r="J41" s="104">
        <f>'[2]1'!J41+'[2]2'!J41+'[2]3'!J41+'[2]4'!J41+'[2]5'!J41+'[2]6'!J41+'[2]7'!J41+'[2]8'!J41+'[2]9'!J41+'[2]10'!J41</f>
        <v>0</v>
      </c>
      <c r="K41" s="104">
        <f>'[2]1'!K41+'[2]2'!K41+'[2]3'!K41+'[2]4'!K41+'[2]5'!K41+'[2]6'!K41+'[2]7'!K41+'[2]8'!K41+'[2]9'!K41+'[2]10'!K41</f>
        <v>0</v>
      </c>
      <c r="L41" s="104">
        <f>'[2]1'!L41+'[2]2'!L41+'[2]3'!L41+'[2]4'!L41+'[2]5'!L41+'[2]6'!L41+'[2]7'!L41+'[2]8'!L41+'[2]9'!L41+'[2]10'!L41</f>
        <v>0</v>
      </c>
      <c r="M41" s="104">
        <f>'[2]1'!M41+'[2]2'!M41+'[2]3'!M41+'[2]4'!M41+'[2]5'!M41+'[2]6'!M41+'[2]7'!M41+'[2]8'!M41+'[2]9'!M41+'[2]10'!M41</f>
        <v>0</v>
      </c>
      <c r="N41" s="104">
        <f>'[2]1'!N41+'[2]2'!N41+'[2]3'!N41+'[2]4'!N41+'[2]5'!N41+'[2]6'!N41+'[2]7'!N41+'[2]8'!N41+'[2]9'!N41+'[2]10'!N41</f>
        <v>0</v>
      </c>
      <c r="O41" s="104">
        <f>'[2]1'!O41+'[2]2'!O41+'[2]3'!O41+'[2]4'!O41+'[2]5'!O41+'[2]6'!O41+'[2]7'!O41+'[2]8'!O41+'[2]9'!O41+'[2]10'!O41</f>
        <v>0</v>
      </c>
      <c r="P41" s="104">
        <f>'[2]1'!P41+'[2]2'!P41+'[2]3'!P41+'[2]4'!P41+'[2]5'!P41+'[2]6'!P41+'[2]7'!P41+'[2]8'!P41+'[2]9'!P41+'[2]10'!P41</f>
        <v>0</v>
      </c>
      <c r="Q41" s="104">
        <f>'[2]1'!Q41+'[2]2'!Q41+'[2]3'!Q41+'[2]4'!Q41+'[2]5'!Q41+'[2]6'!Q41+'[2]7'!Q41+'[2]8'!Q41+'[2]9'!Q41+'[2]10'!Q41</f>
        <v>0</v>
      </c>
      <c r="R41" s="104">
        <f>'[2]1'!R41+'[2]2'!R41+'[2]3'!R41+'[2]4'!R41+'[2]5'!R41+'[2]6'!R41+'[2]7'!R41+'[2]8'!R41+'[2]9'!R41+'[2]10'!R41</f>
        <v>0</v>
      </c>
      <c r="S41" s="104">
        <f>'[2]1'!S41+'[2]2'!S41+'[2]3'!S41+'[2]4'!S41+'[2]5'!S41+'[2]6'!S41+'[2]7'!S41+'[2]8'!S41+'[2]9'!S41+'[2]10'!S41</f>
        <v>0</v>
      </c>
      <c r="T41" s="104">
        <f>'[2]1'!T41+'[2]2'!T41+'[2]3'!T41+'[2]4'!T41+'[2]5'!T41+'[2]6'!T41+'[2]7'!T41+'[2]8'!T41+'[2]9'!T41+'[2]10'!T41</f>
        <v>0</v>
      </c>
      <c r="U41" s="104">
        <f>'[2]1'!Q41+'[2]2'!U41+'[2]3'!U41+'[2]4'!U41+'[2]5'!U41+'[2]6'!U41+'[2]7'!U41+'[2]8'!U41+'[2]9'!U41+'[2]10'!U41</f>
        <v>0</v>
      </c>
      <c r="W41" s="47"/>
      <c r="X41" s="47"/>
      <c r="Y41" s="47"/>
      <c r="Z41" s="80"/>
      <c r="AA41" s="78"/>
    </row>
    <row r="42" spans="1:27" x14ac:dyDescent="0.25">
      <c r="A42" s="98"/>
      <c r="B42" s="98"/>
      <c r="C42" s="99"/>
      <c r="D42" s="105" t="str">
        <f>[1]TABLICA!D42</f>
        <v>31329</v>
      </c>
      <c r="E42" s="101" t="str">
        <f>[1]TABLICA!E42</f>
        <v>Ostali doprinosi</v>
      </c>
      <c r="F42" s="102">
        <f t="shared" si="10"/>
        <v>0</v>
      </c>
      <c r="G42" s="103">
        <f>'[2]1'!G42+'[2]2'!G42+'[2]3'!G42+'[2]4'!G42+'[2]5'!G42+'[2]6'!G42+'[2]7'!G42+'[2]8'!G42+'[2]9'!G42+'[2]10'!G42</f>
        <v>0</v>
      </c>
      <c r="H42" s="104">
        <f>'[2]1'!H42+'[2]2'!H42+'[2]3'!H42+'[2]4'!H42+'[2]5'!H42+'[2]6'!H42+'[2]7'!H42+'[2]8'!H42+'[2]9'!H42+'[2]10'!H42</f>
        <v>0</v>
      </c>
      <c r="I42" s="104">
        <f>'[2]1'!I42+'[2]2'!I42+'[2]3'!I42+'[2]4'!I42+'[2]5'!I42+'[2]6'!I42+'[2]7'!I42+'[2]8'!I42+'[2]9'!I42+'[2]10'!I42</f>
        <v>0</v>
      </c>
      <c r="J42" s="104">
        <f>'[2]1'!J42+'[2]2'!J42+'[2]3'!J42+'[2]4'!J42+'[2]5'!J42+'[2]6'!J42+'[2]7'!J42+'[2]8'!J42+'[2]9'!J42+'[2]10'!J42</f>
        <v>0</v>
      </c>
      <c r="K42" s="104">
        <f>'[2]1'!K42+'[2]2'!K42+'[2]3'!K42+'[2]4'!K42+'[2]5'!K42+'[2]6'!K42+'[2]7'!K42+'[2]8'!K42+'[2]9'!K42+'[2]10'!K42</f>
        <v>0</v>
      </c>
      <c r="L42" s="104">
        <f>'[2]1'!L42+'[2]2'!L42+'[2]3'!L42+'[2]4'!L42+'[2]5'!L42+'[2]6'!L42+'[2]7'!L42+'[2]8'!L42+'[2]9'!L42+'[2]10'!L42</f>
        <v>0</v>
      </c>
      <c r="M42" s="104">
        <f>'[2]1'!M42+'[2]2'!M42+'[2]3'!M42+'[2]4'!M42+'[2]5'!M42+'[2]6'!M42+'[2]7'!M42+'[2]8'!M42+'[2]9'!M42+'[2]10'!M42</f>
        <v>0</v>
      </c>
      <c r="N42" s="104">
        <f>'[2]1'!N42+'[2]2'!N42+'[2]3'!N42+'[2]4'!N42+'[2]5'!N42+'[2]6'!N42+'[2]7'!N42+'[2]8'!N42+'[2]9'!N42+'[2]10'!N42</f>
        <v>0</v>
      </c>
      <c r="O42" s="104">
        <f>'[2]1'!O42+'[2]2'!O42+'[2]3'!O42+'[2]4'!O42+'[2]5'!O42+'[2]6'!O42+'[2]7'!O42+'[2]8'!O42+'[2]9'!O42+'[2]10'!O42</f>
        <v>0</v>
      </c>
      <c r="P42" s="104">
        <f>'[2]1'!P42+'[2]2'!P42+'[2]3'!P42+'[2]4'!P42+'[2]5'!P42+'[2]6'!P42+'[2]7'!P42+'[2]8'!P42+'[2]9'!P42+'[2]10'!P42</f>
        <v>0</v>
      </c>
      <c r="Q42" s="104">
        <f>'[2]1'!Q42+'[2]2'!Q42+'[2]3'!Q42+'[2]4'!Q42+'[2]5'!Q42+'[2]6'!Q42+'[2]7'!Q42+'[2]8'!Q42+'[2]9'!Q42+'[2]10'!Q42</f>
        <v>0</v>
      </c>
      <c r="R42" s="104">
        <f>'[2]1'!R42+'[2]2'!R42+'[2]3'!R42+'[2]4'!R42+'[2]5'!R42+'[2]6'!R42+'[2]7'!R42+'[2]8'!R42+'[2]9'!R42+'[2]10'!R42</f>
        <v>0</v>
      </c>
      <c r="S42" s="104">
        <f>'[2]1'!S42+'[2]2'!S42+'[2]3'!S42+'[2]4'!S42+'[2]5'!S42+'[2]6'!S42+'[2]7'!S42+'[2]8'!S42+'[2]9'!S42+'[2]10'!S42</f>
        <v>0</v>
      </c>
      <c r="T42" s="104">
        <f>'[2]1'!T42+'[2]2'!T42+'[2]3'!T42+'[2]4'!T42+'[2]5'!T42+'[2]6'!T42+'[2]7'!T42+'[2]8'!T42+'[2]9'!T42+'[2]10'!T42</f>
        <v>0</v>
      </c>
      <c r="U42" s="104">
        <f>'[2]1'!Q42+'[2]2'!U42+'[2]3'!U42+'[2]4'!U42+'[2]5'!U42+'[2]6'!U42+'[2]7'!U42+'[2]8'!U42+'[2]9'!U42+'[2]10'!U42</f>
        <v>0</v>
      </c>
      <c r="W42" s="47"/>
      <c r="X42" s="47"/>
      <c r="Y42" s="47"/>
      <c r="Z42" s="80"/>
      <c r="AA42" s="78"/>
    </row>
    <row r="43" spans="1:27" s="78" customFormat="1" ht="12.75" customHeight="1" x14ac:dyDescent="0.25">
      <c r="A43" s="92"/>
      <c r="B43" s="92"/>
      <c r="C43" s="93" t="str">
        <f>[1]TABLICA!C43</f>
        <v>3133</v>
      </c>
      <c r="D43" s="94" t="str">
        <f>[1]TABLICA!D43</f>
        <v>3133</v>
      </c>
      <c r="E43" s="95" t="str">
        <f>[1]TABLICA!E43</f>
        <v>Doprinosi za obvezno osiguranje u slučaju nezaposlenosti</v>
      </c>
      <c r="F43" s="96">
        <f t="shared" si="10"/>
        <v>0</v>
      </c>
      <c r="G43" s="97">
        <f>SUM(G44:G45)</f>
        <v>0</v>
      </c>
      <c r="H43" s="97">
        <f t="shared" ref="H43:U43" si="18">SUM(H44:H45)</f>
        <v>0</v>
      </c>
      <c r="I43" s="97">
        <f t="shared" si="18"/>
        <v>0</v>
      </c>
      <c r="J43" s="97">
        <f t="shared" si="18"/>
        <v>0</v>
      </c>
      <c r="K43" s="97">
        <f t="shared" si="18"/>
        <v>0</v>
      </c>
      <c r="L43" s="97">
        <f t="shared" si="18"/>
        <v>0</v>
      </c>
      <c r="M43" s="97">
        <f t="shared" si="18"/>
        <v>0</v>
      </c>
      <c r="N43" s="97">
        <f t="shared" si="18"/>
        <v>0</v>
      </c>
      <c r="O43" s="97">
        <f t="shared" si="18"/>
        <v>0</v>
      </c>
      <c r="P43" s="97">
        <f t="shared" si="18"/>
        <v>0</v>
      </c>
      <c r="Q43" s="97">
        <f t="shared" si="18"/>
        <v>0</v>
      </c>
      <c r="R43" s="97">
        <f t="shared" si="18"/>
        <v>0</v>
      </c>
      <c r="S43" s="97">
        <f t="shared" si="18"/>
        <v>0</v>
      </c>
      <c r="T43" s="97">
        <f t="shared" si="18"/>
        <v>0</v>
      </c>
      <c r="U43" s="97">
        <f t="shared" si="18"/>
        <v>0</v>
      </c>
      <c r="W43" s="79"/>
      <c r="X43" s="79"/>
      <c r="Y43" s="79"/>
      <c r="Z43" s="80"/>
    </row>
    <row r="44" spans="1:27" ht="12.75" customHeight="1" x14ac:dyDescent="0.25">
      <c r="A44" s="98"/>
      <c r="B44" s="98"/>
      <c r="C44" s="99"/>
      <c r="D44" s="105" t="str">
        <f>[1]TABLICA!D44</f>
        <v>31332</v>
      </c>
      <c r="E44" s="101" t="str">
        <f>[1]TABLICA!E44</f>
        <v>Doprinosi za obvezno osiguranje u slučaju nezaposlenosti</v>
      </c>
      <c r="F44" s="102">
        <f t="shared" si="10"/>
        <v>0</v>
      </c>
      <c r="G44" s="103">
        <f>'[2]1'!G44+'[2]2'!G44+'[2]3'!G44+'[2]4'!G44+'[2]5'!G44+'[2]6'!G44+'[2]7'!G44+'[2]8'!G44+'[2]9'!G44+'[2]10'!G44</f>
        <v>0</v>
      </c>
      <c r="H44" s="104">
        <f>'[2]1'!H44+'[2]2'!H44+'[2]3'!H44+'[2]4'!H44+'[2]5'!H44+'[2]6'!H44+'[2]7'!H44+'[2]8'!H44+'[2]9'!H44+'[2]10'!H44</f>
        <v>0</v>
      </c>
      <c r="I44" s="104">
        <f>'[2]1'!I44+'[2]2'!I44+'[2]3'!I44+'[2]4'!I44+'[2]5'!I44+'[2]6'!I44+'[2]7'!I44+'[2]8'!I44+'[2]9'!I44+'[2]10'!I44</f>
        <v>0</v>
      </c>
      <c r="J44" s="104">
        <f>'[2]1'!J44+'[2]2'!J44+'[2]3'!J44+'[2]4'!J44+'[2]5'!J44+'[2]6'!J44+'[2]7'!J44+'[2]8'!J44+'[2]9'!J44+'[2]10'!J44</f>
        <v>0</v>
      </c>
      <c r="K44" s="104">
        <f>'[2]1'!K44+'[2]2'!K44+'[2]3'!K44+'[2]4'!K44+'[2]5'!K44+'[2]6'!K44+'[2]7'!K44+'[2]8'!K44+'[2]9'!K44+'[2]10'!K44</f>
        <v>0</v>
      </c>
      <c r="L44" s="104">
        <f>'[2]1'!L44+'[2]2'!L44+'[2]3'!L44+'[2]4'!L44+'[2]5'!L44+'[2]6'!L44+'[2]7'!L44+'[2]8'!L44+'[2]9'!L44+'[2]10'!L44</f>
        <v>0</v>
      </c>
      <c r="M44" s="104">
        <f>'[2]1'!M44+'[2]2'!M44+'[2]3'!M44+'[2]4'!M44+'[2]5'!M44+'[2]6'!M44+'[2]7'!M44+'[2]8'!M44+'[2]9'!M44+'[2]10'!M44</f>
        <v>0</v>
      </c>
      <c r="N44" s="104">
        <f>'[2]1'!N44+'[2]2'!N44+'[2]3'!N44+'[2]4'!N44+'[2]5'!N44+'[2]6'!N44+'[2]7'!N44+'[2]8'!N44+'[2]9'!N44+'[2]10'!N44</f>
        <v>0</v>
      </c>
      <c r="O44" s="104">
        <f>'[2]1'!O44+'[2]2'!O44+'[2]3'!O44+'[2]4'!O44+'[2]5'!O44+'[2]6'!O44+'[2]7'!O44+'[2]8'!O44+'[2]9'!O44+'[2]10'!O44</f>
        <v>0</v>
      </c>
      <c r="P44" s="104">
        <f>'[2]1'!P44+'[2]2'!P44+'[2]3'!P44+'[2]4'!P44+'[2]5'!P44+'[2]6'!P44+'[2]7'!P44+'[2]8'!P44+'[2]9'!P44+'[2]10'!P44</f>
        <v>0</v>
      </c>
      <c r="Q44" s="104">
        <f>'[2]1'!Q44+'[2]2'!Q44+'[2]3'!Q44+'[2]4'!Q44+'[2]5'!Q44+'[2]6'!Q44+'[2]7'!Q44+'[2]8'!Q44+'[2]9'!Q44+'[2]10'!Q44</f>
        <v>0</v>
      </c>
      <c r="R44" s="104">
        <f>'[2]1'!R44+'[2]2'!R44+'[2]3'!R44+'[2]4'!R44+'[2]5'!R44+'[2]6'!R44+'[2]7'!R44+'[2]8'!R44+'[2]9'!R44+'[2]10'!R44</f>
        <v>0</v>
      </c>
      <c r="S44" s="104">
        <f>'[2]1'!S44+'[2]2'!S44+'[2]3'!S44+'[2]4'!S44+'[2]5'!S44+'[2]6'!S44+'[2]7'!S44+'[2]8'!S44+'[2]9'!S44+'[2]10'!S44</f>
        <v>0</v>
      </c>
      <c r="T44" s="104">
        <f>'[2]1'!T44+'[2]2'!T44+'[2]3'!T44+'[2]4'!T44+'[2]5'!T44+'[2]6'!T44+'[2]7'!T44+'[2]8'!T44+'[2]9'!T44+'[2]10'!T44</f>
        <v>0</v>
      </c>
      <c r="U44" s="104">
        <f>'[2]1'!Q44+'[2]2'!U44+'[2]3'!U44+'[2]4'!U44+'[2]5'!U44+'[2]6'!U44+'[2]7'!U44+'[2]8'!U44+'[2]9'!U44+'[2]10'!U44</f>
        <v>0</v>
      </c>
      <c r="W44" s="47"/>
      <c r="X44" s="47"/>
      <c r="Y44" s="47"/>
      <c r="Z44" s="80"/>
      <c r="AA44" s="78"/>
    </row>
    <row r="45" spans="1:27" ht="26.45" customHeight="1" x14ac:dyDescent="0.25">
      <c r="A45" s="98"/>
      <c r="B45" s="98"/>
      <c r="C45" s="99"/>
      <c r="D45" s="105" t="str">
        <f>[1]TABLICA!D45</f>
        <v>31333</v>
      </c>
      <c r="E45" s="101" t="str">
        <f>[1]TABLICA!E45</f>
        <v>Poseban doprinos za poticanje zapošljavanja osoba s invaliditetom</v>
      </c>
      <c r="F45" s="102">
        <f t="shared" si="10"/>
        <v>0</v>
      </c>
      <c r="G45" s="103">
        <f>'[2]1'!G45+'[2]2'!G45+'[2]3'!G45+'[2]4'!G45+'[2]5'!G45+'[2]6'!G45+'[2]7'!G45+'[2]8'!G45+'[2]9'!G45+'[2]10'!G45</f>
        <v>0</v>
      </c>
      <c r="H45" s="104">
        <f>'[2]1'!H45+'[2]2'!H45+'[2]3'!H45+'[2]4'!H45+'[2]5'!H45+'[2]6'!H45+'[2]7'!H45+'[2]8'!H45+'[2]9'!H45+'[2]10'!H45</f>
        <v>0</v>
      </c>
      <c r="I45" s="104">
        <f>'[2]1'!I45+'[2]2'!I45+'[2]3'!I45+'[2]4'!I45+'[2]5'!I45+'[2]6'!I45+'[2]7'!I45+'[2]8'!I45+'[2]9'!I45+'[2]10'!I45</f>
        <v>0</v>
      </c>
      <c r="J45" s="104">
        <f>'[2]1'!J45+'[2]2'!J45+'[2]3'!J45+'[2]4'!J45+'[2]5'!J45+'[2]6'!J45+'[2]7'!J45+'[2]8'!J45+'[2]9'!J45+'[2]10'!J45</f>
        <v>0</v>
      </c>
      <c r="K45" s="104">
        <f>'[2]1'!K45+'[2]2'!K45+'[2]3'!K45+'[2]4'!K45+'[2]5'!K45+'[2]6'!K45+'[2]7'!K45+'[2]8'!K45+'[2]9'!K45+'[2]10'!K45</f>
        <v>0</v>
      </c>
      <c r="L45" s="104">
        <f>'[2]1'!L45+'[2]2'!L45+'[2]3'!L45+'[2]4'!L45+'[2]5'!L45+'[2]6'!L45+'[2]7'!L45+'[2]8'!L45+'[2]9'!L45+'[2]10'!L45</f>
        <v>0</v>
      </c>
      <c r="M45" s="104">
        <f>'[2]1'!M45+'[2]2'!M45+'[2]3'!M45+'[2]4'!M45+'[2]5'!M45+'[2]6'!M45+'[2]7'!M45+'[2]8'!M45+'[2]9'!M45+'[2]10'!M45</f>
        <v>0</v>
      </c>
      <c r="N45" s="104">
        <f>'[2]1'!N45+'[2]2'!N45+'[2]3'!N45+'[2]4'!N45+'[2]5'!N45+'[2]6'!N45+'[2]7'!N45+'[2]8'!N45+'[2]9'!N45+'[2]10'!N45</f>
        <v>0</v>
      </c>
      <c r="O45" s="104">
        <f>'[2]1'!O45+'[2]2'!O45+'[2]3'!O45+'[2]4'!O45+'[2]5'!O45+'[2]6'!O45+'[2]7'!O45+'[2]8'!O45+'[2]9'!O45+'[2]10'!O45</f>
        <v>0</v>
      </c>
      <c r="P45" s="104">
        <f>'[2]1'!P45+'[2]2'!P45+'[2]3'!P45+'[2]4'!P45+'[2]5'!P45+'[2]6'!P45+'[2]7'!P45+'[2]8'!P45+'[2]9'!P45+'[2]10'!P45</f>
        <v>0</v>
      </c>
      <c r="Q45" s="104">
        <f>'[2]1'!Q45+'[2]2'!Q45+'[2]3'!Q45+'[2]4'!Q45+'[2]5'!Q45+'[2]6'!Q45+'[2]7'!Q45+'[2]8'!Q45+'[2]9'!Q45+'[2]10'!Q45</f>
        <v>0</v>
      </c>
      <c r="R45" s="104">
        <f>'[2]1'!R45+'[2]2'!R45+'[2]3'!R45+'[2]4'!R45+'[2]5'!R45+'[2]6'!R45+'[2]7'!R45+'[2]8'!R45+'[2]9'!R45+'[2]10'!R45</f>
        <v>0</v>
      </c>
      <c r="S45" s="104">
        <f>'[2]1'!S45+'[2]2'!S45+'[2]3'!S45+'[2]4'!S45+'[2]5'!S45+'[2]6'!S45+'[2]7'!S45+'[2]8'!S45+'[2]9'!S45+'[2]10'!S45</f>
        <v>0</v>
      </c>
      <c r="T45" s="104">
        <f>'[2]1'!T45+'[2]2'!T45+'[2]3'!T45+'[2]4'!T45+'[2]5'!T45+'[2]6'!T45+'[2]7'!T45+'[2]8'!T45+'[2]9'!T45+'[2]10'!T45</f>
        <v>0</v>
      </c>
      <c r="U45" s="104">
        <f>'[2]1'!Q45+'[2]2'!U45+'[2]3'!U45+'[2]4'!U45+'[2]5'!U45+'[2]6'!U45+'[2]7'!U45+'[2]8'!U45+'[2]9'!U45+'[2]10'!U45</f>
        <v>0</v>
      </c>
      <c r="W45" s="47"/>
      <c r="X45" s="47"/>
      <c r="Y45" s="47"/>
      <c r="Z45" s="80"/>
      <c r="AA45" s="78"/>
    </row>
    <row r="46" spans="1:27" s="78" customFormat="1" ht="14.25" customHeight="1" x14ac:dyDescent="0.25">
      <c r="A46" s="81" t="str">
        <f>[1]TABLICA!A46</f>
        <v>32</v>
      </c>
      <c r="B46" s="81" t="str">
        <f>[1]TABLICA!B46</f>
        <v>32</v>
      </c>
      <c r="C46" s="81" t="str">
        <f>[1]TABLICA!C46</f>
        <v>32</v>
      </c>
      <c r="D46" s="106" t="str">
        <f>[1]TABLICA!D46</f>
        <v>32</v>
      </c>
      <c r="E46" s="81" t="str">
        <f>[1]TABLICA!E46</f>
        <v>Materijalni rashodi</v>
      </c>
      <c r="F46" s="84">
        <f t="shared" si="10"/>
        <v>380878.5</v>
      </c>
      <c r="G46" s="107">
        <f>G47+G65+G190+G361+G367</f>
        <v>140750</v>
      </c>
      <c r="H46" s="107">
        <f t="shared" ref="H46:U46" si="19">H47+H65+H190+H361+H367</f>
        <v>8500</v>
      </c>
      <c r="I46" s="107">
        <f t="shared" si="19"/>
        <v>0</v>
      </c>
      <c r="J46" s="107">
        <f t="shared" si="19"/>
        <v>0</v>
      </c>
      <c r="K46" s="107">
        <f t="shared" si="19"/>
        <v>4063.2</v>
      </c>
      <c r="L46" s="107">
        <f t="shared" si="19"/>
        <v>8783</v>
      </c>
      <c r="M46" s="107">
        <f t="shared" si="19"/>
        <v>0</v>
      </c>
      <c r="N46" s="107">
        <f t="shared" si="19"/>
        <v>53539.3</v>
      </c>
      <c r="O46" s="107">
        <f t="shared" si="19"/>
        <v>0</v>
      </c>
      <c r="P46" s="107">
        <f t="shared" si="19"/>
        <v>164943</v>
      </c>
      <c r="Q46" s="107">
        <f t="shared" si="19"/>
        <v>0</v>
      </c>
      <c r="R46" s="107">
        <f t="shared" si="19"/>
        <v>300</v>
      </c>
      <c r="S46" s="107">
        <f t="shared" si="19"/>
        <v>0</v>
      </c>
      <c r="T46" s="107">
        <f t="shared" si="19"/>
        <v>0</v>
      </c>
      <c r="U46" s="107">
        <f t="shared" si="19"/>
        <v>0</v>
      </c>
      <c r="W46" s="108">
        <f>'[2]1'!X46+'[2]2'!X46+'[2]3'!X46+'[2]4'!X46+'[2]5'!X46+'[2]6'!X46+'[2]7'!X46+'[2]8'!X46+'[2]9'!X46+'[2]10'!X46</f>
        <v>202055.29920434376</v>
      </c>
      <c r="X46" s="108">
        <f>'[2]1'!Y46+'[2]2'!Y46+'[2]3'!Y46+'[2]4'!Y46+'[2]5'!Y46+'[2]6'!Y46+'[2]7'!Y46+'[2]8'!Y46+'[2]9'!Y46+'[2]10'!Y46</f>
        <v>177584.63314584299</v>
      </c>
      <c r="Y46" s="108">
        <f t="shared" ref="Y46:Y109" si="20">W46-X46</f>
        <v>24470.666058500763</v>
      </c>
      <c r="Z46" s="109" t="str">
        <f t="shared" ref="Z46:Z109" si="21">IF(AND(X46=0,W46&gt;0),"GREŠKA"," ")</f>
        <v xml:space="preserve"> </v>
      </c>
      <c r="AA46" s="78">
        <f t="shared" ref="AA46:AA64" si="22">IF(Z46="GREŠKA",1,0)</f>
        <v>0</v>
      </c>
    </row>
    <row r="47" spans="1:27" s="78" customFormat="1" ht="13.5" customHeight="1" x14ac:dyDescent="0.25">
      <c r="A47" s="87"/>
      <c r="B47" s="87" t="str">
        <f>[1]TABLICA!B47</f>
        <v>321</v>
      </c>
      <c r="C47" s="87" t="str">
        <f>[1]TABLICA!C47</f>
        <v>321</v>
      </c>
      <c r="D47" s="110" t="str">
        <f>[1]TABLICA!D47</f>
        <v>321</v>
      </c>
      <c r="E47" s="87" t="str">
        <f>[1]TABLICA!E47</f>
        <v>Naknade troškova zaposlenima</v>
      </c>
      <c r="F47" s="111">
        <f t="shared" si="10"/>
        <v>47957.42</v>
      </c>
      <c r="G47" s="112">
        <f>G48+G51+G55+G60</f>
        <v>9984.2200000000012</v>
      </c>
      <c r="H47" s="112">
        <f t="shared" ref="H47:U47" si="23">H48+H51+H55+H60</f>
        <v>800</v>
      </c>
      <c r="I47" s="112">
        <f t="shared" si="23"/>
        <v>0</v>
      </c>
      <c r="J47" s="112">
        <f t="shared" si="23"/>
        <v>0</v>
      </c>
      <c r="K47" s="112">
        <f t="shared" si="23"/>
        <v>4063.2</v>
      </c>
      <c r="L47" s="112">
        <f t="shared" si="23"/>
        <v>950</v>
      </c>
      <c r="M47" s="112">
        <f t="shared" si="23"/>
        <v>0</v>
      </c>
      <c r="N47" s="112">
        <f t="shared" si="23"/>
        <v>1150</v>
      </c>
      <c r="O47" s="112">
        <f t="shared" si="23"/>
        <v>0</v>
      </c>
      <c r="P47" s="112">
        <f t="shared" si="23"/>
        <v>31010</v>
      </c>
      <c r="Q47" s="112">
        <f t="shared" si="23"/>
        <v>0</v>
      </c>
      <c r="R47" s="112">
        <f t="shared" si="23"/>
        <v>0</v>
      </c>
      <c r="S47" s="112">
        <f t="shared" si="23"/>
        <v>0</v>
      </c>
      <c r="T47" s="112">
        <f t="shared" si="23"/>
        <v>0</v>
      </c>
      <c r="U47" s="112">
        <f t="shared" si="23"/>
        <v>0</v>
      </c>
      <c r="W47" s="113">
        <f>'[2]1'!X47+'[2]2'!X47+'[2]3'!X47+'[2]4'!X47+'[2]5'!X47+'[2]6'!X47+'[2]7'!X47+'[2]8'!X47+'[2]9'!X47+'[2]10'!X47</f>
        <v>0</v>
      </c>
      <c r="X47" s="112">
        <f>'[2]1'!Y47+'[2]2'!Y47+'[2]3'!Y47+'[2]4'!Y47+'[2]5'!Y47+'[2]6'!Y47+'[2]7'!Y47+'[2]8'!Y47+'[2]9'!Y47+'[2]10'!Y47</f>
        <v>0</v>
      </c>
      <c r="Y47" s="112">
        <f t="shared" si="20"/>
        <v>0</v>
      </c>
      <c r="Z47" s="114" t="str">
        <f t="shared" si="21"/>
        <v xml:space="preserve"> </v>
      </c>
      <c r="AA47" s="78">
        <f t="shared" si="22"/>
        <v>0</v>
      </c>
    </row>
    <row r="48" spans="1:27" s="78" customFormat="1" x14ac:dyDescent="0.25">
      <c r="A48" s="94"/>
      <c r="B48" s="94"/>
      <c r="C48" s="94" t="str">
        <f>[1]TABLICA!C48</f>
        <v>3211</v>
      </c>
      <c r="D48" s="115" t="str">
        <f>[1]TABLICA!D48</f>
        <v>3211</v>
      </c>
      <c r="E48" s="93" t="str">
        <f>[1]TABLICA!E48</f>
        <v>Službena putovanja</v>
      </c>
      <c r="F48" s="116">
        <f t="shared" si="10"/>
        <v>11674.220000000001</v>
      </c>
      <c r="G48" s="117">
        <f>SUM(G49:G50)</f>
        <v>7964.22</v>
      </c>
      <c r="H48" s="117">
        <f t="shared" ref="H48:U48" si="24">SUM(H49:H50)</f>
        <v>800</v>
      </c>
      <c r="I48" s="117">
        <f t="shared" si="24"/>
        <v>0</v>
      </c>
      <c r="J48" s="117">
        <f t="shared" si="24"/>
        <v>0</v>
      </c>
      <c r="K48" s="117">
        <f t="shared" si="24"/>
        <v>300</v>
      </c>
      <c r="L48" s="117">
        <f t="shared" si="24"/>
        <v>950</v>
      </c>
      <c r="M48" s="117">
        <f t="shared" si="24"/>
        <v>0</v>
      </c>
      <c r="N48" s="117">
        <f t="shared" si="24"/>
        <v>1050</v>
      </c>
      <c r="O48" s="117">
        <f t="shared" si="24"/>
        <v>0</v>
      </c>
      <c r="P48" s="117">
        <f t="shared" si="24"/>
        <v>610</v>
      </c>
      <c r="Q48" s="117">
        <f t="shared" si="24"/>
        <v>0</v>
      </c>
      <c r="R48" s="117">
        <f t="shared" si="24"/>
        <v>0</v>
      </c>
      <c r="S48" s="117">
        <f t="shared" si="24"/>
        <v>0</v>
      </c>
      <c r="T48" s="117">
        <f t="shared" si="24"/>
        <v>0</v>
      </c>
      <c r="U48" s="117">
        <f t="shared" si="24"/>
        <v>0</v>
      </c>
      <c r="W48" s="118">
        <f>'[2]1'!X48+'[2]2'!X48+'[2]3'!X48+'[2]4'!X48+'[2]5'!X48+'[2]6'!X48+'[2]7'!X48+'[2]8'!X48+'[2]9'!X48+'[2]10'!X48</f>
        <v>0</v>
      </c>
      <c r="X48" s="117">
        <f>'[2]1'!Y48+'[2]2'!Y48+'[2]3'!Y48+'[2]4'!Y48+'[2]5'!Y48+'[2]6'!Y48+'[2]7'!Y48+'[2]8'!Y48+'[2]9'!Y48+'[2]10'!Y48</f>
        <v>0</v>
      </c>
      <c r="Y48" s="117">
        <f t="shared" si="20"/>
        <v>0</v>
      </c>
      <c r="Z48" s="119" t="str">
        <f t="shared" si="21"/>
        <v xml:space="preserve"> </v>
      </c>
      <c r="AA48" s="78">
        <f t="shared" si="22"/>
        <v>0</v>
      </c>
    </row>
    <row r="49" spans="1:27" x14ac:dyDescent="0.25">
      <c r="A49" s="100"/>
      <c r="B49" s="100"/>
      <c r="C49" s="100"/>
      <c r="D49" s="120" t="str">
        <f>[1]TABLICA!D49</f>
        <v>32111</v>
      </c>
      <c r="E49" s="121" t="str">
        <f>[1]TABLICA!E49</f>
        <v>Dnevnice za službeni put u zemlji</v>
      </c>
      <c r="F49" s="102">
        <f t="shared" ref="F49:F112" si="25">SUM(G49:U49)</f>
        <v>11674.220000000001</v>
      </c>
      <c r="G49" s="103">
        <f>'[2]1'!G49+'[2]2'!G49+'[2]3'!G49+'[2]4'!G49+'[2]5'!G49+'[2]6'!G49+'[2]7'!G49+'[2]8'!G49+'[2]9'!G49+'[2]10'!G49</f>
        <v>7964.22</v>
      </c>
      <c r="H49" s="104">
        <f>'[2]1'!H49+'[2]2'!H49+'[2]3'!H49+'[2]4'!H49+'[2]5'!H49+'[2]6'!H49+'[2]7'!H49+'[2]8'!H49+'[2]9'!H49+'[2]10'!H49</f>
        <v>800</v>
      </c>
      <c r="I49" s="104">
        <f>'[2]1'!I49+'[2]2'!I49+'[2]3'!I49+'[2]4'!I49+'[2]5'!I49+'[2]6'!I49+'[2]7'!I49+'[2]8'!I49+'[2]9'!I49+'[2]10'!I49</f>
        <v>0</v>
      </c>
      <c r="J49" s="104">
        <f>'[2]1'!J49+'[2]2'!J49+'[2]3'!J49+'[2]4'!J49+'[2]5'!J49+'[2]6'!J49+'[2]7'!J49+'[2]8'!J49+'[2]9'!J49+'[2]10'!J49</f>
        <v>0</v>
      </c>
      <c r="K49" s="104">
        <f>'[2]1'!K49+'[2]2'!K49+'[2]3'!K49+'[2]4'!K49+'[2]5'!K49+'[2]6'!K49+'[2]7'!K49+'[2]8'!K49+'[2]9'!K49+'[2]10'!K49</f>
        <v>300</v>
      </c>
      <c r="L49" s="104">
        <f>'[2]1'!L49+'[2]2'!L49+'[2]3'!L49+'[2]4'!L49+'[2]5'!L49+'[2]6'!L49+'[2]7'!L49+'[2]8'!L49+'[2]9'!L49+'[2]10'!L49</f>
        <v>950</v>
      </c>
      <c r="M49" s="104">
        <f>'[2]1'!M49+'[2]2'!M49+'[2]3'!M49+'[2]4'!M49+'[2]5'!M49+'[2]6'!M49+'[2]7'!M49+'[2]8'!M49+'[2]9'!M49+'[2]10'!M49</f>
        <v>0</v>
      </c>
      <c r="N49" s="104">
        <f>'[2]1'!N49+'[2]2'!N49+'[2]3'!N49+'[2]4'!N49+'[2]5'!N49+'[2]6'!N49+'[2]7'!N49+'[2]8'!N49+'[2]9'!N49+'[2]10'!N49</f>
        <v>1050</v>
      </c>
      <c r="O49" s="104">
        <f>'[2]1'!O49+'[2]2'!O49+'[2]3'!O49+'[2]4'!O49+'[2]5'!O49+'[2]6'!O49+'[2]7'!O49+'[2]8'!O49+'[2]9'!O49+'[2]10'!O49</f>
        <v>0</v>
      </c>
      <c r="P49" s="104">
        <f>'[2]1'!P49+'[2]2'!P49+'[2]3'!P49+'[2]4'!P49+'[2]5'!P49+'[2]6'!P49+'[2]7'!P49+'[2]8'!P49+'[2]9'!P49+'[2]10'!P49</f>
        <v>610</v>
      </c>
      <c r="Q49" s="104">
        <f>'[2]1'!Q49+'[2]2'!Q49+'[2]3'!Q49+'[2]4'!Q49+'[2]5'!Q49+'[2]6'!Q49+'[2]7'!Q49+'[2]8'!Q49+'[2]9'!Q49+'[2]10'!Q49</f>
        <v>0</v>
      </c>
      <c r="R49" s="104">
        <f>'[2]1'!R49+'[2]2'!R49+'[2]3'!R49+'[2]4'!R49+'[2]5'!R49+'[2]6'!R49+'[2]7'!R49+'[2]8'!R49+'[2]9'!R49+'[2]10'!R49</f>
        <v>0</v>
      </c>
      <c r="S49" s="104">
        <f>'[2]1'!S49+'[2]2'!S49+'[2]3'!S49+'[2]4'!S49+'[2]5'!S49+'[2]6'!S49+'[2]7'!S49+'[2]8'!S49+'[2]9'!S49+'[2]10'!S49</f>
        <v>0</v>
      </c>
      <c r="T49" s="104">
        <f>'[2]1'!T49+'[2]2'!T49+'[2]3'!T49+'[2]4'!T49+'[2]5'!T49+'[2]6'!T49+'[2]7'!T49+'[2]8'!T49+'[2]9'!T49+'[2]10'!T49</f>
        <v>0</v>
      </c>
      <c r="U49" s="104">
        <f>'[2]1'!Q49+'[2]2'!U49+'[2]3'!U49+'[2]4'!U49+'[2]5'!U49+'[2]6'!U49+'[2]7'!U49+'[2]8'!U49+'[2]9'!U49+'[2]10'!U49</f>
        <v>0</v>
      </c>
      <c r="W49" s="122">
        <f>'[2]1'!X49+'[2]2'!X49+'[2]3'!X49+'[2]4'!X49+'[2]5'!X49+'[2]6'!X49+'[2]7'!X49+'[2]8'!X49+'[2]9'!X49+'[2]10'!X49</f>
        <v>0</v>
      </c>
      <c r="X49" s="123">
        <f>'[2]1'!Y49+'[2]2'!Y49+'[2]3'!Y49+'[2]4'!Y49+'[2]5'!Y49+'[2]6'!Y49+'[2]7'!Y49+'[2]8'!Y49+'[2]9'!Y49+'[2]10'!Y49</f>
        <v>0</v>
      </c>
      <c r="Y49" s="123">
        <f t="shared" si="20"/>
        <v>0</v>
      </c>
      <c r="Z49" s="124" t="str">
        <f t="shared" si="21"/>
        <v xml:space="preserve"> </v>
      </c>
      <c r="AA49" s="78">
        <f t="shared" si="22"/>
        <v>0</v>
      </c>
    </row>
    <row r="50" spans="1:27" x14ac:dyDescent="0.25">
      <c r="A50" s="100"/>
      <c r="B50" s="100"/>
      <c r="C50" s="100"/>
      <c r="D50" s="120" t="str">
        <f>[1]TABLICA!D50</f>
        <v>32112</v>
      </c>
      <c r="E50" s="121" t="str">
        <f>[1]TABLICA!E50</f>
        <v>Dnevnice za službeni put u inozemstvu</v>
      </c>
      <c r="F50" s="102">
        <f t="shared" si="25"/>
        <v>0</v>
      </c>
      <c r="G50" s="103">
        <f>'[2]1'!G50+'[2]2'!G50+'[2]3'!G50+'[2]4'!G50+'[2]5'!G50+'[2]6'!G50+'[2]7'!G50+'[2]8'!G50+'[2]9'!G50+'[2]10'!G50</f>
        <v>0</v>
      </c>
      <c r="H50" s="104">
        <f>'[2]1'!H50+'[2]2'!H50+'[2]3'!H50+'[2]4'!H50+'[2]5'!H50+'[2]6'!H50+'[2]7'!H50+'[2]8'!H50+'[2]9'!H50+'[2]10'!H50</f>
        <v>0</v>
      </c>
      <c r="I50" s="104">
        <f>'[2]1'!I50+'[2]2'!I50+'[2]3'!I50+'[2]4'!I50+'[2]5'!I50+'[2]6'!I50+'[2]7'!I50+'[2]8'!I50+'[2]9'!I50+'[2]10'!I50</f>
        <v>0</v>
      </c>
      <c r="J50" s="104">
        <f>'[2]1'!J50+'[2]2'!J50+'[2]3'!J50+'[2]4'!J50+'[2]5'!J50+'[2]6'!J50+'[2]7'!J50+'[2]8'!J50+'[2]9'!J50+'[2]10'!J50</f>
        <v>0</v>
      </c>
      <c r="K50" s="104">
        <f>'[2]1'!K50+'[2]2'!K50+'[2]3'!K50+'[2]4'!K50+'[2]5'!K50+'[2]6'!K50+'[2]7'!K50+'[2]8'!K50+'[2]9'!K50+'[2]10'!K50</f>
        <v>0</v>
      </c>
      <c r="L50" s="104">
        <f>'[2]1'!L50+'[2]2'!L50+'[2]3'!L50+'[2]4'!L50+'[2]5'!L50+'[2]6'!L50+'[2]7'!L50+'[2]8'!L50+'[2]9'!L50+'[2]10'!L50</f>
        <v>0</v>
      </c>
      <c r="M50" s="104">
        <f>'[2]1'!M50+'[2]2'!M50+'[2]3'!M50+'[2]4'!M50+'[2]5'!M50+'[2]6'!M50+'[2]7'!M50+'[2]8'!M50+'[2]9'!M50+'[2]10'!M50</f>
        <v>0</v>
      </c>
      <c r="N50" s="104">
        <f>'[2]1'!N50+'[2]2'!N50+'[2]3'!N50+'[2]4'!N50+'[2]5'!N50+'[2]6'!N50+'[2]7'!N50+'[2]8'!N50+'[2]9'!N50+'[2]10'!N50</f>
        <v>0</v>
      </c>
      <c r="O50" s="104">
        <f>'[2]1'!O50+'[2]2'!O50+'[2]3'!O50+'[2]4'!O50+'[2]5'!O50+'[2]6'!O50+'[2]7'!O50+'[2]8'!O50+'[2]9'!O50+'[2]10'!O50</f>
        <v>0</v>
      </c>
      <c r="P50" s="104">
        <f>'[2]1'!P50+'[2]2'!P50+'[2]3'!P50+'[2]4'!P50+'[2]5'!P50+'[2]6'!P50+'[2]7'!P50+'[2]8'!P50+'[2]9'!P50+'[2]10'!P50</f>
        <v>0</v>
      </c>
      <c r="Q50" s="104">
        <f>'[2]1'!Q50+'[2]2'!Q50+'[2]3'!Q50+'[2]4'!Q50+'[2]5'!Q50+'[2]6'!Q50+'[2]7'!Q50+'[2]8'!Q50+'[2]9'!Q50+'[2]10'!Q50</f>
        <v>0</v>
      </c>
      <c r="R50" s="104">
        <f>'[2]1'!R50+'[2]2'!R50+'[2]3'!R50+'[2]4'!R50+'[2]5'!R50+'[2]6'!R50+'[2]7'!R50+'[2]8'!R50+'[2]9'!R50+'[2]10'!R50</f>
        <v>0</v>
      </c>
      <c r="S50" s="104">
        <f>'[2]1'!S50+'[2]2'!S50+'[2]3'!S50+'[2]4'!S50+'[2]5'!S50+'[2]6'!S50+'[2]7'!S50+'[2]8'!S50+'[2]9'!S50+'[2]10'!S50</f>
        <v>0</v>
      </c>
      <c r="T50" s="104">
        <f>'[2]1'!T50+'[2]2'!T50+'[2]3'!T50+'[2]4'!T50+'[2]5'!T50+'[2]6'!T50+'[2]7'!T50+'[2]8'!T50+'[2]9'!T50+'[2]10'!T50</f>
        <v>0</v>
      </c>
      <c r="U50" s="104">
        <f>'[2]1'!Q50+'[2]2'!U50+'[2]3'!U50+'[2]4'!U50+'[2]5'!U50+'[2]6'!U50+'[2]7'!U50+'[2]8'!U50+'[2]9'!U50+'[2]10'!U50</f>
        <v>0</v>
      </c>
      <c r="W50" s="122">
        <f>'[2]1'!X50+'[2]2'!X50+'[2]3'!X50+'[2]4'!X50+'[2]5'!X50+'[2]6'!X50+'[2]7'!X50+'[2]8'!X50+'[2]9'!X50+'[2]10'!X50</f>
        <v>0</v>
      </c>
      <c r="X50" s="123">
        <f>'[2]1'!Y50+'[2]2'!Y50+'[2]3'!Y50+'[2]4'!Y50+'[2]5'!Y50+'[2]6'!Y50+'[2]7'!Y50+'[2]8'!Y50+'[2]9'!Y50+'[2]10'!Y50</f>
        <v>0</v>
      </c>
      <c r="Y50" s="123">
        <f t="shared" si="20"/>
        <v>0</v>
      </c>
      <c r="Z50" s="124" t="str">
        <f t="shared" si="21"/>
        <v xml:space="preserve"> </v>
      </c>
      <c r="AA50" s="78">
        <f t="shared" si="22"/>
        <v>0</v>
      </c>
    </row>
    <row r="51" spans="1:27" x14ac:dyDescent="0.25">
      <c r="A51" s="94"/>
      <c r="B51" s="94"/>
      <c r="C51" s="94" t="str">
        <f>[1]TABLICA!C51</f>
        <v>3212</v>
      </c>
      <c r="D51" s="115" t="str">
        <f>[1]TABLICA!D51</f>
        <v>3212</v>
      </c>
      <c r="E51" s="93" t="str">
        <f>[1]TABLICA!E51</f>
        <v>Naknade za prijevoz, za rad na terenu i odvojeni život</v>
      </c>
      <c r="F51" s="116">
        <f t="shared" si="25"/>
        <v>33763.199999999997</v>
      </c>
      <c r="G51" s="117">
        <f>SUM(G52:G54)</f>
        <v>0</v>
      </c>
      <c r="H51" s="125">
        <f t="shared" ref="H51:U51" si="26">SUM(H52:H54)</f>
        <v>0</v>
      </c>
      <c r="I51" s="125">
        <f t="shared" si="26"/>
        <v>0</v>
      </c>
      <c r="J51" s="125">
        <f t="shared" si="26"/>
        <v>0</v>
      </c>
      <c r="K51" s="125">
        <f t="shared" si="26"/>
        <v>3763.2</v>
      </c>
      <c r="L51" s="125">
        <f t="shared" si="26"/>
        <v>0</v>
      </c>
      <c r="M51" s="125">
        <f t="shared" si="26"/>
        <v>0</v>
      </c>
      <c r="N51" s="125">
        <f t="shared" si="26"/>
        <v>0</v>
      </c>
      <c r="O51" s="125">
        <f t="shared" si="26"/>
        <v>0</v>
      </c>
      <c r="P51" s="125">
        <f t="shared" si="26"/>
        <v>30000</v>
      </c>
      <c r="Q51" s="125">
        <f t="shared" si="26"/>
        <v>0</v>
      </c>
      <c r="R51" s="125">
        <f t="shared" si="26"/>
        <v>0</v>
      </c>
      <c r="S51" s="125">
        <f t="shared" si="26"/>
        <v>0</v>
      </c>
      <c r="T51" s="125">
        <f t="shared" si="26"/>
        <v>0</v>
      </c>
      <c r="U51" s="125">
        <f t="shared" si="26"/>
        <v>0</v>
      </c>
      <c r="W51" s="118">
        <f>'[2]1'!X51+'[2]2'!X51+'[2]3'!X51+'[2]4'!X51+'[2]5'!X51+'[2]6'!X51+'[2]7'!X51+'[2]8'!X51+'[2]9'!X51+'[2]10'!X51</f>
        <v>0</v>
      </c>
      <c r="X51" s="125">
        <f>'[2]1'!Y51+'[2]2'!Y51+'[2]3'!Y51+'[2]4'!Y51+'[2]5'!Y51+'[2]6'!Y51+'[2]7'!Y51+'[2]8'!Y51+'[2]9'!Y51+'[2]10'!Y51</f>
        <v>0</v>
      </c>
      <c r="Y51" s="125">
        <f t="shared" si="20"/>
        <v>0</v>
      </c>
      <c r="Z51" s="119" t="str">
        <f t="shared" si="21"/>
        <v xml:space="preserve"> </v>
      </c>
      <c r="AA51" s="78">
        <f t="shared" si="22"/>
        <v>0</v>
      </c>
    </row>
    <row r="52" spans="1:27" x14ac:dyDescent="0.25">
      <c r="A52" s="100"/>
      <c r="B52" s="100"/>
      <c r="C52" s="100"/>
      <c r="D52" s="120" t="str">
        <f>[1]TABLICA!D52</f>
        <v>32121</v>
      </c>
      <c r="E52" s="121" t="str">
        <f>[1]TABLICA!E52</f>
        <v>Naknade za prijevoz na posao i s posla</v>
      </c>
      <c r="F52" s="102">
        <f t="shared" si="25"/>
        <v>33763.199999999997</v>
      </c>
      <c r="G52" s="103">
        <f>'[2]1'!G52+'[2]2'!G52+'[2]3'!G52+'[2]4'!G52+'[2]5'!G52+'[2]6'!G52+'[2]7'!G52+'[2]8'!G52+'[2]9'!G52+'[2]10'!G52</f>
        <v>0</v>
      </c>
      <c r="H52" s="104">
        <f>'[2]1'!H52+'[2]2'!H52+'[2]3'!H52+'[2]4'!H52+'[2]5'!H52+'[2]6'!H52+'[2]7'!H52+'[2]8'!H52+'[2]9'!H52+'[2]10'!H52</f>
        <v>0</v>
      </c>
      <c r="I52" s="104">
        <f>'[2]1'!I52+'[2]2'!I52+'[2]3'!I52+'[2]4'!I52+'[2]5'!I52+'[2]6'!I52+'[2]7'!I52+'[2]8'!I52+'[2]9'!I52+'[2]10'!I52</f>
        <v>0</v>
      </c>
      <c r="J52" s="104">
        <f>'[2]1'!J52+'[2]2'!J52+'[2]3'!J52+'[2]4'!J52+'[2]5'!J52+'[2]6'!J52+'[2]7'!J52+'[2]8'!J52+'[2]9'!J52+'[2]10'!J52</f>
        <v>0</v>
      </c>
      <c r="K52" s="104">
        <f>'[2]1'!K52+'[2]2'!K52+'[2]3'!K52+'[2]4'!K52+'[2]5'!K52+'[2]6'!K52+'[2]7'!K52+'[2]8'!K52+'[2]9'!K52+'[2]10'!K52</f>
        <v>3763.2</v>
      </c>
      <c r="L52" s="104">
        <f>'[2]1'!L52+'[2]2'!L52+'[2]3'!L52+'[2]4'!L52+'[2]5'!L52+'[2]6'!L52+'[2]7'!L52+'[2]8'!L52+'[2]9'!L52+'[2]10'!L52</f>
        <v>0</v>
      </c>
      <c r="M52" s="104">
        <f>'[2]1'!M52+'[2]2'!M52+'[2]3'!M52+'[2]4'!M52+'[2]5'!M52+'[2]6'!M52+'[2]7'!M52+'[2]8'!M52+'[2]9'!M52+'[2]10'!M52</f>
        <v>0</v>
      </c>
      <c r="N52" s="104">
        <f>'[2]1'!N52+'[2]2'!N52+'[2]3'!N52+'[2]4'!N52+'[2]5'!N52+'[2]6'!N52+'[2]7'!N52+'[2]8'!N52+'[2]9'!N52+'[2]10'!N52</f>
        <v>0</v>
      </c>
      <c r="O52" s="104">
        <f>'[2]1'!O52+'[2]2'!O52+'[2]3'!O52+'[2]4'!O52+'[2]5'!O52+'[2]6'!O52+'[2]7'!O52+'[2]8'!O52+'[2]9'!O52+'[2]10'!O52</f>
        <v>0</v>
      </c>
      <c r="P52" s="104">
        <f>'[2]1'!P52+'[2]2'!P52+'[2]3'!P52+'[2]4'!P52+'[2]5'!P52+'[2]6'!P52+'[2]7'!P52+'[2]8'!P52+'[2]9'!P52+'[2]10'!P52</f>
        <v>30000</v>
      </c>
      <c r="Q52" s="104">
        <f>'[2]1'!Q52+'[2]2'!Q52+'[2]3'!Q52+'[2]4'!Q52+'[2]5'!Q52+'[2]6'!Q52+'[2]7'!Q52+'[2]8'!Q52+'[2]9'!Q52+'[2]10'!Q52</f>
        <v>0</v>
      </c>
      <c r="R52" s="104">
        <f>'[2]1'!R52+'[2]2'!R52+'[2]3'!R52+'[2]4'!R52+'[2]5'!R52+'[2]6'!R52+'[2]7'!R52+'[2]8'!R52+'[2]9'!R52+'[2]10'!R52</f>
        <v>0</v>
      </c>
      <c r="S52" s="104">
        <f>'[2]1'!S52+'[2]2'!S52+'[2]3'!S52+'[2]4'!S52+'[2]5'!S52+'[2]6'!S52+'[2]7'!S52+'[2]8'!S52+'[2]9'!S52+'[2]10'!S52</f>
        <v>0</v>
      </c>
      <c r="T52" s="104">
        <f>'[2]1'!T52+'[2]2'!T52+'[2]3'!T52+'[2]4'!T52+'[2]5'!T52+'[2]6'!T52+'[2]7'!T52+'[2]8'!T52+'[2]9'!T52+'[2]10'!T52</f>
        <v>0</v>
      </c>
      <c r="U52" s="104">
        <f>'[2]1'!Q52+'[2]2'!U52+'[2]3'!U52+'[2]4'!U52+'[2]5'!U52+'[2]6'!U52+'[2]7'!U52+'[2]8'!U52+'[2]9'!U52+'[2]10'!U52</f>
        <v>0</v>
      </c>
      <c r="W52" s="122">
        <f>'[2]1'!X52+'[2]2'!X52+'[2]3'!X52+'[2]4'!X52+'[2]5'!X52+'[2]6'!X52+'[2]7'!X52+'[2]8'!X52+'[2]9'!X52+'[2]10'!X52</f>
        <v>0</v>
      </c>
      <c r="X52" s="123">
        <f>'[2]1'!Y52+'[2]2'!Y52+'[2]3'!Y52+'[2]4'!Y52+'[2]5'!Y52+'[2]6'!Y52+'[2]7'!Y52+'[2]8'!Y52+'[2]9'!Y52+'[2]10'!Y52</f>
        <v>0</v>
      </c>
      <c r="Y52" s="123">
        <f t="shared" si="20"/>
        <v>0</v>
      </c>
      <c r="Z52" s="124" t="str">
        <f t="shared" si="21"/>
        <v xml:space="preserve"> </v>
      </c>
      <c r="AA52" s="78">
        <f t="shared" si="22"/>
        <v>0</v>
      </c>
    </row>
    <row r="53" spans="1:27" x14ac:dyDescent="0.25">
      <c r="A53" s="100"/>
      <c r="B53" s="100"/>
      <c r="C53" s="100"/>
      <c r="D53" s="120" t="str">
        <f>[1]TABLICA!D53</f>
        <v>32122</v>
      </c>
      <c r="E53" s="121" t="str">
        <f>[1]TABLICA!E53</f>
        <v>Naknade za rad na terenu</v>
      </c>
      <c r="F53" s="102">
        <f t="shared" si="25"/>
        <v>0</v>
      </c>
      <c r="G53" s="103">
        <f>'[2]1'!G53+'[2]2'!G53+'[2]3'!G53+'[2]4'!G53+'[2]5'!G53+'[2]6'!G53+'[2]7'!G53+'[2]8'!G53+'[2]9'!G53+'[2]10'!G53</f>
        <v>0</v>
      </c>
      <c r="H53" s="104">
        <f>'[2]1'!H53+'[2]2'!H53+'[2]3'!H53+'[2]4'!H53+'[2]5'!H53+'[2]6'!H53+'[2]7'!H53+'[2]8'!H53+'[2]9'!H53+'[2]10'!H53</f>
        <v>0</v>
      </c>
      <c r="I53" s="104">
        <f>'[2]1'!I53+'[2]2'!I53+'[2]3'!I53+'[2]4'!I53+'[2]5'!I53+'[2]6'!I53+'[2]7'!I53+'[2]8'!I53+'[2]9'!I53+'[2]10'!I53</f>
        <v>0</v>
      </c>
      <c r="J53" s="104">
        <f>'[2]1'!J53+'[2]2'!J53+'[2]3'!J53+'[2]4'!J53+'[2]5'!J53+'[2]6'!J53+'[2]7'!J53+'[2]8'!J53+'[2]9'!J53+'[2]10'!J53</f>
        <v>0</v>
      </c>
      <c r="K53" s="104">
        <f>'[2]1'!K53+'[2]2'!K53+'[2]3'!K53+'[2]4'!K53+'[2]5'!K53+'[2]6'!K53+'[2]7'!K53+'[2]8'!K53+'[2]9'!K53+'[2]10'!K53</f>
        <v>0</v>
      </c>
      <c r="L53" s="104">
        <f>'[2]1'!L53+'[2]2'!L53+'[2]3'!L53+'[2]4'!L53+'[2]5'!L53+'[2]6'!L53+'[2]7'!L53+'[2]8'!L53+'[2]9'!L53+'[2]10'!L53</f>
        <v>0</v>
      </c>
      <c r="M53" s="104">
        <f>'[2]1'!M53+'[2]2'!M53+'[2]3'!M53+'[2]4'!M53+'[2]5'!M53+'[2]6'!M53+'[2]7'!M53+'[2]8'!M53+'[2]9'!M53+'[2]10'!M53</f>
        <v>0</v>
      </c>
      <c r="N53" s="104">
        <f>'[2]1'!N53+'[2]2'!N53+'[2]3'!N53+'[2]4'!N53+'[2]5'!N53+'[2]6'!N53+'[2]7'!N53+'[2]8'!N53+'[2]9'!N53+'[2]10'!N53</f>
        <v>0</v>
      </c>
      <c r="O53" s="104">
        <f>'[2]1'!O53+'[2]2'!O53+'[2]3'!O53+'[2]4'!O53+'[2]5'!O53+'[2]6'!O53+'[2]7'!O53+'[2]8'!O53+'[2]9'!O53+'[2]10'!O53</f>
        <v>0</v>
      </c>
      <c r="P53" s="104">
        <f>'[2]1'!P53+'[2]2'!P53+'[2]3'!P53+'[2]4'!P53+'[2]5'!P53+'[2]6'!P53+'[2]7'!P53+'[2]8'!P53+'[2]9'!P53+'[2]10'!P53</f>
        <v>0</v>
      </c>
      <c r="Q53" s="104">
        <f>'[2]1'!Q53+'[2]2'!Q53+'[2]3'!Q53+'[2]4'!Q53+'[2]5'!Q53+'[2]6'!Q53+'[2]7'!Q53+'[2]8'!Q53+'[2]9'!Q53+'[2]10'!Q53</f>
        <v>0</v>
      </c>
      <c r="R53" s="104">
        <f>'[2]1'!R53+'[2]2'!R53+'[2]3'!R53+'[2]4'!R53+'[2]5'!R53+'[2]6'!R53+'[2]7'!R53+'[2]8'!R53+'[2]9'!R53+'[2]10'!R53</f>
        <v>0</v>
      </c>
      <c r="S53" s="104">
        <f>'[2]1'!S53+'[2]2'!S53+'[2]3'!S53+'[2]4'!S53+'[2]5'!S53+'[2]6'!S53+'[2]7'!S53+'[2]8'!S53+'[2]9'!S53+'[2]10'!S53</f>
        <v>0</v>
      </c>
      <c r="T53" s="104">
        <f>'[2]1'!T53+'[2]2'!T53+'[2]3'!T53+'[2]4'!T53+'[2]5'!T53+'[2]6'!T53+'[2]7'!T53+'[2]8'!T53+'[2]9'!T53+'[2]10'!T53</f>
        <v>0</v>
      </c>
      <c r="U53" s="104">
        <f>'[2]1'!Q53+'[2]2'!U53+'[2]3'!U53+'[2]4'!U53+'[2]5'!U53+'[2]6'!U53+'[2]7'!U53+'[2]8'!U53+'[2]9'!U53+'[2]10'!U53</f>
        <v>0</v>
      </c>
      <c r="W53" s="122">
        <f>'[2]1'!X53+'[2]2'!X53+'[2]3'!X53+'[2]4'!X53+'[2]5'!X53+'[2]6'!X53+'[2]7'!X53+'[2]8'!X53+'[2]9'!X53+'[2]10'!X53</f>
        <v>0</v>
      </c>
      <c r="X53" s="123">
        <f>'[2]1'!Y53+'[2]2'!Y53+'[2]3'!Y53+'[2]4'!Y53+'[2]5'!Y53+'[2]6'!Y53+'[2]7'!Y53+'[2]8'!Y53+'[2]9'!Y53+'[2]10'!Y53</f>
        <v>0</v>
      </c>
      <c r="Y53" s="123">
        <f t="shared" si="20"/>
        <v>0</v>
      </c>
      <c r="Z53" s="124" t="str">
        <f t="shared" si="21"/>
        <v xml:space="preserve"> </v>
      </c>
      <c r="AA53" s="78">
        <f t="shared" si="22"/>
        <v>0</v>
      </c>
    </row>
    <row r="54" spans="1:27" x14ac:dyDescent="0.25">
      <c r="A54" s="100"/>
      <c r="B54" s="100"/>
      <c r="C54" s="100"/>
      <c r="D54" s="120" t="str">
        <f>[1]TABLICA!D54</f>
        <v>32123</v>
      </c>
      <c r="E54" s="121" t="str">
        <f>[1]TABLICA!E54</f>
        <v>Naknade za odvojeni život</v>
      </c>
      <c r="F54" s="102">
        <f t="shared" si="25"/>
        <v>0</v>
      </c>
      <c r="G54" s="103">
        <f>'[2]1'!G54+'[2]2'!G54+'[2]3'!G54+'[2]4'!G54+'[2]5'!G54+'[2]6'!G54+'[2]7'!G54+'[2]8'!G54+'[2]9'!G54+'[2]10'!G54</f>
        <v>0</v>
      </c>
      <c r="H54" s="104">
        <f>'[2]1'!H54+'[2]2'!H54+'[2]3'!H54+'[2]4'!H54+'[2]5'!H54+'[2]6'!H54+'[2]7'!H54+'[2]8'!H54+'[2]9'!H54+'[2]10'!H54</f>
        <v>0</v>
      </c>
      <c r="I54" s="104">
        <f>'[2]1'!I54+'[2]2'!I54+'[2]3'!I54+'[2]4'!I54+'[2]5'!I54+'[2]6'!I54+'[2]7'!I54+'[2]8'!I54+'[2]9'!I54+'[2]10'!I54</f>
        <v>0</v>
      </c>
      <c r="J54" s="104">
        <f>'[2]1'!J54+'[2]2'!J54+'[2]3'!J54+'[2]4'!J54+'[2]5'!J54+'[2]6'!J54+'[2]7'!J54+'[2]8'!J54+'[2]9'!J54+'[2]10'!J54</f>
        <v>0</v>
      </c>
      <c r="K54" s="104">
        <f>'[2]1'!K54+'[2]2'!K54+'[2]3'!K54+'[2]4'!K54+'[2]5'!K54+'[2]6'!K54+'[2]7'!K54+'[2]8'!K54+'[2]9'!K54+'[2]10'!K54</f>
        <v>0</v>
      </c>
      <c r="L54" s="104">
        <f>'[2]1'!L54+'[2]2'!L54+'[2]3'!L54+'[2]4'!L54+'[2]5'!L54+'[2]6'!L54+'[2]7'!L54+'[2]8'!L54+'[2]9'!L54+'[2]10'!L54</f>
        <v>0</v>
      </c>
      <c r="M54" s="104">
        <f>'[2]1'!M54+'[2]2'!M54+'[2]3'!M54+'[2]4'!M54+'[2]5'!M54+'[2]6'!M54+'[2]7'!M54+'[2]8'!M54+'[2]9'!M54+'[2]10'!M54</f>
        <v>0</v>
      </c>
      <c r="N54" s="104">
        <f>'[2]1'!N54+'[2]2'!N54+'[2]3'!N54+'[2]4'!N54+'[2]5'!N54+'[2]6'!N54+'[2]7'!N54+'[2]8'!N54+'[2]9'!N54+'[2]10'!N54</f>
        <v>0</v>
      </c>
      <c r="O54" s="104">
        <f>'[2]1'!O54+'[2]2'!O54+'[2]3'!O54+'[2]4'!O54+'[2]5'!O54+'[2]6'!O54+'[2]7'!O54+'[2]8'!O54+'[2]9'!O54+'[2]10'!O54</f>
        <v>0</v>
      </c>
      <c r="P54" s="104">
        <f>'[2]1'!P54+'[2]2'!P54+'[2]3'!P54+'[2]4'!P54+'[2]5'!P54+'[2]6'!P54+'[2]7'!P54+'[2]8'!P54+'[2]9'!P54+'[2]10'!P54</f>
        <v>0</v>
      </c>
      <c r="Q54" s="104">
        <f>'[2]1'!Q54+'[2]2'!Q54+'[2]3'!Q54+'[2]4'!Q54+'[2]5'!Q54+'[2]6'!Q54+'[2]7'!Q54+'[2]8'!Q54+'[2]9'!Q54+'[2]10'!Q54</f>
        <v>0</v>
      </c>
      <c r="R54" s="104">
        <f>'[2]1'!R54+'[2]2'!R54+'[2]3'!R54+'[2]4'!R54+'[2]5'!R54+'[2]6'!R54+'[2]7'!R54+'[2]8'!R54+'[2]9'!R54+'[2]10'!R54</f>
        <v>0</v>
      </c>
      <c r="S54" s="104">
        <f>'[2]1'!S54+'[2]2'!S54+'[2]3'!S54+'[2]4'!S54+'[2]5'!S54+'[2]6'!S54+'[2]7'!S54+'[2]8'!S54+'[2]9'!S54+'[2]10'!S54</f>
        <v>0</v>
      </c>
      <c r="T54" s="104">
        <f>'[2]1'!T54+'[2]2'!T54+'[2]3'!T54+'[2]4'!T54+'[2]5'!T54+'[2]6'!T54+'[2]7'!T54+'[2]8'!T54+'[2]9'!T54+'[2]10'!T54</f>
        <v>0</v>
      </c>
      <c r="U54" s="104">
        <f>'[2]1'!Q54+'[2]2'!U54+'[2]3'!U54+'[2]4'!U54+'[2]5'!U54+'[2]6'!U54+'[2]7'!U54+'[2]8'!U54+'[2]9'!U54+'[2]10'!U54</f>
        <v>0</v>
      </c>
      <c r="W54" s="122">
        <f>'[2]1'!X54+'[2]2'!X54+'[2]3'!X54+'[2]4'!X54+'[2]5'!X54+'[2]6'!X54+'[2]7'!X54+'[2]8'!X54+'[2]9'!X54+'[2]10'!X54</f>
        <v>0</v>
      </c>
      <c r="X54" s="123">
        <f>'[2]1'!Y54+'[2]2'!Y54+'[2]3'!Y54+'[2]4'!Y54+'[2]5'!Y54+'[2]6'!Y54+'[2]7'!Y54+'[2]8'!Y54+'[2]9'!Y54+'[2]10'!Y54</f>
        <v>0</v>
      </c>
      <c r="Y54" s="123">
        <f t="shared" si="20"/>
        <v>0</v>
      </c>
      <c r="Z54" s="124" t="str">
        <f t="shared" si="21"/>
        <v xml:space="preserve"> </v>
      </c>
      <c r="AA54" s="78">
        <f t="shared" si="22"/>
        <v>0</v>
      </c>
    </row>
    <row r="55" spans="1:27" x14ac:dyDescent="0.25">
      <c r="A55" s="94"/>
      <c r="B55" s="94"/>
      <c r="C55" s="94" t="str">
        <f>[1]TABLICA!C55</f>
        <v>3213</v>
      </c>
      <c r="D55" s="115" t="str">
        <f>[1]TABLICA!D55</f>
        <v>3213</v>
      </c>
      <c r="E55" s="94" t="str">
        <f>[1]TABLICA!E55</f>
        <v>Stručno usavršavanje zaposlenika</v>
      </c>
      <c r="F55" s="126">
        <f t="shared" si="25"/>
        <v>1320</v>
      </c>
      <c r="G55" s="127">
        <f>G56+G58</f>
        <v>820</v>
      </c>
      <c r="H55" s="127">
        <f t="shared" ref="H55:U55" si="27">H56+H58</f>
        <v>0</v>
      </c>
      <c r="I55" s="127">
        <f t="shared" si="27"/>
        <v>0</v>
      </c>
      <c r="J55" s="127">
        <f t="shared" si="27"/>
        <v>0</v>
      </c>
      <c r="K55" s="127">
        <f t="shared" si="27"/>
        <v>0</v>
      </c>
      <c r="L55" s="127">
        <f t="shared" si="27"/>
        <v>0</v>
      </c>
      <c r="M55" s="127">
        <f t="shared" si="27"/>
        <v>0</v>
      </c>
      <c r="N55" s="127">
        <f t="shared" si="27"/>
        <v>100</v>
      </c>
      <c r="O55" s="127">
        <f t="shared" si="27"/>
        <v>0</v>
      </c>
      <c r="P55" s="127">
        <f t="shared" si="27"/>
        <v>400</v>
      </c>
      <c r="Q55" s="127">
        <f t="shared" si="27"/>
        <v>0</v>
      </c>
      <c r="R55" s="127">
        <f t="shared" si="27"/>
        <v>0</v>
      </c>
      <c r="S55" s="127">
        <f t="shared" si="27"/>
        <v>0</v>
      </c>
      <c r="T55" s="127">
        <f t="shared" si="27"/>
        <v>0</v>
      </c>
      <c r="U55" s="127">
        <f t="shared" si="27"/>
        <v>0</v>
      </c>
      <c r="W55" s="128">
        <f>'[2]1'!X55+'[2]2'!X55+'[2]3'!X55+'[2]4'!X55+'[2]5'!X55+'[2]6'!X55+'[2]7'!X55+'[2]8'!X55+'[2]9'!X55+'[2]10'!X55</f>
        <v>1320</v>
      </c>
      <c r="X55" s="127">
        <f>'[2]1'!Y55+'[2]2'!Y55+'[2]3'!Y55+'[2]4'!Y55+'[2]5'!Y55+'[2]6'!Y55+'[2]7'!Y55+'[2]8'!Y55+'[2]9'!Y55+'[2]10'!Y55</f>
        <v>1076</v>
      </c>
      <c r="Y55" s="127">
        <f t="shared" si="20"/>
        <v>244</v>
      </c>
      <c r="Z55" s="129" t="str">
        <f t="shared" si="21"/>
        <v xml:space="preserve"> </v>
      </c>
      <c r="AA55" s="78">
        <f t="shared" si="22"/>
        <v>0</v>
      </c>
    </row>
    <row r="56" spans="1:27" x14ac:dyDescent="0.25">
      <c r="A56" s="130"/>
      <c r="B56" s="130"/>
      <c r="C56" s="130"/>
      <c r="D56" s="131" t="str">
        <f>[1]TABLICA!D56</f>
        <v>32131</v>
      </c>
      <c r="E56" s="132" t="str">
        <f>[1]TABLICA!E56</f>
        <v>Seminari, savjetovanja i simpoziji</v>
      </c>
      <c r="F56" s="133">
        <f t="shared" si="25"/>
        <v>460</v>
      </c>
      <c r="G56" s="134">
        <f t="shared" ref="G56:U56" si="28">G57</f>
        <v>260</v>
      </c>
      <c r="H56" s="134">
        <f t="shared" si="28"/>
        <v>0</v>
      </c>
      <c r="I56" s="134">
        <f t="shared" si="28"/>
        <v>0</v>
      </c>
      <c r="J56" s="134">
        <f t="shared" si="28"/>
        <v>0</v>
      </c>
      <c r="K56" s="134">
        <f t="shared" si="28"/>
        <v>0</v>
      </c>
      <c r="L56" s="134">
        <f t="shared" si="28"/>
        <v>0</v>
      </c>
      <c r="M56" s="134">
        <f t="shared" si="28"/>
        <v>0</v>
      </c>
      <c r="N56" s="134">
        <f t="shared" si="28"/>
        <v>0</v>
      </c>
      <c r="O56" s="134">
        <f t="shared" si="28"/>
        <v>0</v>
      </c>
      <c r="P56" s="134">
        <f t="shared" si="28"/>
        <v>200</v>
      </c>
      <c r="Q56" s="134">
        <f t="shared" si="28"/>
        <v>0</v>
      </c>
      <c r="R56" s="134">
        <f t="shared" si="28"/>
        <v>0</v>
      </c>
      <c r="S56" s="134">
        <f t="shared" si="28"/>
        <v>0</v>
      </c>
      <c r="T56" s="134">
        <f t="shared" si="28"/>
        <v>0</v>
      </c>
      <c r="U56" s="134">
        <f t="shared" si="28"/>
        <v>0</v>
      </c>
      <c r="W56" s="135">
        <f>'[2]1'!X56+'[2]2'!X56+'[2]3'!X56+'[2]4'!X56+'[2]5'!X56+'[2]6'!X56+'[2]7'!X56+'[2]8'!X56+'[2]9'!X56+'[2]10'!X56</f>
        <v>460</v>
      </c>
      <c r="X56" s="136">
        <f>'[2]1'!Y56+'[2]2'!Y56+'[2]3'!Y56+'[2]4'!Y56+'[2]5'!Y56+'[2]6'!Y56+'[2]7'!Y56+'[2]8'!Y56+'[2]9'!Y56+'[2]10'!Y56</f>
        <v>368</v>
      </c>
      <c r="Y56" s="136">
        <f t="shared" si="20"/>
        <v>92</v>
      </c>
      <c r="Z56" s="137" t="str">
        <f t="shared" si="21"/>
        <v xml:space="preserve"> </v>
      </c>
      <c r="AA56" s="78">
        <f t="shared" si="22"/>
        <v>0</v>
      </c>
    </row>
    <row r="57" spans="1:27" s="78" customFormat="1" x14ac:dyDescent="0.2">
      <c r="A57" s="138"/>
      <c r="B57" s="138"/>
      <c r="C57" s="138"/>
      <c r="D57" s="139">
        <f>[1]TABLICA!D57</f>
        <v>1</v>
      </c>
      <c r="E57" s="140" t="str">
        <f>[1]TABLICA!E57</f>
        <v>Seminari i sr. Usavršavanje</v>
      </c>
      <c r="F57" s="141">
        <f t="shared" si="25"/>
        <v>460</v>
      </c>
      <c r="G57" s="142">
        <f>'[2]1'!G57+'[2]2'!G57+'[2]3'!G57+'[2]4'!G57+'[2]5'!G57+'[2]6'!G57+'[2]7'!G57+'[2]8'!G57+'[2]9'!G57+'[2]10'!G57</f>
        <v>260</v>
      </c>
      <c r="H57" s="104">
        <f>'[2]1'!H57+'[2]2'!H57+'[2]3'!H57+'[2]4'!H57+'[2]5'!H57+'[2]6'!H57+'[2]7'!H57+'[2]8'!H57+'[2]9'!H57+'[2]10'!H57</f>
        <v>0</v>
      </c>
      <c r="I57" s="104">
        <f>'[2]1'!I57+'[2]2'!I57+'[2]3'!I57+'[2]4'!I57+'[2]5'!I57+'[2]6'!I57+'[2]7'!I57+'[2]8'!I57+'[2]9'!I57+'[2]10'!I57</f>
        <v>0</v>
      </c>
      <c r="J57" s="104">
        <f>'[2]1'!J57+'[2]2'!J57+'[2]3'!J57+'[2]4'!J57+'[2]5'!J57+'[2]6'!J57+'[2]7'!J57+'[2]8'!J57+'[2]9'!J57+'[2]10'!J57</f>
        <v>0</v>
      </c>
      <c r="K57" s="104">
        <f>'[2]1'!K57+'[2]2'!K57+'[2]3'!K57+'[2]4'!K57+'[2]5'!K57+'[2]6'!K57+'[2]7'!K57+'[2]8'!K57+'[2]9'!K57+'[2]10'!K57</f>
        <v>0</v>
      </c>
      <c r="L57" s="104">
        <f>'[2]1'!L57+'[2]2'!L57+'[2]3'!L57+'[2]4'!L57+'[2]5'!L57+'[2]6'!L57+'[2]7'!L57+'[2]8'!L57+'[2]9'!L57+'[2]10'!L57</f>
        <v>0</v>
      </c>
      <c r="M57" s="104">
        <f>'[2]1'!M57+'[2]2'!M57+'[2]3'!M57+'[2]4'!M57+'[2]5'!M57+'[2]6'!M57+'[2]7'!M57+'[2]8'!M57+'[2]9'!M57+'[2]10'!M57</f>
        <v>0</v>
      </c>
      <c r="N57" s="104">
        <f>'[2]1'!N57+'[2]2'!N57+'[2]3'!N57+'[2]4'!N57+'[2]5'!N57+'[2]6'!N57+'[2]7'!N57+'[2]8'!N57+'[2]9'!N57+'[2]10'!N57</f>
        <v>0</v>
      </c>
      <c r="O57" s="104">
        <f>'[2]1'!O57+'[2]2'!O57+'[2]3'!O57+'[2]4'!O57+'[2]5'!O57+'[2]6'!O57+'[2]7'!O57+'[2]8'!O57+'[2]9'!O57+'[2]10'!O57</f>
        <v>0</v>
      </c>
      <c r="P57" s="104">
        <f>'[2]1'!P57+'[2]2'!P57+'[2]3'!P57+'[2]4'!P57+'[2]5'!P57+'[2]6'!P57+'[2]7'!P57+'[2]8'!P57+'[2]9'!P57+'[2]10'!P57</f>
        <v>200</v>
      </c>
      <c r="Q57" s="104">
        <f>'[2]1'!Q57+'[2]2'!Q57+'[2]3'!Q57+'[2]4'!Q57+'[2]5'!Q57+'[2]6'!Q57+'[2]7'!Q57+'[2]8'!Q57+'[2]9'!Q57+'[2]10'!Q57</f>
        <v>0</v>
      </c>
      <c r="R57" s="104">
        <f>'[2]1'!R57+'[2]2'!R57+'[2]3'!R57+'[2]4'!R57+'[2]5'!R57+'[2]6'!R57+'[2]7'!R57+'[2]8'!R57+'[2]9'!R57+'[2]10'!R57</f>
        <v>0</v>
      </c>
      <c r="S57" s="104">
        <f>'[2]1'!S57+'[2]2'!S57+'[2]3'!S57+'[2]4'!S57+'[2]5'!S57+'[2]6'!S57+'[2]7'!S57+'[2]8'!S57+'[2]9'!S57+'[2]10'!S57</f>
        <v>0</v>
      </c>
      <c r="T57" s="104">
        <f>'[2]1'!T57+'[2]2'!T57+'[2]3'!T57+'[2]4'!T57+'[2]5'!T57+'[2]6'!T57+'[2]7'!T57+'[2]8'!T57+'[2]9'!T57+'[2]10'!T57</f>
        <v>0</v>
      </c>
      <c r="U57" s="104">
        <f>'[2]1'!Q57+'[2]2'!U57+'[2]3'!U57+'[2]4'!U57+'[2]5'!U57+'[2]6'!U57+'[2]7'!U57+'[2]8'!U57+'[2]9'!U57+'[2]10'!U57</f>
        <v>0</v>
      </c>
      <c r="W57" s="122">
        <f>'[2]1'!X57+'[2]2'!X57+'[2]3'!X57+'[2]4'!X57+'[2]5'!X57+'[2]6'!X57+'[2]7'!X57+'[2]8'!X57+'[2]9'!X57+'[2]10'!X57</f>
        <v>460</v>
      </c>
      <c r="X57" s="123">
        <f>'[2]1'!Y57+'[2]2'!Y57+'[2]3'!Y57+'[2]4'!Y57+'[2]5'!Y57+'[2]6'!Y57+'[2]7'!Y57+'[2]8'!Y57+'[2]9'!Y57+'[2]10'!Y57</f>
        <v>368</v>
      </c>
      <c r="Y57" s="123">
        <f t="shared" si="20"/>
        <v>92</v>
      </c>
      <c r="Z57" s="124" t="str">
        <f t="shared" si="21"/>
        <v xml:space="preserve"> </v>
      </c>
      <c r="AA57" s="78">
        <f t="shared" si="22"/>
        <v>0</v>
      </c>
    </row>
    <row r="58" spans="1:27" x14ac:dyDescent="0.25">
      <c r="A58" s="130"/>
      <c r="B58" s="130"/>
      <c r="C58" s="130"/>
      <c r="D58" s="131" t="str">
        <f>[1]TABLICA!D58</f>
        <v>32132</v>
      </c>
      <c r="E58" s="132" t="str">
        <f>[1]TABLICA!E58</f>
        <v>Tečajevi i stručni ispiti</v>
      </c>
      <c r="F58" s="133">
        <f t="shared" si="25"/>
        <v>860</v>
      </c>
      <c r="G58" s="134">
        <f>G59</f>
        <v>560</v>
      </c>
      <c r="H58" s="134">
        <f t="shared" ref="H58:U58" si="29">H59</f>
        <v>0</v>
      </c>
      <c r="I58" s="134">
        <f t="shared" si="29"/>
        <v>0</v>
      </c>
      <c r="J58" s="134">
        <f t="shared" si="29"/>
        <v>0</v>
      </c>
      <c r="K58" s="134">
        <f t="shared" si="29"/>
        <v>0</v>
      </c>
      <c r="L58" s="134">
        <f t="shared" si="29"/>
        <v>0</v>
      </c>
      <c r="M58" s="134">
        <f t="shared" si="29"/>
        <v>0</v>
      </c>
      <c r="N58" s="134">
        <f t="shared" si="29"/>
        <v>100</v>
      </c>
      <c r="O58" s="134">
        <f t="shared" si="29"/>
        <v>0</v>
      </c>
      <c r="P58" s="134">
        <f t="shared" si="29"/>
        <v>200</v>
      </c>
      <c r="Q58" s="134">
        <f t="shared" si="29"/>
        <v>0</v>
      </c>
      <c r="R58" s="134">
        <f t="shared" si="29"/>
        <v>0</v>
      </c>
      <c r="S58" s="134">
        <f t="shared" si="29"/>
        <v>0</v>
      </c>
      <c r="T58" s="134">
        <f t="shared" si="29"/>
        <v>0</v>
      </c>
      <c r="U58" s="134">
        <f t="shared" si="29"/>
        <v>0</v>
      </c>
      <c r="W58" s="135">
        <f>'[2]1'!X58+'[2]2'!X58+'[2]3'!X58+'[2]4'!X58+'[2]5'!X58+'[2]6'!X58+'[2]7'!X58+'[2]8'!X58+'[2]9'!X58+'[2]10'!X58</f>
        <v>860</v>
      </c>
      <c r="X58" s="136">
        <f>'[2]1'!Y58+'[2]2'!Y58+'[2]3'!Y58+'[2]4'!Y58+'[2]5'!Y58+'[2]6'!Y58+'[2]7'!Y58+'[2]8'!Y58+'[2]9'!Y58+'[2]10'!Y58</f>
        <v>708</v>
      </c>
      <c r="Y58" s="136">
        <f t="shared" si="20"/>
        <v>152</v>
      </c>
      <c r="Z58" s="137" t="str">
        <f t="shared" si="21"/>
        <v xml:space="preserve"> </v>
      </c>
      <c r="AA58" s="78">
        <f t="shared" si="22"/>
        <v>0</v>
      </c>
    </row>
    <row r="59" spans="1:27" x14ac:dyDescent="0.2">
      <c r="A59" s="138"/>
      <c r="B59" s="138"/>
      <c r="C59" s="138"/>
      <c r="D59" s="143" t="str">
        <f>[1]TABLICA!D59</f>
        <v>1</v>
      </c>
      <c r="E59" s="121" t="str">
        <f>[1]TABLICA!E59</f>
        <v>Tečajevi i stručni ispiti</v>
      </c>
      <c r="F59" s="141">
        <f t="shared" si="25"/>
        <v>860</v>
      </c>
      <c r="G59" s="142">
        <f>'[2]1'!G59+'[2]2'!G59+'[2]3'!G59+'[2]4'!G59+'[2]5'!G59+'[2]6'!G59+'[2]7'!G59+'[2]8'!G59+'[2]9'!G59+'[2]10'!G59</f>
        <v>560</v>
      </c>
      <c r="H59" s="104">
        <f>'[2]1'!H59+'[2]2'!H59+'[2]3'!H59+'[2]4'!H59+'[2]5'!H59+'[2]6'!H59+'[2]7'!H59+'[2]8'!H59+'[2]9'!H59+'[2]10'!H59</f>
        <v>0</v>
      </c>
      <c r="I59" s="104">
        <f>'[2]1'!I59+'[2]2'!I59+'[2]3'!I59+'[2]4'!I59+'[2]5'!I59+'[2]6'!I59+'[2]7'!I59+'[2]8'!I59+'[2]9'!I59+'[2]10'!I59</f>
        <v>0</v>
      </c>
      <c r="J59" s="104">
        <f>'[2]1'!J59+'[2]2'!J59+'[2]3'!J59+'[2]4'!J59+'[2]5'!J59+'[2]6'!J59+'[2]7'!J59+'[2]8'!J59+'[2]9'!J59+'[2]10'!J59</f>
        <v>0</v>
      </c>
      <c r="K59" s="104">
        <f>'[2]1'!K59+'[2]2'!K59+'[2]3'!K59+'[2]4'!K59+'[2]5'!K59+'[2]6'!K59+'[2]7'!K59+'[2]8'!K59+'[2]9'!K59+'[2]10'!K59</f>
        <v>0</v>
      </c>
      <c r="L59" s="104">
        <f>'[2]1'!L59+'[2]2'!L59+'[2]3'!L59+'[2]4'!L59+'[2]5'!L59+'[2]6'!L59+'[2]7'!L59+'[2]8'!L59+'[2]9'!L59+'[2]10'!L59</f>
        <v>0</v>
      </c>
      <c r="M59" s="104">
        <f>'[2]1'!M59+'[2]2'!M59+'[2]3'!M59+'[2]4'!M59+'[2]5'!M59+'[2]6'!M59+'[2]7'!M59+'[2]8'!M59+'[2]9'!M59+'[2]10'!M59</f>
        <v>0</v>
      </c>
      <c r="N59" s="104">
        <f>'[2]1'!N59+'[2]2'!N59+'[2]3'!N59+'[2]4'!N59+'[2]5'!N59+'[2]6'!N59+'[2]7'!N59+'[2]8'!N59+'[2]9'!N59+'[2]10'!N59</f>
        <v>100</v>
      </c>
      <c r="O59" s="104">
        <f>'[2]1'!O59+'[2]2'!O59+'[2]3'!O59+'[2]4'!O59+'[2]5'!O59+'[2]6'!O59+'[2]7'!O59+'[2]8'!O59+'[2]9'!O59+'[2]10'!O59</f>
        <v>0</v>
      </c>
      <c r="P59" s="104">
        <f>'[2]1'!P59+'[2]2'!P59+'[2]3'!P59+'[2]4'!P59+'[2]5'!P59+'[2]6'!P59+'[2]7'!P59+'[2]8'!P59+'[2]9'!P59+'[2]10'!P59</f>
        <v>200</v>
      </c>
      <c r="Q59" s="104">
        <f>'[2]1'!Q59+'[2]2'!Q59+'[2]3'!Q59+'[2]4'!Q59+'[2]5'!Q59+'[2]6'!Q59+'[2]7'!Q59+'[2]8'!Q59+'[2]9'!Q59+'[2]10'!Q59</f>
        <v>0</v>
      </c>
      <c r="R59" s="104">
        <f>'[2]1'!R59+'[2]2'!R59+'[2]3'!R59+'[2]4'!R59+'[2]5'!R59+'[2]6'!R59+'[2]7'!R59+'[2]8'!R59+'[2]9'!R59+'[2]10'!R59</f>
        <v>0</v>
      </c>
      <c r="S59" s="104">
        <f>'[2]1'!S59+'[2]2'!S59+'[2]3'!S59+'[2]4'!S59+'[2]5'!S59+'[2]6'!S59+'[2]7'!S59+'[2]8'!S59+'[2]9'!S59+'[2]10'!S59</f>
        <v>0</v>
      </c>
      <c r="T59" s="104">
        <f>'[2]1'!T59+'[2]2'!T59+'[2]3'!T59+'[2]4'!T59+'[2]5'!T59+'[2]6'!T59+'[2]7'!T59+'[2]8'!T59+'[2]9'!T59+'[2]10'!T59</f>
        <v>0</v>
      </c>
      <c r="U59" s="104">
        <f>'[2]1'!Q59+'[2]2'!U59+'[2]3'!U59+'[2]4'!U59+'[2]5'!U59+'[2]6'!U59+'[2]7'!U59+'[2]8'!U59+'[2]9'!U59+'[2]10'!U59</f>
        <v>0</v>
      </c>
      <c r="W59" s="122">
        <f>'[2]1'!X59+'[2]2'!X59+'[2]3'!X59+'[2]4'!X59+'[2]5'!X59+'[2]6'!X59+'[2]7'!X59+'[2]8'!X59+'[2]9'!X59+'[2]10'!X59</f>
        <v>860</v>
      </c>
      <c r="X59" s="123">
        <f>'[2]1'!Y59+'[2]2'!Y59+'[2]3'!Y59+'[2]4'!Y59+'[2]5'!Y59+'[2]6'!Y59+'[2]7'!Y59+'[2]8'!Y59+'[2]9'!Y59+'[2]10'!Y59</f>
        <v>708</v>
      </c>
      <c r="Y59" s="123">
        <f t="shared" si="20"/>
        <v>152</v>
      </c>
      <c r="Z59" s="124" t="str">
        <f t="shared" si="21"/>
        <v xml:space="preserve"> </v>
      </c>
      <c r="AA59" s="78">
        <f t="shared" si="22"/>
        <v>0</v>
      </c>
    </row>
    <row r="60" spans="1:27" x14ac:dyDescent="0.25">
      <c r="A60" s="144"/>
      <c r="B60" s="144"/>
      <c r="C60" s="144">
        <f>[1]TABLICA!C60</f>
        <v>3214</v>
      </c>
      <c r="D60" s="145">
        <f>[1]TABLICA!D60</f>
        <v>3214</v>
      </c>
      <c r="E60" s="93" t="str">
        <f>[1]TABLICA!E60</f>
        <v>Ostale naknade troškova zaposlenima</v>
      </c>
      <c r="F60" s="116">
        <f t="shared" si="25"/>
        <v>1200</v>
      </c>
      <c r="G60" s="146">
        <f>G61+G63</f>
        <v>1200</v>
      </c>
      <c r="H60" s="146">
        <f t="shared" ref="H60:U60" si="30">H61+H63</f>
        <v>0</v>
      </c>
      <c r="I60" s="146">
        <f t="shared" si="30"/>
        <v>0</v>
      </c>
      <c r="J60" s="146">
        <f t="shared" si="30"/>
        <v>0</v>
      </c>
      <c r="K60" s="146">
        <f t="shared" si="30"/>
        <v>0</v>
      </c>
      <c r="L60" s="146">
        <f t="shared" si="30"/>
        <v>0</v>
      </c>
      <c r="M60" s="146">
        <f t="shared" si="30"/>
        <v>0</v>
      </c>
      <c r="N60" s="146">
        <f t="shared" si="30"/>
        <v>0</v>
      </c>
      <c r="O60" s="146">
        <f t="shared" si="30"/>
        <v>0</v>
      </c>
      <c r="P60" s="146">
        <f t="shared" si="30"/>
        <v>0</v>
      </c>
      <c r="Q60" s="146">
        <f t="shared" si="30"/>
        <v>0</v>
      </c>
      <c r="R60" s="146">
        <f t="shared" si="30"/>
        <v>0</v>
      </c>
      <c r="S60" s="146">
        <f t="shared" si="30"/>
        <v>0</v>
      </c>
      <c r="T60" s="146">
        <f t="shared" si="30"/>
        <v>0</v>
      </c>
      <c r="U60" s="146">
        <f t="shared" si="30"/>
        <v>0</v>
      </c>
      <c r="W60" s="147">
        <f>'[2]1'!X60+'[2]2'!X60+'[2]3'!X60+'[2]4'!X60+'[2]5'!X60+'[2]6'!X60+'[2]7'!X60+'[2]8'!X60+'[2]9'!X60+'[2]10'!X60</f>
        <v>0</v>
      </c>
      <c r="X60" s="146">
        <f>'[2]1'!Y60+'[2]2'!Y60+'[2]3'!Y60+'[2]4'!Y60+'[2]5'!Y60+'[2]6'!Y60+'[2]7'!Y60+'[2]8'!Y60+'[2]9'!Y60+'[2]10'!Y60</f>
        <v>0</v>
      </c>
      <c r="Y60" s="146">
        <f t="shared" si="20"/>
        <v>0</v>
      </c>
      <c r="Z60" s="119" t="str">
        <f t="shared" si="21"/>
        <v xml:space="preserve"> </v>
      </c>
      <c r="AA60" s="78">
        <f t="shared" si="22"/>
        <v>0</v>
      </c>
    </row>
    <row r="61" spans="1:27" s="78" customFormat="1" x14ac:dyDescent="0.25">
      <c r="A61" s="130"/>
      <c r="B61" s="130"/>
      <c r="C61" s="130"/>
      <c r="D61" s="131" t="str">
        <f>[1]TABLICA!D61</f>
        <v>32141</v>
      </c>
      <c r="E61" s="132" t="str">
        <f>[1]TABLICA!E61</f>
        <v>Naknada za korištenje privatnog automobila u službene svrhe</v>
      </c>
      <c r="F61" s="133">
        <f t="shared" si="25"/>
        <v>1200</v>
      </c>
      <c r="G61" s="134">
        <f>G62</f>
        <v>1200</v>
      </c>
      <c r="H61" s="134">
        <f t="shared" ref="H61:U61" si="31">H62</f>
        <v>0</v>
      </c>
      <c r="I61" s="134">
        <f t="shared" si="31"/>
        <v>0</v>
      </c>
      <c r="J61" s="134">
        <f t="shared" si="31"/>
        <v>0</v>
      </c>
      <c r="K61" s="134">
        <f t="shared" si="31"/>
        <v>0</v>
      </c>
      <c r="L61" s="134">
        <f t="shared" si="31"/>
        <v>0</v>
      </c>
      <c r="M61" s="134">
        <f t="shared" si="31"/>
        <v>0</v>
      </c>
      <c r="N61" s="134">
        <f t="shared" si="31"/>
        <v>0</v>
      </c>
      <c r="O61" s="134">
        <f t="shared" si="31"/>
        <v>0</v>
      </c>
      <c r="P61" s="134">
        <f t="shared" si="31"/>
        <v>0</v>
      </c>
      <c r="Q61" s="134">
        <f t="shared" si="31"/>
        <v>0</v>
      </c>
      <c r="R61" s="134">
        <f t="shared" si="31"/>
        <v>0</v>
      </c>
      <c r="S61" s="134">
        <f t="shared" si="31"/>
        <v>0</v>
      </c>
      <c r="T61" s="134">
        <f t="shared" si="31"/>
        <v>0</v>
      </c>
      <c r="U61" s="134">
        <f t="shared" si="31"/>
        <v>0</v>
      </c>
      <c r="W61" s="135">
        <f>'[2]1'!X61+'[2]2'!X61+'[2]3'!X61+'[2]4'!X61+'[2]5'!X61+'[2]6'!X61+'[2]7'!X61+'[2]8'!X61+'[2]9'!X61+'[2]10'!X61</f>
        <v>0</v>
      </c>
      <c r="X61" s="136">
        <f>'[2]1'!Y61+'[2]2'!Y61+'[2]3'!Y61+'[2]4'!Y61+'[2]5'!Y61+'[2]6'!Y61+'[2]7'!Y61+'[2]8'!Y61+'[2]9'!Y61+'[2]10'!Y61</f>
        <v>0</v>
      </c>
      <c r="Y61" s="136">
        <f t="shared" si="20"/>
        <v>0</v>
      </c>
      <c r="Z61" s="137" t="str">
        <f t="shared" si="21"/>
        <v xml:space="preserve"> </v>
      </c>
      <c r="AA61" s="78">
        <f t="shared" si="22"/>
        <v>0</v>
      </c>
    </row>
    <row r="62" spans="1:27" x14ac:dyDescent="0.2">
      <c r="A62" s="138"/>
      <c r="B62" s="138"/>
      <c r="C62" s="138"/>
      <c r="D62" s="143" t="str">
        <f>[1]TABLICA!D62</f>
        <v>1</v>
      </c>
      <c r="E62" s="148" t="str">
        <f>[1]TABLICA!E62</f>
        <v>Naknada za korištenje privatnog automobila u službene svrhe</v>
      </c>
      <c r="F62" s="141">
        <f t="shared" si="25"/>
        <v>1200</v>
      </c>
      <c r="G62" s="142">
        <f>'[2]1'!G62+'[2]2'!G62+'[2]3'!G62+'[2]4'!G62+'[2]5'!G62+'[2]6'!G62+'[2]7'!G62+'[2]8'!G62+'[2]9'!G62+'[2]10'!G62</f>
        <v>1200</v>
      </c>
      <c r="H62" s="104">
        <f>'[2]1'!H62+'[2]2'!H62+'[2]3'!H62+'[2]4'!H62+'[2]5'!H62+'[2]6'!H62+'[2]7'!H62+'[2]8'!H62+'[2]9'!H62+'[2]10'!H62</f>
        <v>0</v>
      </c>
      <c r="I62" s="104">
        <f>'[2]1'!I62+'[2]2'!I62+'[2]3'!I62+'[2]4'!I62+'[2]5'!I62+'[2]6'!I62+'[2]7'!I62+'[2]8'!I62+'[2]9'!I62+'[2]10'!I62</f>
        <v>0</v>
      </c>
      <c r="J62" s="104">
        <f>'[2]1'!J62+'[2]2'!J62+'[2]3'!J62+'[2]4'!J62+'[2]5'!J62+'[2]6'!J62+'[2]7'!J62+'[2]8'!J62+'[2]9'!J62+'[2]10'!J62</f>
        <v>0</v>
      </c>
      <c r="K62" s="104">
        <f>'[2]1'!K62+'[2]2'!K62+'[2]3'!K62+'[2]4'!K62+'[2]5'!K62+'[2]6'!K62+'[2]7'!K62+'[2]8'!K62+'[2]9'!K62+'[2]10'!K62</f>
        <v>0</v>
      </c>
      <c r="L62" s="104">
        <f>'[2]1'!L62+'[2]2'!L62+'[2]3'!L62+'[2]4'!L62+'[2]5'!L62+'[2]6'!L62+'[2]7'!L62+'[2]8'!L62+'[2]9'!L62+'[2]10'!L62</f>
        <v>0</v>
      </c>
      <c r="M62" s="104">
        <f>'[2]1'!M62+'[2]2'!M62+'[2]3'!M62+'[2]4'!M62+'[2]5'!M62+'[2]6'!M62+'[2]7'!M62+'[2]8'!M62+'[2]9'!M62+'[2]10'!M62</f>
        <v>0</v>
      </c>
      <c r="N62" s="104">
        <f>'[2]1'!N62+'[2]2'!N62+'[2]3'!N62+'[2]4'!N62+'[2]5'!N62+'[2]6'!N62+'[2]7'!N62+'[2]8'!N62+'[2]9'!N62+'[2]10'!N62</f>
        <v>0</v>
      </c>
      <c r="O62" s="104">
        <f>'[2]1'!O62+'[2]2'!O62+'[2]3'!O62+'[2]4'!O62+'[2]5'!O62+'[2]6'!O62+'[2]7'!O62+'[2]8'!O62+'[2]9'!O62+'[2]10'!O62</f>
        <v>0</v>
      </c>
      <c r="P62" s="104">
        <f>'[2]1'!P62+'[2]2'!P62+'[2]3'!P62+'[2]4'!P62+'[2]5'!P62+'[2]6'!P62+'[2]7'!P62+'[2]8'!P62+'[2]9'!P62+'[2]10'!P62</f>
        <v>0</v>
      </c>
      <c r="Q62" s="104">
        <f>'[2]1'!Q62+'[2]2'!Q62+'[2]3'!Q62+'[2]4'!Q62+'[2]5'!Q62+'[2]6'!Q62+'[2]7'!Q62+'[2]8'!Q62+'[2]9'!Q62+'[2]10'!Q62</f>
        <v>0</v>
      </c>
      <c r="R62" s="104">
        <f>'[2]1'!R62+'[2]2'!R62+'[2]3'!R62+'[2]4'!R62+'[2]5'!R62+'[2]6'!R62+'[2]7'!R62+'[2]8'!R62+'[2]9'!R62+'[2]10'!R62</f>
        <v>0</v>
      </c>
      <c r="S62" s="104">
        <f>'[2]1'!S62+'[2]2'!S62+'[2]3'!S62+'[2]4'!S62+'[2]5'!S62+'[2]6'!S62+'[2]7'!S62+'[2]8'!S62+'[2]9'!S62+'[2]10'!S62</f>
        <v>0</v>
      </c>
      <c r="T62" s="104">
        <f>'[2]1'!T62+'[2]2'!T62+'[2]3'!T62+'[2]4'!T62+'[2]5'!T62+'[2]6'!T62+'[2]7'!T62+'[2]8'!T62+'[2]9'!T62+'[2]10'!T62</f>
        <v>0</v>
      </c>
      <c r="U62" s="104">
        <f>'[2]1'!Q62+'[2]2'!U62+'[2]3'!U62+'[2]4'!U62+'[2]5'!U62+'[2]6'!U62+'[2]7'!U62+'[2]8'!U62+'[2]9'!U62+'[2]10'!U62</f>
        <v>0</v>
      </c>
      <c r="W62" s="122">
        <f>'[2]1'!X62+'[2]2'!X62+'[2]3'!X62+'[2]4'!X62+'[2]5'!X62+'[2]6'!X62+'[2]7'!X62+'[2]8'!X62+'[2]9'!X62+'[2]10'!X62</f>
        <v>0</v>
      </c>
      <c r="X62" s="123">
        <f>'[2]1'!Y62+'[2]2'!Y62+'[2]3'!Y62+'[2]4'!Y62+'[2]5'!Y62+'[2]6'!Y62+'[2]7'!Y62+'[2]8'!Y62+'[2]9'!Y62+'[2]10'!Y62</f>
        <v>0</v>
      </c>
      <c r="Y62" s="123">
        <f t="shared" si="20"/>
        <v>0</v>
      </c>
      <c r="Z62" s="124" t="str">
        <f t="shared" si="21"/>
        <v xml:space="preserve"> </v>
      </c>
      <c r="AA62" s="78">
        <f t="shared" si="22"/>
        <v>0</v>
      </c>
    </row>
    <row r="63" spans="1:27" x14ac:dyDescent="0.25">
      <c r="A63" s="130"/>
      <c r="B63" s="130"/>
      <c r="C63" s="130"/>
      <c r="D63" s="131" t="str">
        <f>[1]TABLICA!D63</f>
        <v>32149</v>
      </c>
      <c r="E63" s="132" t="str">
        <f>[1]TABLICA!E63</f>
        <v>Ostale naknade troškova zaposlenima</v>
      </c>
      <c r="F63" s="133">
        <f t="shared" si="25"/>
        <v>0</v>
      </c>
      <c r="G63" s="134">
        <f>G64</f>
        <v>0</v>
      </c>
      <c r="H63" s="134">
        <f t="shared" ref="H63:U63" si="32">H64</f>
        <v>0</v>
      </c>
      <c r="I63" s="134">
        <f t="shared" si="32"/>
        <v>0</v>
      </c>
      <c r="J63" s="134">
        <f t="shared" si="32"/>
        <v>0</v>
      </c>
      <c r="K63" s="134">
        <f t="shared" si="32"/>
        <v>0</v>
      </c>
      <c r="L63" s="134">
        <f t="shared" si="32"/>
        <v>0</v>
      </c>
      <c r="M63" s="134">
        <f t="shared" si="32"/>
        <v>0</v>
      </c>
      <c r="N63" s="134">
        <f t="shared" si="32"/>
        <v>0</v>
      </c>
      <c r="O63" s="134">
        <f t="shared" si="32"/>
        <v>0</v>
      </c>
      <c r="P63" s="134">
        <f t="shared" si="32"/>
        <v>0</v>
      </c>
      <c r="Q63" s="134">
        <f t="shared" si="32"/>
        <v>0</v>
      </c>
      <c r="R63" s="134">
        <f t="shared" si="32"/>
        <v>0</v>
      </c>
      <c r="S63" s="134">
        <f t="shared" si="32"/>
        <v>0</v>
      </c>
      <c r="T63" s="134">
        <f t="shared" si="32"/>
        <v>0</v>
      </c>
      <c r="U63" s="134">
        <f t="shared" si="32"/>
        <v>0</v>
      </c>
      <c r="W63" s="135">
        <f>'[2]1'!X63+'[2]2'!X63+'[2]3'!X63+'[2]4'!X63+'[2]5'!X63+'[2]6'!X63+'[2]7'!X63+'[2]8'!X63+'[2]9'!X63+'[2]10'!X63</f>
        <v>0</v>
      </c>
      <c r="X63" s="136">
        <f>'[2]1'!Y63+'[2]2'!Y63+'[2]3'!Y63+'[2]4'!Y63+'[2]5'!Y63+'[2]6'!Y63+'[2]7'!Y63+'[2]8'!Y63+'[2]9'!Y63+'[2]10'!Y63</f>
        <v>0</v>
      </c>
      <c r="Y63" s="136">
        <f t="shared" si="20"/>
        <v>0</v>
      </c>
      <c r="Z63" s="137" t="str">
        <f t="shared" si="21"/>
        <v xml:space="preserve"> </v>
      </c>
      <c r="AA63" s="78">
        <f t="shared" si="22"/>
        <v>0</v>
      </c>
    </row>
    <row r="64" spans="1:27" x14ac:dyDescent="0.2">
      <c r="A64" s="138"/>
      <c r="B64" s="138"/>
      <c r="C64" s="138"/>
      <c r="D64" s="143" t="str">
        <f>[1]TABLICA!D64</f>
        <v>1</v>
      </c>
      <c r="E64" s="121" t="str">
        <f>[1]TABLICA!E64</f>
        <v>Ostale naknade troškova zaposlenima</v>
      </c>
      <c r="F64" s="141">
        <f t="shared" si="25"/>
        <v>0</v>
      </c>
      <c r="G64" s="142">
        <f>'[2]1'!G64+'[2]2'!G64+'[2]3'!G64+'[2]4'!G64+'[2]5'!G64+'[2]6'!G64+'[2]7'!G64+'[2]8'!G64+'[2]9'!G64+'[2]10'!G64</f>
        <v>0</v>
      </c>
      <c r="H64" s="104">
        <f>'[2]1'!H64+'[2]2'!H64+'[2]3'!H64+'[2]4'!H64+'[2]5'!H64+'[2]6'!H64+'[2]7'!H64+'[2]8'!H64+'[2]9'!H64+'[2]10'!H64</f>
        <v>0</v>
      </c>
      <c r="I64" s="104">
        <f>'[2]1'!I64+'[2]2'!I64+'[2]3'!I64+'[2]4'!I64+'[2]5'!I64+'[2]6'!I64+'[2]7'!I64+'[2]8'!I64+'[2]9'!I64+'[2]10'!I64</f>
        <v>0</v>
      </c>
      <c r="J64" s="104">
        <f>'[2]1'!J64+'[2]2'!J64+'[2]3'!J64+'[2]4'!J64+'[2]5'!J64+'[2]6'!J64+'[2]7'!J64+'[2]8'!J64+'[2]9'!J64+'[2]10'!J64</f>
        <v>0</v>
      </c>
      <c r="K64" s="104">
        <f>'[2]1'!K64+'[2]2'!K64+'[2]3'!K64+'[2]4'!K64+'[2]5'!K64+'[2]6'!K64+'[2]7'!K64+'[2]8'!K64+'[2]9'!K64+'[2]10'!K64</f>
        <v>0</v>
      </c>
      <c r="L64" s="104">
        <f>'[2]1'!L64+'[2]2'!L64+'[2]3'!L64+'[2]4'!L64+'[2]5'!L64+'[2]6'!L64+'[2]7'!L64+'[2]8'!L64+'[2]9'!L64+'[2]10'!L64</f>
        <v>0</v>
      </c>
      <c r="M64" s="104">
        <f>'[2]1'!M64+'[2]2'!M64+'[2]3'!M64+'[2]4'!M64+'[2]5'!M64+'[2]6'!M64+'[2]7'!M64+'[2]8'!M64+'[2]9'!M64+'[2]10'!M64</f>
        <v>0</v>
      </c>
      <c r="N64" s="104">
        <f>'[2]1'!N64+'[2]2'!N64+'[2]3'!N64+'[2]4'!N64+'[2]5'!N64+'[2]6'!N64+'[2]7'!N64+'[2]8'!N64+'[2]9'!N64+'[2]10'!N64</f>
        <v>0</v>
      </c>
      <c r="O64" s="104">
        <f>'[2]1'!O64+'[2]2'!O64+'[2]3'!O64+'[2]4'!O64+'[2]5'!O64+'[2]6'!O64+'[2]7'!O64+'[2]8'!O64+'[2]9'!O64+'[2]10'!O64</f>
        <v>0</v>
      </c>
      <c r="P64" s="104">
        <f>'[2]1'!P64+'[2]2'!P64+'[2]3'!P64+'[2]4'!P64+'[2]5'!P64+'[2]6'!P64+'[2]7'!P64+'[2]8'!P64+'[2]9'!P64+'[2]10'!P64</f>
        <v>0</v>
      </c>
      <c r="Q64" s="104">
        <f>'[2]1'!Q64+'[2]2'!Q64+'[2]3'!Q64+'[2]4'!Q64+'[2]5'!Q64+'[2]6'!Q64+'[2]7'!Q64+'[2]8'!Q64+'[2]9'!Q64+'[2]10'!Q64</f>
        <v>0</v>
      </c>
      <c r="R64" s="104">
        <f>'[2]1'!R64+'[2]2'!R64+'[2]3'!R64+'[2]4'!R64+'[2]5'!R64+'[2]6'!R64+'[2]7'!R64+'[2]8'!R64+'[2]9'!R64+'[2]10'!R64</f>
        <v>0</v>
      </c>
      <c r="S64" s="104">
        <f>'[2]1'!S64+'[2]2'!S64+'[2]3'!S64+'[2]4'!S64+'[2]5'!S64+'[2]6'!S64+'[2]7'!S64+'[2]8'!S64+'[2]9'!S64+'[2]10'!S64</f>
        <v>0</v>
      </c>
      <c r="T64" s="104">
        <f>'[2]1'!T64+'[2]2'!T64+'[2]3'!T64+'[2]4'!T64+'[2]5'!T64+'[2]6'!T64+'[2]7'!T64+'[2]8'!T64+'[2]9'!T64+'[2]10'!T64</f>
        <v>0</v>
      </c>
      <c r="U64" s="104">
        <f>'[2]1'!Q64+'[2]2'!U64+'[2]3'!U64+'[2]4'!U64+'[2]5'!U64+'[2]6'!U64+'[2]7'!U64+'[2]8'!U64+'[2]9'!U64+'[2]10'!U64</f>
        <v>0</v>
      </c>
      <c r="W64" s="122">
        <f>'[2]1'!X64+'[2]2'!X64+'[2]3'!X64+'[2]4'!X64+'[2]5'!X64+'[2]6'!X64+'[2]7'!X64+'[2]8'!X64+'[2]9'!X64+'[2]10'!X64</f>
        <v>0</v>
      </c>
      <c r="X64" s="123">
        <f>'[2]1'!Y64+'[2]2'!Y64+'[2]3'!Y64+'[2]4'!Y64+'[2]5'!Y64+'[2]6'!Y64+'[2]7'!Y64+'[2]8'!Y64+'[2]9'!Y64+'[2]10'!Y64</f>
        <v>0</v>
      </c>
      <c r="Y64" s="123">
        <f t="shared" si="20"/>
        <v>0</v>
      </c>
      <c r="Z64" s="124" t="str">
        <f t="shared" si="21"/>
        <v xml:space="preserve"> </v>
      </c>
      <c r="AA64" s="78">
        <f t="shared" si="22"/>
        <v>0</v>
      </c>
    </row>
    <row r="65" spans="1:27" ht="12.75" customHeight="1" x14ac:dyDescent="0.25">
      <c r="A65" s="87"/>
      <c r="B65" s="87" t="str">
        <f>[1]TABLICA!B65</f>
        <v>322</v>
      </c>
      <c r="C65" s="87" t="str">
        <f>[1]TABLICA!C65</f>
        <v>322</v>
      </c>
      <c r="D65" s="110" t="str">
        <f>[1]TABLICA!D65</f>
        <v>322</v>
      </c>
      <c r="E65" s="87" t="str">
        <f>[1]TABLICA!E65</f>
        <v>Rashodi za materijal i energiju</v>
      </c>
      <c r="F65" s="111">
        <f t="shared" si="25"/>
        <v>118932.75</v>
      </c>
      <c r="G65" s="112">
        <f t="shared" ref="G65:U65" si="33">G66+G113+G125+G134+G158+G187</f>
        <v>77365</v>
      </c>
      <c r="H65" s="112">
        <f t="shared" si="33"/>
        <v>3000</v>
      </c>
      <c r="I65" s="112">
        <f t="shared" si="33"/>
        <v>0</v>
      </c>
      <c r="J65" s="112">
        <f t="shared" si="33"/>
        <v>0</v>
      </c>
      <c r="K65" s="112">
        <f t="shared" si="33"/>
        <v>0</v>
      </c>
      <c r="L65" s="112">
        <f t="shared" si="33"/>
        <v>275</v>
      </c>
      <c r="M65" s="112">
        <f t="shared" si="33"/>
        <v>0</v>
      </c>
      <c r="N65" s="112">
        <f t="shared" si="33"/>
        <v>32312.75</v>
      </c>
      <c r="O65" s="112">
        <f t="shared" si="33"/>
        <v>0</v>
      </c>
      <c r="P65" s="112">
        <f t="shared" si="33"/>
        <v>5680</v>
      </c>
      <c r="Q65" s="112">
        <f t="shared" si="33"/>
        <v>0</v>
      </c>
      <c r="R65" s="112">
        <f t="shared" si="33"/>
        <v>300</v>
      </c>
      <c r="S65" s="112">
        <f t="shared" si="33"/>
        <v>0</v>
      </c>
      <c r="T65" s="112">
        <f t="shared" si="33"/>
        <v>0</v>
      </c>
      <c r="U65" s="112">
        <f t="shared" si="33"/>
        <v>0</v>
      </c>
      <c r="W65" s="113">
        <f>'[2]1'!X65+'[2]2'!X65+'[2]3'!X65+'[2]4'!X65+'[2]5'!X65+'[2]6'!X65+'[2]7'!X65+'[2]8'!X65+'[2]9'!X65+'[2]10'!X65</f>
        <v>118932.74920434375</v>
      </c>
      <c r="X65" s="112">
        <f>'[2]1'!Y65+'[2]2'!Y65+'[2]3'!Y65+'[2]4'!Y65+'[2]5'!Y65+'[2]6'!Y65+'[2]7'!Y65+'[2]8'!Y65+'[2]9'!Y65+'[2]10'!Y65</f>
        <v>98658.083145843004</v>
      </c>
      <c r="Y65" s="112">
        <f t="shared" si="20"/>
        <v>20274.666058500748</v>
      </c>
      <c r="Z65" s="114" t="str">
        <f t="shared" si="21"/>
        <v xml:space="preserve"> </v>
      </c>
      <c r="AA65" s="78">
        <f>IF(Z65="GREŠKA",1,0)</f>
        <v>0</v>
      </c>
    </row>
    <row r="66" spans="1:27" x14ac:dyDescent="0.25">
      <c r="A66" s="94"/>
      <c r="B66" s="94"/>
      <c r="C66" s="94" t="str">
        <f>[1]TABLICA!C66</f>
        <v>3221</v>
      </c>
      <c r="D66" s="115" t="str">
        <f>[1]TABLICA!D66</f>
        <v>3221</v>
      </c>
      <c r="E66" s="94" t="str">
        <f>[1]TABLICA!E66</f>
        <v>Uredski materijal i ostali materijalni rashodi</v>
      </c>
      <c r="F66" s="126">
        <f t="shared" si="25"/>
        <v>16185</v>
      </c>
      <c r="G66" s="127">
        <f t="shared" ref="G66:U66" si="34">G67+G75+G77+G79+G83+G87</f>
        <v>13510</v>
      </c>
      <c r="H66" s="127">
        <f t="shared" si="34"/>
        <v>0</v>
      </c>
      <c r="I66" s="127">
        <f t="shared" si="34"/>
        <v>0</v>
      </c>
      <c r="J66" s="127">
        <f t="shared" si="34"/>
        <v>0</v>
      </c>
      <c r="K66" s="127">
        <f t="shared" si="34"/>
        <v>0</v>
      </c>
      <c r="L66" s="127">
        <f t="shared" si="34"/>
        <v>255</v>
      </c>
      <c r="M66" s="127">
        <f t="shared" si="34"/>
        <v>0</v>
      </c>
      <c r="N66" s="127">
        <f t="shared" si="34"/>
        <v>1300</v>
      </c>
      <c r="O66" s="127">
        <f t="shared" si="34"/>
        <v>0</v>
      </c>
      <c r="P66" s="127">
        <f t="shared" si="34"/>
        <v>1020</v>
      </c>
      <c r="Q66" s="127">
        <f t="shared" si="34"/>
        <v>0</v>
      </c>
      <c r="R66" s="127">
        <f t="shared" si="34"/>
        <v>100</v>
      </c>
      <c r="S66" s="127">
        <f t="shared" si="34"/>
        <v>0</v>
      </c>
      <c r="T66" s="127">
        <f t="shared" si="34"/>
        <v>0</v>
      </c>
      <c r="U66" s="127">
        <f t="shared" si="34"/>
        <v>0</v>
      </c>
      <c r="W66" s="128">
        <f>'[2]1'!X66+'[2]2'!X66+'[2]3'!X66+'[2]4'!X66+'[2]5'!X66+'[2]6'!X66+'[2]7'!X66+'[2]8'!X66+'[2]9'!X66+'[2]10'!X66</f>
        <v>16185</v>
      </c>
      <c r="X66" s="127">
        <f>'[2]1'!Y66+'[2]2'!Y66+'[2]3'!Y66+'[2]4'!Y66+'[2]5'!Y66+'[2]6'!Y66+'[2]7'!Y66+'[2]8'!Y66+'[2]9'!Y66+'[2]10'!Y66</f>
        <v>12948</v>
      </c>
      <c r="Y66" s="127">
        <f t="shared" si="20"/>
        <v>3237</v>
      </c>
      <c r="Z66" s="129" t="str">
        <f t="shared" si="21"/>
        <v xml:space="preserve"> </v>
      </c>
      <c r="AA66" s="78">
        <f t="shared" ref="AA66:AA129" si="35">IF(Z66="GREŠKA",1,0)</f>
        <v>0</v>
      </c>
    </row>
    <row r="67" spans="1:27" s="78" customFormat="1" x14ac:dyDescent="0.25">
      <c r="A67" s="130"/>
      <c r="B67" s="130"/>
      <c r="C67" s="130"/>
      <c r="D67" s="131" t="str">
        <f>[1]TABLICA!D67</f>
        <v>32211</v>
      </c>
      <c r="E67" s="132" t="str">
        <f>[1]TABLICA!E67</f>
        <v>Uredski materijal</v>
      </c>
      <c r="F67" s="133">
        <f t="shared" si="25"/>
        <v>3850</v>
      </c>
      <c r="G67" s="134">
        <f>SUM(G68:G74)</f>
        <v>3350</v>
      </c>
      <c r="H67" s="134">
        <f t="shared" ref="H67:U67" si="36">SUM(H68:H74)</f>
        <v>0</v>
      </c>
      <c r="I67" s="134">
        <f t="shared" si="36"/>
        <v>0</v>
      </c>
      <c r="J67" s="134">
        <f t="shared" si="36"/>
        <v>0</v>
      </c>
      <c r="K67" s="134">
        <f t="shared" si="36"/>
        <v>0</v>
      </c>
      <c r="L67" s="134">
        <f t="shared" si="36"/>
        <v>0</v>
      </c>
      <c r="M67" s="134">
        <f t="shared" si="36"/>
        <v>0</v>
      </c>
      <c r="N67" s="134">
        <f t="shared" si="36"/>
        <v>0</v>
      </c>
      <c r="O67" s="134">
        <f t="shared" si="36"/>
        <v>0</v>
      </c>
      <c r="P67" s="134">
        <f t="shared" si="36"/>
        <v>400</v>
      </c>
      <c r="Q67" s="134">
        <f t="shared" si="36"/>
        <v>0</v>
      </c>
      <c r="R67" s="134">
        <f t="shared" si="36"/>
        <v>100</v>
      </c>
      <c r="S67" s="134">
        <f t="shared" si="36"/>
        <v>0</v>
      </c>
      <c r="T67" s="134">
        <f t="shared" si="36"/>
        <v>0</v>
      </c>
      <c r="U67" s="134">
        <f t="shared" si="36"/>
        <v>0</v>
      </c>
      <c r="W67" s="135">
        <f>'[2]1'!X67+'[2]2'!X67+'[2]3'!X67+'[2]4'!X67+'[2]5'!X67+'[2]6'!X67+'[2]7'!X67+'[2]8'!X67+'[2]9'!X67+'[2]10'!X67</f>
        <v>3850</v>
      </c>
      <c r="X67" s="136">
        <f>'[2]1'!Y67+'[2]2'!Y67+'[2]3'!Y67+'[2]4'!Y67+'[2]5'!Y67+'[2]6'!Y67+'[2]7'!Y67+'[2]8'!Y67+'[2]9'!Y67+'[2]10'!Y67</f>
        <v>3080</v>
      </c>
      <c r="Y67" s="136">
        <f t="shared" si="20"/>
        <v>770</v>
      </c>
      <c r="Z67" s="137" t="str">
        <f t="shared" si="21"/>
        <v xml:space="preserve"> </v>
      </c>
      <c r="AA67" s="78">
        <f t="shared" si="35"/>
        <v>0</v>
      </c>
    </row>
    <row r="68" spans="1:27" s="78" customFormat="1" x14ac:dyDescent="0.2">
      <c r="A68" s="138"/>
      <c r="B68" s="138"/>
      <c r="C68" s="138"/>
      <c r="D68" s="149">
        <f>[1]TABLICA!D68</f>
        <v>1</v>
      </c>
      <c r="E68" s="150" t="str">
        <f>[1]TABLICA!E68</f>
        <v xml:space="preserve">Uredski materijal  </v>
      </c>
      <c r="F68" s="151">
        <f t="shared" si="25"/>
        <v>1000</v>
      </c>
      <c r="G68" s="142">
        <f>'[2]1'!G68+'[2]2'!G68+'[2]3'!G68+'[2]4'!G68+'[2]5'!G68+'[2]6'!G68+'[2]7'!G68+'[2]8'!G68+'[2]9'!G68+'[2]10'!G68</f>
        <v>500</v>
      </c>
      <c r="H68" s="104">
        <f>'[2]1'!H68+'[2]2'!H68+'[2]3'!H68+'[2]4'!H68+'[2]5'!H68+'[2]6'!H68+'[2]7'!H68+'[2]8'!H68+'[2]9'!H68+'[2]10'!H68</f>
        <v>0</v>
      </c>
      <c r="I68" s="104">
        <f>'[2]1'!I68+'[2]2'!I68+'[2]3'!I68+'[2]4'!I68+'[2]5'!I68+'[2]6'!I68+'[2]7'!I68+'[2]8'!I68+'[2]9'!I68+'[2]10'!I68</f>
        <v>0</v>
      </c>
      <c r="J68" s="104">
        <f>'[2]1'!J68+'[2]2'!J68+'[2]3'!J68+'[2]4'!J68+'[2]5'!J68+'[2]6'!J68+'[2]7'!J68+'[2]8'!J68+'[2]9'!J68+'[2]10'!J68</f>
        <v>0</v>
      </c>
      <c r="K68" s="104">
        <f>'[2]1'!K68+'[2]2'!K68+'[2]3'!K68+'[2]4'!K68+'[2]5'!K68+'[2]6'!K68+'[2]7'!K68+'[2]8'!K68+'[2]9'!K68+'[2]10'!K68</f>
        <v>0</v>
      </c>
      <c r="L68" s="104">
        <f>'[2]1'!L68+'[2]2'!L68+'[2]3'!L68+'[2]4'!L68+'[2]5'!L68+'[2]6'!L68+'[2]7'!L68+'[2]8'!L68+'[2]9'!L68+'[2]10'!L68</f>
        <v>0</v>
      </c>
      <c r="M68" s="104">
        <f>'[2]1'!M68+'[2]2'!M68+'[2]3'!M68+'[2]4'!M68+'[2]5'!M68+'[2]6'!M68+'[2]7'!M68+'[2]8'!M68+'[2]9'!M68+'[2]10'!M68</f>
        <v>0</v>
      </c>
      <c r="N68" s="104">
        <f>'[2]1'!N68+'[2]2'!N68+'[2]3'!N68+'[2]4'!N68+'[2]5'!N68+'[2]6'!N68+'[2]7'!N68+'[2]8'!N68+'[2]9'!N68+'[2]10'!N68</f>
        <v>0</v>
      </c>
      <c r="O68" s="104">
        <f>'[2]1'!O68+'[2]2'!O68+'[2]3'!O68+'[2]4'!O68+'[2]5'!O68+'[2]6'!O68+'[2]7'!O68+'[2]8'!O68+'[2]9'!O68+'[2]10'!O68</f>
        <v>0</v>
      </c>
      <c r="P68" s="104">
        <f>'[2]1'!P68+'[2]2'!P68+'[2]3'!P68+'[2]4'!P68+'[2]5'!P68+'[2]6'!P68+'[2]7'!P68+'[2]8'!P68+'[2]9'!P68+'[2]10'!P68</f>
        <v>400</v>
      </c>
      <c r="Q68" s="104">
        <f>'[2]1'!Q68+'[2]2'!Q68+'[2]3'!Q68+'[2]4'!Q68+'[2]5'!Q68+'[2]6'!Q68+'[2]7'!Q68+'[2]8'!Q68+'[2]9'!Q68+'[2]10'!Q68</f>
        <v>0</v>
      </c>
      <c r="R68" s="104">
        <f>'[2]1'!R68+'[2]2'!R68+'[2]3'!R68+'[2]4'!R68+'[2]5'!R68+'[2]6'!R68+'[2]7'!R68+'[2]8'!R68+'[2]9'!R68+'[2]10'!R68</f>
        <v>100</v>
      </c>
      <c r="S68" s="104">
        <f>'[2]1'!S68+'[2]2'!S68+'[2]3'!S68+'[2]4'!S68+'[2]5'!S68+'[2]6'!S68+'[2]7'!S68+'[2]8'!S68+'[2]9'!S68+'[2]10'!S68</f>
        <v>0</v>
      </c>
      <c r="T68" s="104">
        <f>'[2]1'!T68+'[2]2'!T68+'[2]3'!T68+'[2]4'!T68+'[2]5'!T68+'[2]6'!T68+'[2]7'!T68+'[2]8'!T68+'[2]9'!T68+'[2]10'!T68</f>
        <v>0</v>
      </c>
      <c r="U68" s="104">
        <f>'[2]1'!Q68+'[2]2'!U68+'[2]3'!U68+'[2]4'!U68+'[2]5'!U68+'[2]6'!U68+'[2]7'!U68+'[2]8'!U68+'[2]9'!U68+'[2]10'!U68</f>
        <v>0</v>
      </c>
      <c r="W68" s="122">
        <f>'[2]1'!X68+'[2]2'!X68+'[2]3'!X68+'[2]4'!X68+'[2]5'!X68+'[2]6'!X68+'[2]7'!X68+'[2]8'!X68+'[2]9'!X68+'[2]10'!X68</f>
        <v>1000</v>
      </c>
      <c r="X68" s="123">
        <f>'[2]1'!Y68+'[2]2'!Y68+'[2]3'!Y68+'[2]4'!Y68+'[2]5'!Y68+'[2]6'!Y68+'[2]7'!Y68+'[2]8'!Y68+'[2]9'!Y68+'[2]10'!Y68</f>
        <v>800</v>
      </c>
      <c r="Y68" s="123">
        <f t="shared" si="20"/>
        <v>200</v>
      </c>
      <c r="Z68" s="124" t="str">
        <f t="shared" si="21"/>
        <v xml:space="preserve"> </v>
      </c>
      <c r="AA68" s="78">
        <f t="shared" si="35"/>
        <v>0</v>
      </c>
    </row>
    <row r="69" spans="1:27" x14ac:dyDescent="0.2">
      <c r="A69" s="138"/>
      <c r="B69" s="138"/>
      <c r="C69" s="138"/>
      <c r="D69" s="149">
        <f>[1]TABLICA!D69</f>
        <v>2</v>
      </c>
      <c r="E69" s="150" t="str">
        <f>[1]TABLICA!E69</f>
        <v>Uredski materijal - papiri</v>
      </c>
      <c r="F69" s="151">
        <f t="shared" si="25"/>
        <v>1300</v>
      </c>
      <c r="G69" s="142">
        <f>'[2]1'!G69+'[2]2'!G69+'[2]3'!G69+'[2]4'!G69+'[2]5'!G69+'[2]6'!G69+'[2]7'!G69+'[2]8'!G69+'[2]9'!G69+'[2]10'!G69</f>
        <v>1300</v>
      </c>
      <c r="H69" s="104">
        <f>'[2]1'!H69+'[2]2'!H69+'[2]3'!H69+'[2]4'!H69+'[2]5'!H69+'[2]6'!H69+'[2]7'!H69+'[2]8'!H69+'[2]9'!H69+'[2]10'!H69</f>
        <v>0</v>
      </c>
      <c r="I69" s="104">
        <f>'[2]1'!I69+'[2]2'!I69+'[2]3'!I69+'[2]4'!I69+'[2]5'!I69+'[2]6'!I69+'[2]7'!I69+'[2]8'!I69+'[2]9'!I69+'[2]10'!I69</f>
        <v>0</v>
      </c>
      <c r="J69" s="104">
        <f>'[2]1'!J69+'[2]2'!J69+'[2]3'!J69+'[2]4'!J69+'[2]5'!J69+'[2]6'!J69+'[2]7'!J69+'[2]8'!J69+'[2]9'!J69+'[2]10'!J69</f>
        <v>0</v>
      </c>
      <c r="K69" s="104">
        <f>'[2]1'!K69+'[2]2'!K69+'[2]3'!K69+'[2]4'!K69+'[2]5'!K69+'[2]6'!K69+'[2]7'!K69+'[2]8'!K69+'[2]9'!K69+'[2]10'!K69</f>
        <v>0</v>
      </c>
      <c r="L69" s="104">
        <f>'[2]1'!L69+'[2]2'!L69+'[2]3'!L69+'[2]4'!L69+'[2]5'!L69+'[2]6'!L69+'[2]7'!L69+'[2]8'!L69+'[2]9'!L69+'[2]10'!L69</f>
        <v>0</v>
      </c>
      <c r="M69" s="104">
        <f>'[2]1'!M69+'[2]2'!M69+'[2]3'!M69+'[2]4'!M69+'[2]5'!M69+'[2]6'!M69+'[2]7'!M69+'[2]8'!M69+'[2]9'!M69+'[2]10'!M69</f>
        <v>0</v>
      </c>
      <c r="N69" s="104">
        <f>'[2]1'!N69+'[2]2'!N69+'[2]3'!N69+'[2]4'!N69+'[2]5'!N69+'[2]6'!N69+'[2]7'!N69+'[2]8'!N69+'[2]9'!N69+'[2]10'!N69</f>
        <v>0</v>
      </c>
      <c r="O69" s="104">
        <f>'[2]1'!O69+'[2]2'!O69+'[2]3'!O69+'[2]4'!O69+'[2]5'!O69+'[2]6'!O69+'[2]7'!O69+'[2]8'!O69+'[2]9'!O69+'[2]10'!O69</f>
        <v>0</v>
      </c>
      <c r="P69" s="104">
        <f>'[2]1'!P69+'[2]2'!P69+'[2]3'!P69+'[2]4'!P69+'[2]5'!P69+'[2]6'!P69+'[2]7'!P69+'[2]8'!P69+'[2]9'!P69+'[2]10'!P69</f>
        <v>0</v>
      </c>
      <c r="Q69" s="104">
        <f>'[2]1'!Q69+'[2]2'!Q69+'[2]3'!Q69+'[2]4'!Q69+'[2]5'!Q69+'[2]6'!Q69+'[2]7'!Q69+'[2]8'!Q69+'[2]9'!Q69+'[2]10'!Q69</f>
        <v>0</v>
      </c>
      <c r="R69" s="104">
        <f>'[2]1'!R69+'[2]2'!R69+'[2]3'!R69+'[2]4'!R69+'[2]5'!R69+'[2]6'!R69+'[2]7'!R69+'[2]8'!R69+'[2]9'!R69+'[2]10'!R69</f>
        <v>0</v>
      </c>
      <c r="S69" s="104">
        <f>'[2]1'!S69+'[2]2'!S69+'[2]3'!S69+'[2]4'!S69+'[2]5'!S69+'[2]6'!S69+'[2]7'!S69+'[2]8'!S69+'[2]9'!S69+'[2]10'!S69</f>
        <v>0</v>
      </c>
      <c r="T69" s="104">
        <f>'[2]1'!T69+'[2]2'!T69+'[2]3'!T69+'[2]4'!T69+'[2]5'!T69+'[2]6'!T69+'[2]7'!T69+'[2]8'!T69+'[2]9'!T69+'[2]10'!T69</f>
        <v>0</v>
      </c>
      <c r="U69" s="104">
        <f>'[2]1'!Q69+'[2]2'!U69+'[2]3'!U69+'[2]4'!U69+'[2]5'!U69+'[2]6'!U69+'[2]7'!U69+'[2]8'!U69+'[2]9'!U69+'[2]10'!U69</f>
        <v>0</v>
      </c>
      <c r="W69" s="122">
        <f>'[2]1'!X69+'[2]2'!X69+'[2]3'!X69+'[2]4'!X69+'[2]5'!X69+'[2]6'!X69+'[2]7'!X69+'[2]8'!X69+'[2]9'!X69+'[2]10'!X69</f>
        <v>1300</v>
      </c>
      <c r="X69" s="123">
        <f>'[2]1'!Y69+'[2]2'!Y69+'[2]3'!Y69+'[2]4'!Y69+'[2]5'!Y69+'[2]6'!Y69+'[2]7'!Y69+'[2]8'!Y69+'[2]9'!Y69+'[2]10'!Y69</f>
        <v>1040</v>
      </c>
      <c r="Y69" s="123">
        <f t="shared" si="20"/>
        <v>260</v>
      </c>
      <c r="Z69" s="124" t="str">
        <f t="shared" si="21"/>
        <v xml:space="preserve"> </v>
      </c>
      <c r="AA69" s="78">
        <f t="shared" si="35"/>
        <v>0</v>
      </c>
    </row>
    <row r="70" spans="1:27" x14ac:dyDescent="0.2">
      <c r="A70" s="138"/>
      <c r="B70" s="138"/>
      <c r="C70" s="138"/>
      <c r="D70" s="149">
        <f>[1]TABLICA!D70</f>
        <v>3</v>
      </c>
      <c r="E70" s="150" t="str">
        <f>[1]TABLICA!E70</f>
        <v>Uredski materijal - toneri</v>
      </c>
      <c r="F70" s="151">
        <f t="shared" si="25"/>
        <v>1100</v>
      </c>
      <c r="G70" s="142">
        <f>'[2]1'!G70+'[2]2'!G70+'[2]3'!G70+'[2]4'!G70+'[2]5'!G70+'[2]6'!G70+'[2]7'!G70+'[2]8'!G70+'[2]9'!G70+'[2]10'!G70</f>
        <v>1100</v>
      </c>
      <c r="H70" s="104">
        <f>'[2]1'!H70+'[2]2'!H70+'[2]3'!H70+'[2]4'!H70+'[2]5'!H70+'[2]6'!H70+'[2]7'!H70+'[2]8'!H70+'[2]9'!H70+'[2]10'!H70</f>
        <v>0</v>
      </c>
      <c r="I70" s="104">
        <f>'[2]1'!I70+'[2]2'!I70+'[2]3'!I70+'[2]4'!I70+'[2]5'!I70+'[2]6'!I70+'[2]7'!I70+'[2]8'!I70+'[2]9'!I70+'[2]10'!I70</f>
        <v>0</v>
      </c>
      <c r="J70" s="104">
        <f>'[2]1'!J70+'[2]2'!J70+'[2]3'!J70+'[2]4'!J70+'[2]5'!J70+'[2]6'!J70+'[2]7'!J70+'[2]8'!J70+'[2]9'!J70+'[2]10'!J70</f>
        <v>0</v>
      </c>
      <c r="K70" s="104">
        <f>'[2]1'!K70+'[2]2'!K70+'[2]3'!K70+'[2]4'!K70+'[2]5'!K70+'[2]6'!K70+'[2]7'!K70+'[2]8'!K70+'[2]9'!K70+'[2]10'!K70</f>
        <v>0</v>
      </c>
      <c r="L70" s="104">
        <f>'[2]1'!L70+'[2]2'!L70+'[2]3'!L70+'[2]4'!L70+'[2]5'!L70+'[2]6'!L70+'[2]7'!L70+'[2]8'!L70+'[2]9'!L70+'[2]10'!L70</f>
        <v>0</v>
      </c>
      <c r="M70" s="104">
        <f>'[2]1'!M70+'[2]2'!M70+'[2]3'!M70+'[2]4'!M70+'[2]5'!M70+'[2]6'!M70+'[2]7'!M70+'[2]8'!M70+'[2]9'!M70+'[2]10'!M70</f>
        <v>0</v>
      </c>
      <c r="N70" s="104">
        <f>'[2]1'!N70+'[2]2'!N70+'[2]3'!N70+'[2]4'!N70+'[2]5'!N70+'[2]6'!N70+'[2]7'!N70+'[2]8'!N70+'[2]9'!N70+'[2]10'!N70</f>
        <v>0</v>
      </c>
      <c r="O70" s="104">
        <f>'[2]1'!O70+'[2]2'!O70+'[2]3'!O70+'[2]4'!O70+'[2]5'!O70+'[2]6'!O70+'[2]7'!O70+'[2]8'!O70+'[2]9'!O70+'[2]10'!O70</f>
        <v>0</v>
      </c>
      <c r="P70" s="104">
        <f>'[2]1'!P70+'[2]2'!P70+'[2]3'!P70+'[2]4'!P70+'[2]5'!P70+'[2]6'!P70+'[2]7'!P70+'[2]8'!P70+'[2]9'!P70+'[2]10'!P70</f>
        <v>0</v>
      </c>
      <c r="Q70" s="104">
        <f>'[2]1'!Q70+'[2]2'!Q70+'[2]3'!Q70+'[2]4'!Q70+'[2]5'!Q70+'[2]6'!Q70+'[2]7'!Q70+'[2]8'!Q70+'[2]9'!Q70+'[2]10'!Q70</f>
        <v>0</v>
      </c>
      <c r="R70" s="104">
        <f>'[2]1'!R70+'[2]2'!R70+'[2]3'!R70+'[2]4'!R70+'[2]5'!R70+'[2]6'!R70+'[2]7'!R70+'[2]8'!R70+'[2]9'!R70+'[2]10'!R70</f>
        <v>0</v>
      </c>
      <c r="S70" s="104">
        <f>'[2]1'!S70+'[2]2'!S70+'[2]3'!S70+'[2]4'!S70+'[2]5'!S70+'[2]6'!S70+'[2]7'!S70+'[2]8'!S70+'[2]9'!S70+'[2]10'!S70</f>
        <v>0</v>
      </c>
      <c r="T70" s="104">
        <f>'[2]1'!T70+'[2]2'!T70+'[2]3'!T70+'[2]4'!T70+'[2]5'!T70+'[2]6'!T70+'[2]7'!T70+'[2]8'!T70+'[2]9'!T70+'[2]10'!T70</f>
        <v>0</v>
      </c>
      <c r="U70" s="104">
        <f>'[2]1'!Q70+'[2]2'!U70+'[2]3'!U70+'[2]4'!U70+'[2]5'!U70+'[2]6'!U70+'[2]7'!U70+'[2]8'!U70+'[2]9'!U70+'[2]10'!U70</f>
        <v>0</v>
      </c>
      <c r="W70" s="122">
        <f>'[2]1'!X70+'[2]2'!X70+'[2]3'!X70+'[2]4'!X70+'[2]5'!X70+'[2]6'!X70+'[2]7'!X70+'[2]8'!X70+'[2]9'!X70+'[2]10'!X70</f>
        <v>1100</v>
      </c>
      <c r="X70" s="123">
        <f>'[2]1'!Y70+'[2]2'!Y70+'[2]3'!Y70+'[2]4'!Y70+'[2]5'!Y70+'[2]6'!Y70+'[2]7'!Y70+'[2]8'!Y70+'[2]9'!Y70+'[2]10'!Y70</f>
        <v>880</v>
      </c>
      <c r="Y70" s="123">
        <f t="shared" si="20"/>
        <v>220</v>
      </c>
      <c r="Z70" s="124" t="str">
        <f t="shared" si="21"/>
        <v xml:space="preserve"> </v>
      </c>
      <c r="AA70" s="78">
        <f t="shared" si="35"/>
        <v>0</v>
      </c>
    </row>
    <row r="71" spans="1:27" x14ac:dyDescent="0.2">
      <c r="A71" s="138"/>
      <c r="B71" s="138"/>
      <c r="C71" s="138"/>
      <c r="D71" s="149">
        <f>[1]TABLICA!D71</f>
        <v>4</v>
      </c>
      <c r="E71" s="150" t="str">
        <f>[1]TABLICA!E71</f>
        <v>Uredski materijal - učenička dokumentacija</v>
      </c>
      <c r="F71" s="151">
        <f t="shared" si="25"/>
        <v>450</v>
      </c>
      <c r="G71" s="142">
        <f>'[2]1'!G71+'[2]2'!G71+'[2]3'!G71+'[2]4'!G71+'[2]5'!G71+'[2]6'!G71+'[2]7'!G71+'[2]8'!G71+'[2]9'!G71+'[2]10'!G71</f>
        <v>450</v>
      </c>
      <c r="H71" s="104">
        <f>'[2]1'!H71+'[2]2'!H71+'[2]3'!H71+'[2]4'!H71+'[2]5'!H71+'[2]6'!H71+'[2]7'!H71+'[2]8'!H71+'[2]9'!H71+'[2]10'!H71</f>
        <v>0</v>
      </c>
      <c r="I71" s="104">
        <f>'[2]1'!I71+'[2]2'!I71+'[2]3'!I71+'[2]4'!I71+'[2]5'!I71+'[2]6'!I71+'[2]7'!I71+'[2]8'!I71+'[2]9'!I71+'[2]10'!I71</f>
        <v>0</v>
      </c>
      <c r="J71" s="104">
        <f>'[2]1'!J71+'[2]2'!J71+'[2]3'!J71+'[2]4'!J71+'[2]5'!J71+'[2]6'!J71+'[2]7'!J71+'[2]8'!J71+'[2]9'!J71+'[2]10'!J71</f>
        <v>0</v>
      </c>
      <c r="K71" s="104">
        <f>'[2]1'!K71+'[2]2'!K71+'[2]3'!K71+'[2]4'!K71+'[2]5'!K71+'[2]6'!K71+'[2]7'!K71+'[2]8'!K71+'[2]9'!K71+'[2]10'!K71</f>
        <v>0</v>
      </c>
      <c r="L71" s="104">
        <f>'[2]1'!L71+'[2]2'!L71+'[2]3'!L71+'[2]4'!L71+'[2]5'!L71+'[2]6'!L71+'[2]7'!L71+'[2]8'!L71+'[2]9'!L71+'[2]10'!L71</f>
        <v>0</v>
      </c>
      <c r="M71" s="104">
        <f>'[2]1'!M71+'[2]2'!M71+'[2]3'!M71+'[2]4'!M71+'[2]5'!M71+'[2]6'!M71+'[2]7'!M71+'[2]8'!M71+'[2]9'!M71+'[2]10'!M71</f>
        <v>0</v>
      </c>
      <c r="N71" s="104">
        <f>'[2]1'!N71+'[2]2'!N71+'[2]3'!N71+'[2]4'!N71+'[2]5'!N71+'[2]6'!N71+'[2]7'!N71+'[2]8'!N71+'[2]9'!N71+'[2]10'!N71</f>
        <v>0</v>
      </c>
      <c r="O71" s="104">
        <f>'[2]1'!O71+'[2]2'!O71+'[2]3'!O71+'[2]4'!O71+'[2]5'!O71+'[2]6'!O71+'[2]7'!O71+'[2]8'!O71+'[2]9'!O71+'[2]10'!O71</f>
        <v>0</v>
      </c>
      <c r="P71" s="104">
        <f>'[2]1'!P71+'[2]2'!P71+'[2]3'!P71+'[2]4'!P71+'[2]5'!P71+'[2]6'!P71+'[2]7'!P71+'[2]8'!P71+'[2]9'!P71+'[2]10'!P71</f>
        <v>0</v>
      </c>
      <c r="Q71" s="104">
        <f>'[2]1'!Q71+'[2]2'!Q71+'[2]3'!Q71+'[2]4'!Q71+'[2]5'!Q71+'[2]6'!Q71+'[2]7'!Q71+'[2]8'!Q71+'[2]9'!Q71+'[2]10'!Q71</f>
        <v>0</v>
      </c>
      <c r="R71" s="104">
        <f>'[2]1'!R71+'[2]2'!R71+'[2]3'!R71+'[2]4'!R71+'[2]5'!R71+'[2]6'!R71+'[2]7'!R71+'[2]8'!R71+'[2]9'!R71+'[2]10'!R71</f>
        <v>0</v>
      </c>
      <c r="S71" s="104">
        <f>'[2]1'!S71+'[2]2'!S71+'[2]3'!S71+'[2]4'!S71+'[2]5'!S71+'[2]6'!S71+'[2]7'!S71+'[2]8'!S71+'[2]9'!S71+'[2]10'!S71</f>
        <v>0</v>
      </c>
      <c r="T71" s="104">
        <f>'[2]1'!T71+'[2]2'!T71+'[2]3'!T71+'[2]4'!T71+'[2]5'!T71+'[2]6'!T71+'[2]7'!T71+'[2]8'!T71+'[2]9'!T71+'[2]10'!T71</f>
        <v>0</v>
      </c>
      <c r="U71" s="104">
        <f>'[2]1'!Q71+'[2]2'!U71+'[2]3'!U71+'[2]4'!U71+'[2]5'!U71+'[2]6'!U71+'[2]7'!U71+'[2]8'!U71+'[2]9'!U71+'[2]10'!U71</f>
        <v>0</v>
      </c>
      <c r="W71" s="122">
        <f>'[2]1'!X71+'[2]2'!X71+'[2]3'!X71+'[2]4'!X71+'[2]5'!X71+'[2]6'!X71+'[2]7'!X71+'[2]8'!X71+'[2]9'!X71+'[2]10'!X71</f>
        <v>450</v>
      </c>
      <c r="X71" s="123">
        <f>'[2]1'!Y71+'[2]2'!Y71+'[2]3'!Y71+'[2]4'!Y71+'[2]5'!Y71+'[2]6'!Y71+'[2]7'!Y71+'[2]8'!Y71+'[2]9'!Y71+'[2]10'!Y71</f>
        <v>360</v>
      </c>
      <c r="Y71" s="123">
        <f t="shared" si="20"/>
        <v>90</v>
      </c>
      <c r="Z71" s="124" t="str">
        <f t="shared" si="21"/>
        <v xml:space="preserve"> </v>
      </c>
      <c r="AA71" s="78">
        <f t="shared" si="35"/>
        <v>0</v>
      </c>
    </row>
    <row r="72" spans="1:27" x14ac:dyDescent="0.2">
      <c r="A72" s="138"/>
      <c r="B72" s="138"/>
      <c r="C72" s="138"/>
      <c r="D72" s="149">
        <f>[1]TABLICA!D72</f>
        <v>5</v>
      </c>
      <c r="E72" s="152" t="str">
        <f>[1]TABLICA!E72</f>
        <v>XXXX</v>
      </c>
      <c r="F72" s="141">
        <f t="shared" si="25"/>
        <v>0</v>
      </c>
      <c r="G72" s="142">
        <f>'[2]1'!G72+'[2]2'!G72+'[2]3'!G72+'[2]4'!G72+'[2]5'!G72+'[2]6'!G72+'[2]7'!G72+'[2]8'!G72+'[2]9'!G72+'[2]10'!G72</f>
        <v>0</v>
      </c>
      <c r="H72" s="104">
        <f>'[2]1'!H72+'[2]2'!H72+'[2]3'!H72+'[2]4'!H72+'[2]5'!H72+'[2]6'!H72+'[2]7'!H72+'[2]8'!H72+'[2]9'!H72+'[2]10'!H72</f>
        <v>0</v>
      </c>
      <c r="I72" s="104">
        <f>'[2]1'!I72+'[2]2'!I72+'[2]3'!I72+'[2]4'!I72+'[2]5'!I72+'[2]6'!I72+'[2]7'!I72+'[2]8'!I72+'[2]9'!I72+'[2]10'!I72</f>
        <v>0</v>
      </c>
      <c r="J72" s="104">
        <f>'[2]1'!J72+'[2]2'!J72+'[2]3'!J72+'[2]4'!J72+'[2]5'!J72+'[2]6'!J72+'[2]7'!J72+'[2]8'!J72+'[2]9'!J72+'[2]10'!J72</f>
        <v>0</v>
      </c>
      <c r="K72" s="104">
        <f>'[2]1'!K72+'[2]2'!K72+'[2]3'!K72+'[2]4'!K72+'[2]5'!K72+'[2]6'!K72+'[2]7'!K72+'[2]8'!K72+'[2]9'!K72+'[2]10'!K72</f>
        <v>0</v>
      </c>
      <c r="L72" s="104">
        <f>'[2]1'!L72+'[2]2'!L72+'[2]3'!L72+'[2]4'!L72+'[2]5'!L72+'[2]6'!L72+'[2]7'!L72+'[2]8'!L72+'[2]9'!L72+'[2]10'!L72</f>
        <v>0</v>
      </c>
      <c r="M72" s="104">
        <f>'[2]1'!M72+'[2]2'!M72+'[2]3'!M72+'[2]4'!M72+'[2]5'!M72+'[2]6'!M72+'[2]7'!M72+'[2]8'!M72+'[2]9'!M72+'[2]10'!M72</f>
        <v>0</v>
      </c>
      <c r="N72" s="104">
        <f>'[2]1'!N72+'[2]2'!N72+'[2]3'!N72+'[2]4'!N72+'[2]5'!N72+'[2]6'!N72+'[2]7'!N72+'[2]8'!N72+'[2]9'!N72+'[2]10'!N72</f>
        <v>0</v>
      </c>
      <c r="O72" s="104">
        <f>'[2]1'!O72+'[2]2'!O72+'[2]3'!O72+'[2]4'!O72+'[2]5'!O72+'[2]6'!O72+'[2]7'!O72+'[2]8'!O72+'[2]9'!O72+'[2]10'!O72</f>
        <v>0</v>
      </c>
      <c r="P72" s="104">
        <f>'[2]1'!P72+'[2]2'!P72+'[2]3'!P72+'[2]4'!P72+'[2]5'!P72+'[2]6'!P72+'[2]7'!P72+'[2]8'!P72+'[2]9'!P72+'[2]10'!P72</f>
        <v>0</v>
      </c>
      <c r="Q72" s="104">
        <f>'[2]1'!Q72+'[2]2'!Q72+'[2]3'!Q72+'[2]4'!Q72+'[2]5'!Q72+'[2]6'!Q72+'[2]7'!Q72+'[2]8'!Q72+'[2]9'!Q72+'[2]10'!Q72</f>
        <v>0</v>
      </c>
      <c r="R72" s="104">
        <f>'[2]1'!R72+'[2]2'!R72+'[2]3'!R72+'[2]4'!R72+'[2]5'!R72+'[2]6'!R72+'[2]7'!R72+'[2]8'!R72+'[2]9'!R72+'[2]10'!R72</f>
        <v>0</v>
      </c>
      <c r="S72" s="104">
        <f>'[2]1'!S72+'[2]2'!S72+'[2]3'!S72+'[2]4'!S72+'[2]5'!S72+'[2]6'!S72+'[2]7'!S72+'[2]8'!S72+'[2]9'!S72+'[2]10'!S72</f>
        <v>0</v>
      </c>
      <c r="T72" s="104">
        <f>'[2]1'!T72+'[2]2'!T72+'[2]3'!T72+'[2]4'!T72+'[2]5'!T72+'[2]6'!T72+'[2]7'!T72+'[2]8'!T72+'[2]9'!T72+'[2]10'!T72</f>
        <v>0</v>
      </c>
      <c r="U72" s="104">
        <f>'[2]1'!Q72+'[2]2'!U72+'[2]3'!U72+'[2]4'!U72+'[2]5'!U72+'[2]6'!U72+'[2]7'!U72+'[2]8'!U72+'[2]9'!U72+'[2]10'!U72</f>
        <v>0</v>
      </c>
      <c r="W72" s="122">
        <f>'[2]1'!X72+'[2]2'!X72+'[2]3'!X72+'[2]4'!X72+'[2]5'!X72+'[2]6'!X72+'[2]7'!X72+'[2]8'!X72+'[2]9'!X72+'[2]10'!X72</f>
        <v>0</v>
      </c>
      <c r="X72" s="123">
        <f>'[2]1'!Y72+'[2]2'!Y72+'[2]3'!Y72+'[2]4'!Y72+'[2]5'!Y72+'[2]6'!Y72+'[2]7'!Y72+'[2]8'!Y72+'[2]9'!Y72+'[2]10'!Y72</f>
        <v>0</v>
      </c>
      <c r="Y72" s="123">
        <f t="shared" si="20"/>
        <v>0</v>
      </c>
      <c r="Z72" s="124" t="str">
        <f t="shared" si="21"/>
        <v xml:space="preserve"> </v>
      </c>
      <c r="AA72" s="78">
        <f t="shared" si="35"/>
        <v>0</v>
      </c>
    </row>
    <row r="73" spans="1:27" x14ac:dyDescent="0.2">
      <c r="A73" s="138"/>
      <c r="B73" s="138"/>
      <c r="C73" s="138"/>
      <c r="D73" s="149">
        <f>[1]TABLICA!D73</f>
        <v>6</v>
      </c>
      <c r="E73" s="152" t="str">
        <f>[1]TABLICA!E73</f>
        <v>XXXX</v>
      </c>
      <c r="F73" s="141">
        <f t="shared" si="25"/>
        <v>0</v>
      </c>
      <c r="G73" s="142">
        <f>'[2]1'!G73+'[2]2'!G73+'[2]3'!G73+'[2]4'!G73+'[2]5'!G73+'[2]6'!G73+'[2]7'!G73+'[2]8'!G73+'[2]9'!G73+'[2]10'!G73</f>
        <v>0</v>
      </c>
      <c r="H73" s="104">
        <f>'[2]1'!H73+'[2]2'!H73+'[2]3'!H73+'[2]4'!H73+'[2]5'!H73+'[2]6'!H73+'[2]7'!H73+'[2]8'!H73+'[2]9'!H73+'[2]10'!H73</f>
        <v>0</v>
      </c>
      <c r="I73" s="104">
        <f>'[2]1'!I73+'[2]2'!I73+'[2]3'!I73+'[2]4'!I73+'[2]5'!I73+'[2]6'!I73+'[2]7'!I73+'[2]8'!I73+'[2]9'!I73+'[2]10'!I73</f>
        <v>0</v>
      </c>
      <c r="J73" s="104">
        <f>'[2]1'!J73+'[2]2'!J73+'[2]3'!J73+'[2]4'!J73+'[2]5'!J73+'[2]6'!J73+'[2]7'!J73+'[2]8'!J73+'[2]9'!J73+'[2]10'!J73</f>
        <v>0</v>
      </c>
      <c r="K73" s="104">
        <f>'[2]1'!K73+'[2]2'!K73+'[2]3'!K73+'[2]4'!K73+'[2]5'!K73+'[2]6'!K73+'[2]7'!K73+'[2]8'!K73+'[2]9'!K73+'[2]10'!K73</f>
        <v>0</v>
      </c>
      <c r="L73" s="104">
        <f>'[2]1'!L73+'[2]2'!L73+'[2]3'!L73+'[2]4'!L73+'[2]5'!L73+'[2]6'!L73+'[2]7'!L73+'[2]8'!L73+'[2]9'!L73+'[2]10'!L73</f>
        <v>0</v>
      </c>
      <c r="M73" s="104">
        <f>'[2]1'!M73+'[2]2'!M73+'[2]3'!M73+'[2]4'!M73+'[2]5'!M73+'[2]6'!M73+'[2]7'!M73+'[2]8'!M73+'[2]9'!M73+'[2]10'!M73</f>
        <v>0</v>
      </c>
      <c r="N73" s="104">
        <f>'[2]1'!N73+'[2]2'!N73+'[2]3'!N73+'[2]4'!N73+'[2]5'!N73+'[2]6'!N73+'[2]7'!N73+'[2]8'!N73+'[2]9'!N73+'[2]10'!N73</f>
        <v>0</v>
      </c>
      <c r="O73" s="104">
        <f>'[2]1'!O73+'[2]2'!O73+'[2]3'!O73+'[2]4'!O73+'[2]5'!O73+'[2]6'!O73+'[2]7'!O73+'[2]8'!O73+'[2]9'!O73+'[2]10'!O73</f>
        <v>0</v>
      </c>
      <c r="P73" s="104">
        <f>'[2]1'!P73+'[2]2'!P73+'[2]3'!P73+'[2]4'!P73+'[2]5'!P73+'[2]6'!P73+'[2]7'!P73+'[2]8'!P73+'[2]9'!P73+'[2]10'!P73</f>
        <v>0</v>
      </c>
      <c r="Q73" s="104">
        <f>'[2]1'!Q73+'[2]2'!Q73+'[2]3'!Q73+'[2]4'!Q73+'[2]5'!Q73+'[2]6'!Q73+'[2]7'!Q73+'[2]8'!Q73+'[2]9'!Q73+'[2]10'!Q73</f>
        <v>0</v>
      </c>
      <c r="R73" s="104">
        <f>'[2]1'!R73+'[2]2'!R73+'[2]3'!R73+'[2]4'!R73+'[2]5'!R73+'[2]6'!R73+'[2]7'!R73+'[2]8'!R73+'[2]9'!R73+'[2]10'!R73</f>
        <v>0</v>
      </c>
      <c r="S73" s="104">
        <f>'[2]1'!S73+'[2]2'!S73+'[2]3'!S73+'[2]4'!S73+'[2]5'!S73+'[2]6'!S73+'[2]7'!S73+'[2]8'!S73+'[2]9'!S73+'[2]10'!S73</f>
        <v>0</v>
      </c>
      <c r="T73" s="104">
        <f>'[2]1'!T73+'[2]2'!T73+'[2]3'!T73+'[2]4'!T73+'[2]5'!T73+'[2]6'!T73+'[2]7'!T73+'[2]8'!T73+'[2]9'!T73+'[2]10'!T73</f>
        <v>0</v>
      </c>
      <c r="U73" s="104">
        <f>'[2]1'!Q73+'[2]2'!U73+'[2]3'!U73+'[2]4'!U73+'[2]5'!U73+'[2]6'!U73+'[2]7'!U73+'[2]8'!U73+'[2]9'!U73+'[2]10'!U73</f>
        <v>0</v>
      </c>
      <c r="W73" s="122">
        <f>'[2]1'!X73+'[2]2'!X73+'[2]3'!X73+'[2]4'!X73+'[2]5'!X73+'[2]6'!X73+'[2]7'!X73+'[2]8'!X73+'[2]9'!X73+'[2]10'!X73</f>
        <v>0</v>
      </c>
      <c r="X73" s="123">
        <f>'[2]1'!Y73+'[2]2'!Y73+'[2]3'!Y73+'[2]4'!Y73+'[2]5'!Y73+'[2]6'!Y73+'[2]7'!Y73+'[2]8'!Y73+'[2]9'!Y73+'[2]10'!Y73</f>
        <v>0</v>
      </c>
      <c r="Y73" s="123">
        <f t="shared" si="20"/>
        <v>0</v>
      </c>
      <c r="Z73" s="124" t="str">
        <f t="shared" si="21"/>
        <v xml:space="preserve"> </v>
      </c>
      <c r="AA73" s="78">
        <f t="shared" si="35"/>
        <v>0</v>
      </c>
    </row>
    <row r="74" spans="1:27" x14ac:dyDescent="0.2">
      <c r="A74" s="138"/>
      <c r="B74" s="138"/>
      <c r="C74" s="138"/>
      <c r="D74" s="149">
        <f>[1]TABLICA!D74</f>
        <v>7</v>
      </c>
      <c r="E74" s="152" t="str">
        <f>[1]TABLICA!E74</f>
        <v>XXXX</v>
      </c>
      <c r="F74" s="141">
        <f t="shared" si="25"/>
        <v>0</v>
      </c>
      <c r="G74" s="142">
        <f>'[2]1'!G74+'[2]2'!G74+'[2]3'!G74+'[2]4'!G74+'[2]5'!G74+'[2]6'!G74+'[2]7'!G74+'[2]8'!G74+'[2]9'!G74+'[2]10'!G74</f>
        <v>0</v>
      </c>
      <c r="H74" s="104">
        <f>'[2]1'!H74+'[2]2'!H74+'[2]3'!H74+'[2]4'!H74+'[2]5'!H74+'[2]6'!H74+'[2]7'!H74+'[2]8'!H74+'[2]9'!H74+'[2]10'!H74</f>
        <v>0</v>
      </c>
      <c r="I74" s="104">
        <f>'[2]1'!I74+'[2]2'!I74+'[2]3'!I74+'[2]4'!I74+'[2]5'!I74+'[2]6'!I74+'[2]7'!I74+'[2]8'!I74+'[2]9'!I74+'[2]10'!I74</f>
        <v>0</v>
      </c>
      <c r="J74" s="104">
        <f>'[2]1'!J74+'[2]2'!J74+'[2]3'!J74+'[2]4'!J74+'[2]5'!J74+'[2]6'!J74+'[2]7'!J74+'[2]8'!J74+'[2]9'!J74+'[2]10'!J74</f>
        <v>0</v>
      </c>
      <c r="K74" s="104">
        <f>'[2]1'!K74+'[2]2'!K74+'[2]3'!K74+'[2]4'!K74+'[2]5'!K74+'[2]6'!K74+'[2]7'!K74+'[2]8'!K74+'[2]9'!K74+'[2]10'!K74</f>
        <v>0</v>
      </c>
      <c r="L74" s="104">
        <f>'[2]1'!L74+'[2]2'!L74+'[2]3'!L74+'[2]4'!L74+'[2]5'!L74+'[2]6'!L74+'[2]7'!L74+'[2]8'!L74+'[2]9'!L74+'[2]10'!L74</f>
        <v>0</v>
      </c>
      <c r="M74" s="104">
        <f>'[2]1'!M74+'[2]2'!M74+'[2]3'!M74+'[2]4'!M74+'[2]5'!M74+'[2]6'!M74+'[2]7'!M74+'[2]8'!M74+'[2]9'!M74+'[2]10'!M74</f>
        <v>0</v>
      </c>
      <c r="N74" s="104">
        <f>'[2]1'!N74+'[2]2'!N74+'[2]3'!N74+'[2]4'!N74+'[2]5'!N74+'[2]6'!N74+'[2]7'!N74+'[2]8'!N74+'[2]9'!N74+'[2]10'!N74</f>
        <v>0</v>
      </c>
      <c r="O74" s="104">
        <f>'[2]1'!O74+'[2]2'!O74+'[2]3'!O74+'[2]4'!O74+'[2]5'!O74+'[2]6'!O74+'[2]7'!O74+'[2]8'!O74+'[2]9'!O74+'[2]10'!O74</f>
        <v>0</v>
      </c>
      <c r="P74" s="104">
        <f>'[2]1'!P74+'[2]2'!P74+'[2]3'!P74+'[2]4'!P74+'[2]5'!P74+'[2]6'!P74+'[2]7'!P74+'[2]8'!P74+'[2]9'!P74+'[2]10'!P74</f>
        <v>0</v>
      </c>
      <c r="Q74" s="104">
        <f>'[2]1'!Q74+'[2]2'!Q74+'[2]3'!Q74+'[2]4'!Q74+'[2]5'!Q74+'[2]6'!Q74+'[2]7'!Q74+'[2]8'!Q74+'[2]9'!Q74+'[2]10'!Q74</f>
        <v>0</v>
      </c>
      <c r="R74" s="104">
        <f>'[2]1'!R74+'[2]2'!R74+'[2]3'!R74+'[2]4'!R74+'[2]5'!R74+'[2]6'!R74+'[2]7'!R74+'[2]8'!R74+'[2]9'!R74+'[2]10'!R74</f>
        <v>0</v>
      </c>
      <c r="S74" s="104">
        <f>'[2]1'!S74+'[2]2'!S74+'[2]3'!S74+'[2]4'!S74+'[2]5'!S74+'[2]6'!S74+'[2]7'!S74+'[2]8'!S74+'[2]9'!S74+'[2]10'!S74</f>
        <v>0</v>
      </c>
      <c r="T74" s="104">
        <f>'[2]1'!T74+'[2]2'!T74+'[2]3'!T74+'[2]4'!T74+'[2]5'!T74+'[2]6'!T74+'[2]7'!T74+'[2]8'!T74+'[2]9'!T74+'[2]10'!T74</f>
        <v>0</v>
      </c>
      <c r="U74" s="104">
        <f>'[2]1'!Q74+'[2]2'!U74+'[2]3'!U74+'[2]4'!U74+'[2]5'!U74+'[2]6'!U74+'[2]7'!U74+'[2]8'!U74+'[2]9'!U74+'[2]10'!U74</f>
        <v>0</v>
      </c>
      <c r="W74" s="122">
        <f>'[2]1'!X74+'[2]2'!X74+'[2]3'!X74+'[2]4'!X74+'[2]5'!X74+'[2]6'!X74+'[2]7'!X74+'[2]8'!X74+'[2]9'!X74+'[2]10'!X74</f>
        <v>0</v>
      </c>
      <c r="X74" s="123">
        <f>'[2]1'!Y74+'[2]2'!Y74+'[2]3'!Y74+'[2]4'!Y74+'[2]5'!Y74+'[2]6'!Y74+'[2]7'!Y74+'[2]8'!Y74+'[2]9'!Y74+'[2]10'!Y74</f>
        <v>0</v>
      </c>
      <c r="Y74" s="123">
        <f t="shared" si="20"/>
        <v>0</v>
      </c>
      <c r="Z74" s="124" t="str">
        <f t="shared" si="21"/>
        <v xml:space="preserve"> </v>
      </c>
      <c r="AA74" s="78">
        <f t="shared" si="35"/>
        <v>0</v>
      </c>
    </row>
    <row r="75" spans="1:27" s="78" customFormat="1" x14ac:dyDescent="0.25">
      <c r="A75" s="130"/>
      <c r="B75" s="130"/>
      <c r="C75" s="130"/>
      <c r="D75" s="131" t="str">
        <f>[1]TABLICA!D75</f>
        <v>32212</v>
      </c>
      <c r="E75" s="132" t="str">
        <f>[1]TABLICA!E75</f>
        <v>Literatura (publikacije, časopisi, glasila, knjige i ostalo)</v>
      </c>
      <c r="F75" s="133">
        <f t="shared" si="25"/>
        <v>480</v>
      </c>
      <c r="G75" s="134">
        <f>G76</f>
        <v>460</v>
      </c>
      <c r="H75" s="134">
        <f t="shared" ref="H75:U75" si="37">H76</f>
        <v>0</v>
      </c>
      <c r="I75" s="134">
        <f t="shared" si="37"/>
        <v>0</v>
      </c>
      <c r="J75" s="134">
        <f t="shared" si="37"/>
        <v>0</v>
      </c>
      <c r="K75" s="134">
        <f t="shared" si="37"/>
        <v>0</v>
      </c>
      <c r="L75" s="134">
        <f t="shared" si="37"/>
        <v>0</v>
      </c>
      <c r="M75" s="134">
        <f t="shared" si="37"/>
        <v>0</v>
      </c>
      <c r="N75" s="134">
        <f t="shared" si="37"/>
        <v>0</v>
      </c>
      <c r="O75" s="134">
        <f t="shared" si="37"/>
        <v>0</v>
      </c>
      <c r="P75" s="134">
        <f t="shared" si="37"/>
        <v>20</v>
      </c>
      <c r="Q75" s="134">
        <f t="shared" si="37"/>
        <v>0</v>
      </c>
      <c r="R75" s="134">
        <f t="shared" si="37"/>
        <v>0</v>
      </c>
      <c r="S75" s="134">
        <f t="shared" si="37"/>
        <v>0</v>
      </c>
      <c r="T75" s="134">
        <f t="shared" si="37"/>
        <v>0</v>
      </c>
      <c r="U75" s="134">
        <f t="shared" si="37"/>
        <v>0</v>
      </c>
      <c r="W75" s="135">
        <f>'[2]1'!X75+'[2]2'!X75+'[2]3'!X75+'[2]4'!X75+'[2]5'!X75+'[2]6'!X75+'[2]7'!X75+'[2]8'!X75+'[2]9'!X75+'[2]10'!X75</f>
        <v>480</v>
      </c>
      <c r="X75" s="136">
        <f>'[2]1'!Y75+'[2]2'!Y75+'[2]3'!Y75+'[2]4'!Y75+'[2]5'!Y75+'[2]6'!Y75+'[2]7'!Y75+'[2]8'!Y75+'[2]9'!Y75+'[2]10'!Y75</f>
        <v>384</v>
      </c>
      <c r="Y75" s="136">
        <f t="shared" si="20"/>
        <v>96</v>
      </c>
      <c r="Z75" s="137" t="str">
        <f t="shared" si="21"/>
        <v xml:space="preserve"> </v>
      </c>
      <c r="AA75" s="78">
        <f t="shared" si="35"/>
        <v>0</v>
      </c>
    </row>
    <row r="76" spans="1:27" x14ac:dyDescent="0.2">
      <c r="A76" s="138"/>
      <c r="B76" s="138"/>
      <c r="C76" s="138"/>
      <c r="D76" s="149">
        <f>[1]TABLICA!D76</f>
        <v>1</v>
      </c>
      <c r="E76" s="150" t="str">
        <f>[1]TABLICA!E76</f>
        <v>Literatura (publikacije, časopisi, glasila, knjige i ostalo)</v>
      </c>
      <c r="F76" s="153">
        <f t="shared" si="25"/>
        <v>480</v>
      </c>
      <c r="G76" s="142">
        <f>'[2]1'!G76+'[2]2'!G76+'[2]3'!G76+'[2]4'!G76+'[2]5'!G76+'[2]6'!G76+'[2]7'!G76+'[2]8'!G76+'[2]9'!G76+'[2]10'!G76</f>
        <v>460</v>
      </c>
      <c r="H76" s="104">
        <f>'[2]1'!H76+'[2]2'!H76+'[2]3'!H76+'[2]4'!H76+'[2]5'!H76+'[2]6'!H76+'[2]7'!H76+'[2]8'!H76+'[2]9'!H76+'[2]10'!H76</f>
        <v>0</v>
      </c>
      <c r="I76" s="104">
        <f>'[2]1'!I76+'[2]2'!I76+'[2]3'!I76+'[2]4'!I76+'[2]5'!I76+'[2]6'!I76+'[2]7'!I76+'[2]8'!I76+'[2]9'!I76+'[2]10'!I76</f>
        <v>0</v>
      </c>
      <c r="J76" s="104">
        <f>'[2]1'!J76+'[2]2'!J76+'[2]3'!J76+'[2]4'!J76+'[2]5'!J76+'[2]6'!J76+'[2]7'!J76+'[2]8'!J76+'[2]9'!J76+'[2]10'!J76</f>
        <v>0</v>
      </c>
      <c r="K76" s="104">
        <f>'[2]1'!K76+'[2]2'!K76+'[2]3'!K76+'[2]4'!K76+'[2]5'!K76+'[2]6'!K76+'[2]7'!K76+'[2]8'!K76+'[2]9'!K76+'[2]10'!K76</f>
        <v>0</v>
      </c>
      <c r="L76" s="104">
        <f>'[2]1'!L76+'[2]2'!L76+'[2]3'!L76+'[2]4'!L76+'[2]5'!L76+'[2]6'!L76+'[2]7'!L76+'[2]8'!L76+'[2]9'!L76+'[2]10'!L76</f>
        <v>0</v>
      </c>
      <c r="M76" s="104">
        <f>'[2]1'!M76+'[2]2'!M76+'[2]3'!M76+'[2]4'!M76+'[2]5'!M76+'[2]6'!M76+'[2]7'!M76+'[2]8'!M76+'[2]9'!M76+'[2]10'!M76</f>
        <v>0</v>
      </c>
      <c r="N76" s="104">
        <f>'[2]1'!N76+'[2]2'!N76+'[2]3'!N76+'[2]4'!N76+'[2]5'!N76+'[2]6'!N76+'[2]7'!N76+'[2]8'!N76+'[2]9'!N76+'[2]10'!N76</f>
        <v>0</v>
      </c>
      <c r="O76" s="104">
        <f>'[2]1'!O76+'[2]2'!O76+'[2]3'!O76+'[2]4'!O76+'[2]5'!O76+'[2]6'!O76+'[2]7'!O76+'[2]8'!O76+'[2]9'!O76+'[2]10'!O76</f>
        <v>0</v>
      </c>
      <c r="P76" s="104">
        <f>'[2]1'!P76+'[2]2'!P76+'[2]3'!P76+'[2]4'!P76+'[2]5'!P76+'[2]6'!P76+'[2]7'!P76+'[2]8'!P76+'[2]9'!P76+'[2]10'!P76</f>
        <v>20</v>
      </c>
      <c r="Q76" s="104">
        <f>'[2]1'!Q76+'[2]2'!Q76+'[2]3'!Q76+'[2]4'!Q76+'[2]5'!Q76+'[2]6'!Q76+'[2]7'!Q76+'[2]8'!Q76+'[2]9'!Q76+'[2]10'!Q76</f>
        <v>0</v>
      </c>
      <c r="R76" s="104">
        <f>'[2]1'!R76+'[2]2'!R76+'[2]3'!R76+'[2]4'!R76+'[2]5'!R76+'[2]6'!R76+'[2]7'!R76+'[2]8'!R76+'[2]9'!R76+'[2]10'!R76</f>
        <v>0</v>
      </c>
      <c r="S76" s="104">
        <f>'[2]1'!S76+'[2]2'!S76+'[2]3'!S76+'[2]4'!S76+'[2]5'!S76+'[2]6'!S76+'[2]7'!S76+'[2]8'!S76+'[2]9'!S76+'[2]10'!S76</f>
        <v>0</v>
      </c>
      <c r="T76" s="104">
        <f>'[2]1'!T76+'[2]2'!T76+'[2]3'!T76+'[2]4'!T76+'[2]5'!T76+'[2]6'!T76+'[2]7'!T76+'[2]8'!T76+'[2]9'!T76+'[2]10'!T76</f>
        <v>0</v>
      </c>
      <c r="U76" s="104">
        <f>'[2]1'!Q76+'[2]2'!U76+'[2]3'!U76+'[2]4'!U76+'[2]5'!U76+'[2]6'!U76+'[2]7'!U76+'[2]8'!U76+'[2]9'!U76+'[2]10'!U76</f>
        <v>0</v>
      </c>
      <c r="W76" s="122">
        <f>'[2]1'!X76+'[2]2'!X76+'[2]3'!X76+'[2]4'!X76+'[2]5'!X76+'[2]6'!X76+'[2]7'!X76+'[2]8'!X76+'[2]9'!X76+'[2]10'!X76</f>
        <v>480</v>
      </c>
      <c r="X76" s="123">
        <f>'[2]1'!Y76+'[2]2'!Y76+'[2]3'!Y76+'[2]4'!Y76+'[2]5'!Y76+'[2]6'!Y76+'[2]7'!Y76+'[2]8'!Y76+'[2]9'!Y76+'[2]10'!Y76</f>
        <v>384</v>
      </c>
      <c r="Y76" s="123">
        <f t="shared" si="20"/>
        <v>96</v>
      </c>
      <c r="Z76" s="124" t="str">
        <f t="shared" si="21"/>
        <v xml:space="preserve"> </v>
      </c>
      <c r="AA76" s="78">
        <f t="shared" si="35"/>
        <v>0</v>
      </c>
    </row>
    <row r="77" spans="1:27" x14ac:dyDescent="0.25">
      <c r="A77" s="130"/>
      <c r="B77" s="130"/>
      <c r="C77" s="130"/>
      <c r="D77" s="131" t="str">
        <f>[1]TABLICA!D77</f>
        <v>32213</v>
      </c>
      <c r="E77" s="132" t="str">
        <f>[1]TABLICA!E77</f>
        <v>Arhivski materijal</v>
      </c>
      <c r="F77" s="154">
        <f t="shared" si="25"/>
        <v>0</v>
      </c>
      <c r="G77" s="134">
        <f>G78</f>
        <v>0</v>
      </c>
      <c r="H77" s="134">
        <f t="shared" ref="H77:U77" si="38">H78</f>
        <v>0</v>
      </c>
      <c r="I77" s="134">
        <f t="shared" si="38"/>
        <v>0</v>
      </c>
      <c r="J77" s="134">
        <f t="shared" si="38"/>
        <v>0</v>
      </c>
      <c r="K77" s="134">
        <f t="shared" si="38"/>
        <v>0</v>
      </c>
      <c r="L77" s="134">
        <f t="shared" si="38"/>
        <v>0</v>
      </c>
      <c r="M77" s="134">
        <f t="shared" si="38"/>
        <v>0</v>
      </c>
      <c r="N77" s="134">
        <f t="shared" si="38"/>
        <v>0</v>
      </c>
      <c r="O77" s="134">
        <f t="shared" si="38"/>
        <v>0</v>
      </c>
      <c r="P77" s="134">
        <f t="shared" si="38"/>
        <v>0</v>
      </c>
      <c r="Q77" s="134">
        <f t="shared" si="38"/>
        <v>0</v>
      </c>
      <c r="R77" s="134">
        <f t="shared" si="38"/>
        <v>0</v>
      </c>
      <c r="S77" s="134">
        <f t="shared" si="38"/>
        <v>0</v>
      </c>
      <c r="T77" s="134">
        <f t="shared" si="38"/>
        <v>0</v>
      </c>
      <c r="U77" s="134">
        <f t="shared" si="38"/>
        <v>0</v>
      </c>
      <c r="W77" s="135">
        <f>'[2]1'!X77+'[2]2'!X77+'[2]3'!X77+'[2]4'!X77+'[2]5'!X77+'[2]6'!X77+'[2]7'!X77+'[2]8'!X77+'[2]9'!X77+'[2]10'!X77</f>
        <v>0</v>
      </c>
      <c r="X77" s="136">
        <f>'[2]1'!Y77+'[2]2'!Y77+'[2]3'!Y77+'[2]4'!Y77+'[2]5'!Y77+'[2]6'!Y77+'[2]7'!Y77+'[2]8'!Y77+'[2]9'!Y77+'[2]10'!Y77</f>
        <v>0</v>
      </c>
      <c r="Y77" s="136">
        <f t="shared" si="20"/>
        <v>0</v>
      </c>
      <c r="Z77" s="137" t="str">
        <f t="shared" si="21"/>
        <v xml:space="preserve"> </v>
      </c>
      <c r="AA77" s="78">
        <f t="shared" si="35"/>
        <v>0</v>
      </c>
    </row>
    <row r="78" spans="1:27" x14ac:dyDescent="0.2">
      <c r="A78" s="138"/>
      <c r="B78" s="138"/>
      <c r="C78" s="138"/>
      <c r="D78" s="139">
        <f>[1]TABLICA!D78</f>
        <v>1</v>
      </c>
      <c r="E78" s="155" t="str">
        <f>[1]TABLICA!E78</f>
        <v>XXXX</v>
      </c>
      <c r="F78" s="141">
        <f t="shared" si="25"/>
        <v>0</v>
      </c>
      <c r="G78" s="142">
        <f>'[2]1'!G78+'[2]2'!G78+'[2]3'!G78+'[2]4'!G78+'[2]5'!G78+'[2]6'!G78+'[2]7'!G78+'[2]8'!G78+'[2]9'!G78+'[2]10'!G78</f>
        <v>0</v>
      </c>
      <c r="H78" s="104">
        <f>'[2]1'!H78+'[2]2'!H78+'[2]3'!H78+'[2]4'!H78+'[2]5'!H78+'[2]6'!H78+'[2]7'!H78+'[2]8'!H78+'[2]9'!H78+'[2]10'!H78</f>
        <v>0</v>
      </c>
      <c r="I78" s="104">
        <f>'[2]1'!I78+'[2]2'!I78+'[2]3'!I78+'[2]4'!I78+'[2]5'!I78+'[2]6'!I78+'[2]7'!I78+'[2]8'!I78+'[2]9'!I78+'[2]10'!I78</f>
        <v>0</v>
      </c>
      <c r="J78" s="104">
        <f>'[2]1'!J78+'[2]2'!J78+'[2]3'!J78+'[2]4'!J78+'[2]5'!J78+'[2]6'!J78+'[2]7'!J78+'[2]8'!J78+'[2]9'!J78+'[2]10'!J78</f>
        <v>0</v>
      </c>
      <c r="K78" s="104">
        <f>'[2]1'!K78+'[2]2'!K78+'[2]3'!K78+'[2]4'!K78+'[2]5'!K78+'[2]6'!K78+'[2]7'!K78+'[2]8'!K78+'[2]9'!K78+'[2]10'!K78</f>
        <v>0</v>
      </c>
      <c r="L78" s="104">
        <f>'[2]1'!L78+'[2]2'!L78+'[2]3'!L78+'[2]4'!L78+'[2]5'!L78+'[2]6'!L78+'[2]7'!L78+'[2]8'!L78+'[2]9'!L78+'[2]10'!L78</f>
        <v>0</v>
      </c>
      <c r="M78" s="104">
        <f>'[2]1'!M78+'[2]2'!M78+'[2]3'!M78+'[2]4'!M78+'[2]5'!M78+'[2]6'!M78+'[2]7'!M78+'[2]8'!M78+'[2]9'!M78+'[2]10'!M78</f>
        <v>0</v>
      </c>
      <c r="N78" s="104">
        <f>'[2]1'!N78+'[2]2'!N78+'[2]3'!N78+'[2]4'!N78+'[2]5'!N78+'[2]6'!N78+'[2]7'!N78+'[2]8'!N78+'[2]9'!N78+'[2]10'!N78</f>
        <v>0</v>
      </c>
      <c r="O78" s="104">
        <f>'[2]1'!O78+'[2]2'!O78+'[2]3'!O78+'[2]4'!O78+'[2]5'!O78+'[2]6'!O78+'[2]7'!O78+'[2]8'!O78+'[2]9'!O78+'[2]10'!O78</f>
        <v>0</v>
      </c>
      <c r="P78" s="104">
        <f>'[2]1'!P78+'[2]2'!P78+'[2]3'!P78+'[2]4'!P78+'[2]5'!P78+'[2]6'!P78+'[2]7'!P78+'[2]8'!P78+'[2]9'!P78+'[2]10'!P78</f>
        <v>0</v>
      </c>
      <c r="Q78" s="104">
        <f>'[2]1'!Q78+'[2]2'!Q78+'[2]3'!Q78+'[2]4'!Q78+'[2]5'!Q78+'[2]6'!Q78+'[2]7'!Q78+'[2]8'!Q78+'[2]9'!Q78+'[2]10'!Q78</f>
        <v>0</v>
      </c>
      <c r="R78" s="104">
        <f>'[2]1'!R78+'[2]2'!R78+'[2]3'!R78+'[2]4'!R78+'[2]5'!R78+'[2]6'!R78+'[2]7'!R78+'[2]8'!R78+'[2]9'!R78+'[2]10'!R78</f>
        <v>0</v>
      </c>
      <c r="S78" s="104">
        <f>'[2]1'!S78+'[2]2'!S78+'[2]3'!S78+'[2]4'!S78+'[2]5'!S78+'[2]6'!S78+'[2]7'!S78+'[2]8'!S78+'[2]9'!S78+'[2]10'!S78</f>
        <v>0</v>
      </c>
      <c r="T78" s="104">
        <f>'[2]1'!T78+'[2]2'!T78+'[2]3'!T78+'[2]4'!T78+'[2]5'!T78+'[2]6'!T78+'[2]7'!T78+'[2]8'!T78+'[2]9'!T78+'[2]10'!T78</f>
        <v>0</v>
      </c>
      <c r="U78" s="104">
        <f>'[2]1'!Q78+'[2]2'!U78+'[2]3'!U78+'[2]4'!U78+'[2]5'!U78+'[2]6'!U78+'[2]7'!U78+'[2]8'!U78+'[2]9'!U78+'[2]10'!U78</f>
        <v>0</v>
      </c>
      <c r="W78" s="122">
        <f>'[2]1'!X78+'[2]2'!X78+'[2]3'!X78+'[2]4'!X78+'[2]5'!X78+'[2]6'!X78+'[2]7'!X78+'[2]8'!X78+'[2]9'!X78+'[2]10'!X78</f>
        <v>0</v>
      </c>
      <c r="X78" s="123">
        <f>'[2]1'!Y78+'[2]2'!Y78+'[2]3'!Y78+'[2]4'!Y78+'[2]5'!Y78+'[2]6'!Y78+'[2]7'!Y78+'[2]8'!Y78+'[2]9'!Y78+'[2]10'!Y78</f>
        <v>0</v>
      </c>
      <c r="Y78" s="123">
        <f t="shared" si="20"/>
        <v>0</v>
      </c>
      <c r="Z78" s="124" t="str">
        <f t="shared" si="21"/>
        <v xml:space="preserve"> </v>
      </c>
      <c r="AA78" s="78">
        <f t="shared" si="35"/>
        <v>0</v>
      </c>
    </row>
    <row r="79" spans="1:27" x14ac:dyDescent="0.25">
      <c r="A79" s="130"/>
      <c r="B79" s="130"/>
      <c r="C79" s="130"/>
      <c r="D79" s="131" t="str">
        <f>[1]TABLICA!D79</f>
        <v>32214</v>
      </c>
      <c r="E79" s="132" t="str">
        <f>[1]TABLICA!E79</f>
        <v>Materijal i sredstva za čišćenje i održavanje</v>
      </c>
      <c r="F79" s="154">
        <f t="shared" si="25"/>
        <v>3150</v>
      </c>
      <c r="G79" s="134">
        <f>SUM(G80:G82)</f>
        <v>2650</v>
      </c>
      <c r="H79" s="134">
        <f>SUM(H80:H82)</f>
        <v>0</v>
      </c>
      <c r="I79" s="134">
        <f t="shared" ref="I79:U79" si="39">SUM(I80:I82)</f>
        <v>0</v>
      </c>
      <c r="J79" s="134">
        <f t="shared" si="39"/>
        <v>0</v>
      </c>
      <c r="K79" s="134">
        <f t="shared" si="39"/>
        <v>0</v>
      </c>
      <c r="L79" s="134">
        <f t="shared" si="39"/>
        <v>0</v>
      </c>
      <c r="M79" s="134">
        <f t="shared" si="39"/>
        <v>0</v>
      </c>
      <c r="N79" s="134">
        <f t="shared" si="39"/>
        <v>500</v>
      </c>
      <c r="O79" s="134">
        <f t="shared" si="39"/>
        <v>0</v>
      </c>
      <c r="P79" s="134">
        <f t="shared" si="39"/>
        <v>0</v>
      </c>
      <c r="Q79" s="134">
        <f t="shared" si="39"/>
        <v>0</v>
      </c>
      <c r="R79" s="134">
        <f t="shared" si="39"/>
        <v>0</v>
      </c>
      <c r="S79" s="134">
        <f t="shared" si="39"/>
        <v>0</v>
      </c>
      <c r="T79" s="134">
        <f t="shared" si="39"/>
        <v>0</v>
      </c>
      <c r="U79" s="134">
        <f t="shared" si="39"/>
        <v>0</v>
      </c>
      <c r="W79" s="135">
        <f>'[2]1'!X79+'[2]2'!X79+'[2]3'!X79+'[2]4'!X79+'[2]5'!X79+'[2]6'!X79+'[2]7'!X79+'[2]8'!X79+'[2]9'!X79+'[2]10'!X79</f>
        <v>3150</v>
      </c>
      <c r="X79" s="136">
        <f>'[2]1'!Y79+'[2]2'!Y79+'[2]3'!Y79+'[2]4'!Y79+'[2]5'!Y79+'[2]6'!Y79+'[2]7'!Y79+'[2]8'!Y79+'[2]9'!Y79+'[2]10'!Y79</f>
        <v>2520</v>
      </c>
      <c r="Y79" s="136">
        <f t="shared" si="20"/>
        <v>630</v>
      </c>
      <c r="Z79" s="137" t="str">
        <f t="shared" si="21"/>
        <v xml:space="preserve"> </v>
      </c>
      <c r="AA79" s="78">
        <f t="shared" si="35"/>
        <v>0</v>
      </c>
    </row>
    <row r="80" spans="1:27" x14ac:dyDescent="0.25">
      <c r="A80" s="100"/>
      <c r="B80" s="100"/>
      <c r="C80" s="100"/>
      <c r="D80" s="149">
        <f>[1]TABLICA!D80</f>
        <v>1</v>
      </c>
      <c r="E80" s="150" t="str">
        <f>[1]TABLICA!E80</f>
        <v>Proizvodi za čišćenje</v>
      </c>
      <c r="F80" s="156">
        <f t="shared" si="25"/>
        <v>2500</v>
      </c>
      <c r="G80" s="142">
        <f>'[2]1'!G80+'[2]2'!G80+'[2]3'!G80+'[2]4'!G80+'[2]5'!G80+'[2]6'!G80+'[2]7'!G80+'[2]8'!G80+'[2]9'!G80+'[2]10'!G80</f>
        <v>2000</v>
      </c>
      <c r="H80" s="104">
        <f>'[2]1'!H80+'[2]2'!H80+'[2]3'!H80+'[2]4'!H80+'[2]5'!H80+'[2]6'!H80+'[2]7'!H80+'[2]8'!H80+'[2]9'!H80+'[2]10'!H80</f>
        <v>0</v>
      </c>
      <c r="I80" s="104">
        <f>'[2]1'!I80+'[2]2'!I80+'[2]3'!I80+'[2]4'!I80+'[2]5'!I80+'[2]6'!I80+'[2]7'!I80+'[2]8'!I80+'[2]9'!I80+'[2]10'!I80</f>
        <v>0</v>
      </c>
      <c r="J80" s="104">
        <f>'[2]1'!J80+'[2]2'!J80+'[2]3'!J80+'[2]4'!J80+'[2]5'!J80+'[2]6'!J80+'[2]7'!J80+'[2]8'!J80+'[2]9'!J80+'[2]10'!J80</f>
        <v>0</v>
      </c>
      <c r="K80" s="104">
        <f>'[2]1'!K80+'[2]2'!K80+'[2]3'!K80+'[2]4'!K80+'[2]5'!K80+'[2]6'!K80+'[2]7'!K80+'[2]8'!K80+'[2]9'!K80+'[2]10'!K80</f>
        <v>0</v>
      </c>
      <c r="L80" s="104">
        <f>'[2]1'!L80+'[2]2'!L80+'[2]3'!L80+'[2]4'!L80+'[2]5'!L80+'[2]6'!L80+'[2]7'!L80+'[2]8'!L80+'[2]9'!L80+'[2]10'!L80</f>
        <v>0</v>
      </c>
      <c r="M80" s="104">
        <f>'[2]1'!M80+'[2]2'!M80+'[2]3'!M80+'[2]4'!M80+'[2]5'!M80+'[2]6'!M80+'[2]7'!M80+'[2]8'!M80+'[2]9'!M80+'[2]10'!M80</f>
        <v>0</v>
      </c>
      <c r="N80" s="104">
        <f>'[2]1'!N80+'[2]2'!N80+'[2]3'!N80+'[2]4'!N80+'[2]5'!N80+'[2]6'!N80+'[2]7'!N80+'[2]8'!N80+'[2]9'!N80+'[2]10'!N80</f>
        <v>500</v>
      </c>
      <c r="O80" s="104">
        <f>'[2]1'!O80+'[2]2'!O80+'[2]3'!O80+'[2]4'!O80+'[2]5'!O80+'[2]6'!O80+'[2]7'!O80+'[2]8'!O80+'[2]9'!O80+'[2]10'!O80</f>
        <v>0</v>
      </c>
      <c r="P80" s="104">
        <f>'[2]1'!P80+'[2]2'!P80+'[2]3'!P80+'[2]4'!P80+'[2]5'!P80+'[2]6'!P80+'[2]7'!P80+'[2]8'!P80+'[2]9'!P80+'[2]10'!P80</f>
        <v>0</v>
      </c>
      <c r="Q80" s="104">
        <f>'[2]1'!Q80+'[2]2'!Q80+'[2]3'!Q80+'[2]4'!Q80+'[2]5'!Q80+'[2]6'!Q80+'[2]7'!Q80+'[2]8'!Q80+'[2]9'!Q80+'[2]10'!Q80</f>
        <v>0</v>
      </c>
      <c r="R80" s="104">
        <f>'[2]1'!R80+'[2]2'!R80+'[2]3'!R80+'[2]4'!R80+'[2]5'!R80+'[2]6'!R80+'[2]7'!R80+'[2]8'!R80+'[2]9'!R80+'[2]10'!R80</f>
        <v>0</v>
      </c>
      <c r="S80" s="104">
        <f>'[2]1'!S80+'[2]2'!S80+'[2]3'!S80+'[2]4'!S80+'[2]5'!S80+'[2]6'!S80+'[2]7'!S80+'[2]8'!S80+'[2]9'!S80+'[2]10'!S80</f>
        <v>0</v>
      </c>
      <c r="T80" s="104">
        <f>'[2]1'!T80+'[2]2'!T80+'[2]3'!T80+'[2]4'!T80+'[2]5'!T80+'[2]6'!T80+'[2]7'!T80+'[2]8'!T80+'[2]9'!T80+'[2]10'!T80</f>
        <v>0</v>
      </c>
      <c r="U80" s="104">
        <f>'[2]1'!Q80+'[2]2'!U80+'[2]3'!U80+'[2]4'!U80+'[2]5'!U80+'[2]6'!U80+'[2]7'!U80+'[2]8'!U80+'[2]9'!U80+'[2]10'!U80</f>
        <v>0</v>
      </c>
      <c r="W80" s="122">
        <f>'[2]1'!X80+'[2]2'!X80+'[2]3'!X80+'[2]4'!X80+'[2]5'!X80+'[2]6'!X80+'[2]7'!X80+'[2]8'!X80+'[2]9'!X80+'[2]10'!X80</f>
        <v>2500</v>
      </c>
      <c r="X80" s="123">
        <f>'[2]1'!Y80+'[2]2'!Y80+'[2]3'!Y80+'[2]4'!Y80+'[2]5'!Y80+'[2]6'!Y80+'[2]7'!Y80+'[2]8'!Y80+'[2]9'!Y80+'[2]10'!Y80</f>
        <v>2000</v>
      </c>
      <c r="Y80" s="123">
        <f t="shared" si="20"/>
        <v>500</v>
      </c>
      <c r="Z80" s="124" t="str">
        <f t="shared" si="21"/>
        <v xml:space="preserve"> </v>
      </c>
      <c r="AA80" s="78">
        <f t="shared" si="35"/>
        <v>0</v>
      </c>
    </row>
    <row r="81" spans="1:27" x14ac:dyDescent="0.25">
      <c r="A81" s="100"/>
      <c r="B81" s="100"/>
      <c r="C81" s="100"/>
      <c r="D81" s="149">
        <f>[1]TABLICA!D81</f>
        <v>2</v>
      </c>
      <c r="E81" s="150" t="str">
        <f>[1]TABLICA!E81</f>
        <v>Metle, četke i drugi proizvodi za čišćenje kućanstva</v>
      </c>
      <c r="F81" s="156">
        <f t="shared" si="25"/>
        <v>650</v>
      </c>
      <c r="G81" s="142">
        <f>'[2]1'!G81+'[2]2'!G81+'[2]3'!G81+'[2]4'!G81+'[2]5'!G81+'[2]6'!G81+'[2]7'!G81+'[2]8'!G81+'[2]9'!G81+'[2]10'!G81</f>
        <v>650</v>
      </c>
      <c r="H81" s="104">
        <f>'[2]1'!H81+'[2]2'!H81+'[2]3'!H81+'[2]4'!H81+'[2]5'!H81+'[2]6'!H81+'[2]7'!H81+'[2]8'!H81+'[2]9'!H81+'[2]10'!H81</f>
        <v>0</v>
      </c>
      <c r="I81" s="104">
        <f>'[2]1'!I81+'[2]2'!I81+'[2]3'!I81+'[2]4'!I81+'[2]5'!I81+'[2]6'!I81+'[2]7'!I81+'[2]8'!I81+'[2]9'!I81+'[2]10'!I81</f>
        <v>0</v>
      </c>
      <c r="J81" s="104">
        <f>'[2]1'!J81+'[2]2'!J81+'[2]3'!J81+'[2]4'!J81+'[2]5'!J81+'[2]6'!J81+'[2]7'!J81+'[2]8'!J81+'[2]9'!J81+'[2]10'!J81</f>
        <v>0</v>
      </c>
      <c r="K81" s="104">
        <f>'[2]1'!K81+'[2]2'!K81+'[2]3'!K81+'[2]4'!K81+'[2]5'!K81+'[2]6'!K81+'[2]7'!K81+'[2]8'!K81+'[2]9'!K81+'[2]10'!K81</f>
        <v>0</v>
      </c>
      <c r="L81" s="104">
        <f>'[2]1'!L81+'[2]2'!L81+'[2]3'!L81+'[2]4'!L81+'[2]5'!L81+'[2]6'!L81+'[2]7'!L81+'[2]8'!L81+'[2]9'!L81+'[2]10'!L81</f>
        <v>0</v>
      </c>
      <c r="M81" s="104">
        <f>'[2]1'!M81+'[2]2'!M81+'[2]3'!M81+'[2]4'!M81+'[2]5'!M81+'[2]6'!M81+'[2]7'!M81+'[2]8'!M81+'[2]9'!M81+'[2]10'!M81</f>
        <v>0</v>
      </c>
      <c r="N81" s="104">
        <f>'[2]1'!N81+'[2]2'!N81+'[2]3'!N81+'[2]4'!N81+'[2]5'!N81+'[2]6'!N81+'[2]7'!N81+'[2]8'!N81+'[2]9'!N81+'[2]10'!N81</f>
        <v>0</v>
      </c>
      <c r="O81" s="104">
        <f>'[2]1'!O81+'[2]2'!O81+'[2]3'!O81+'[2]4'!O81+'[2]5'!O81+'[2]6'!O81+'[2]7'!O81+'[2]8'!O81+'[2]9'!O81+'[2]10'!O81</f>
        <v>0</v>
      </c>
      <c r="P81" s="104">
        <f>'[2]1'!P81+'[2]2'!P81+'[2]3'!P81+'[2]4'!P81+'[2]5'!P81+'[2]6'!P81+'[2]7'!P81+'[2]8'!P81+'[2]9'!P81+'[2]10'!P81</f>
        <v>0</v>
      </c>
      <c r="Q81" s="104">
        <f>'[2]1'!Q81+'[2]2'!Q81+'[2]3'!Q81+'[2]4'!Q81+'[2]5'!Q81+'[2]6'!Q81+'[2]7'!Q81+'[2]8'!Q81+'[2]9'!Q81+'[2]10'!Q81</f>
        <v>0</v>
      </c>
      <c r="R81" s="104">
        <f>'[2]1'!R81+'[2]2'!R81+'[2]3'!R81+'[2]4'!R81+'[2]5'!R81+'[2]6'!R81+'[2]7'!R81+'[2]8'!R81+'[2]9'!R81+'[2]10'!R81</f>
        <v>0</v>
      </c>
      <c r="S81" s="104">
        <f>'[2]1'!S81+'[2]2'!S81+'[2]3'!S81+'[2]4'!S81+'[2]5'!S81+'[2]6'!S81+'[2]7'!S81+'[2]8'!S81+'[2]9'!S81+'[2]10'!S81</f>
        <v>0</v>
      </c>
      <c r="T81" s="104">
        <f>'[2]1'!T81+'[2]2'!T81+'[2]3'!T81+'[2]4'!T81+'[2]5'!T81+'[2]6'!T81+'[2]7'!T81+'[2]8'!T81+'[2]9'!T81+'[2]10'!T81</f>
        <v>0</v>
      </c>
      <c r="U81" s="104">
        <f>'[2]1'!Q81+'[2]2'!U81+'[2]3'!U81+'[2]4'!U81+'[2]5'!U81+'[2]6'!U81+'[2]7'!U81+'[2]8'!U81+'[2]9'!U81+'[2]10'!U81</f>
        <v>0</v>
      </c>
      <c r="W81" s="122">
        <f>'[2]1'!X81+'[2]2'!X81+'[2]3'!X81+'[2]4'!X81+'[2]5'!X81+'[2]6'!X81+'[2]7'!X81+'[2]8'!X81+'[2]9'!X81+'[2]10'!X81</f>
        <v>650</v>
      </c>
      <c r="X81" s="123">
        <f>'[2]1'!Y81+'[2]2'!Y81+'[2]3'!Y81+'[2]4'!Y81+'[2]5'!Y81+'[2]6'!Y81+'[2]7'!Y81+'[2]8'!Y81+'[2]9'!Y81+'[2]10'!Y81</f>
        <v>520</v>
      </c>
      <c r="Y81" s="123">
        <f t="shared" si="20"/>
        <v>130</v>
      </c>
      <c r="Z81" s="124" t="str">
        <f t="shared" si="21"/>
        <v xml:space="preserve"> </v>
      </c>
      <c r="AA81" s="78">
        <f t="shared" si="35"/>
        <v>0</v>
      </c>
    </row>
    <row r="82" spans="1:27" x14ac:dyDescent="0.25">
      <c r="A82" s="100"/>
      <c r="B82" s="100"/>
      <c r="C82" s="100"/>
      <c r="D82" s="149">
        <f>[1]TABLICA!D82</f>
        <v>3</v>
      </c>
      <c r="E82" s="157" t="str">
        <f>[1]TABLICA!E82</f>
        <v>XXXX</v>
      </c>
      <c r="F82" s="141">
        <f t="shared" si="25"/>
        <v>0</v>
      </c>
      <c r="G82" s="142">
        <f>'[2]1'!G82+'[2]2'!G82+'[2]3'!G82+'[2]4'!G82+'[2]5'!G82+'[2]6'!G82+'[2]7'!G82+'[2]8'!G82+'[2]9'!G82+'[2]10'!G82</f>
        <v>0</v>
      </c>
      <c r="H82" s="104">
        <f>'[2]1'!H82+'[2]2'!H82+'[2]3'!H82+'[2]4'!H82+'[2]5'!H82+'[2]6'!H82+'[2]7'!H82+'[2]8'!H82+'[2]9'!H82+'[2]10'!H82</f>
        <v>0</v>
      </c>
      <c r="I82" s="104">
        <f>'[2]1'!I82+'[2]2'!I82+'[2]3'!I82+'[2]4'!I82+'[2]5'!I82+'[2]6'!I82+'[2]7'!I82+'[2]8'!I82+'[2]9'!I82+'[2]10'!I82</f>
        <v>0</v>
      </c>
      <c r="J82" s="104">
        <f>'[2]1'!J82+'[2]2'!J82+'[2]3'!J82+'[2]4'!J82+'[2]5'!J82+'[2]6'!J82+'[2]7'!J82+'[2]8'!J82+'[2]9'!J82+'[2]10'!J82</f>
        <v>0</v>
      </c>
      <c r="K82" s="104">
        <f>'[2]1'!K82+'[2]2'!K82+'[2]3'!K82+'[2]4'!K82+'[2]5'!K82+'[2]6'!K82+'[2]7'!K82+'[2]8'!K82+'[2]9'!K82+'[2]10'!K82</f>
        <v>0</v>
      </c>
      <c r="L82" s="104">
        <f>'[2]1'!L82+'[2]2'!L82+'[2]3'!L82+'[2]4'!L82+'[2]5'!L82+'[2]6'!L82+'[2]7'!L82+'[2]8'!L82+'[2]9'!L82+'[2]10'!L82</f>
        <v>0</v>
      </c>
      <c r="M82" s="104">
        <f>'[2]1'!M82+'[2]2'!M82+'[2]3'!M82+'[2]4'!M82+'[2]5'!M82+'[2]6'!M82+'[2]7'!M82+'[2]8'!M82+'[2]9'!M82+'[2]10'!M82</f>
        <v>0</v>
      </c>
      <c r="N82" s="104">
        <f>'[2]1'!N82+'[2]2'!N82+'[2]3'!N82+'[2]4'!N82+'[2]5'!N82+'[2]6'!N82+'[2]7'!N82+'[2]8'!N82+'[2]9'!N82+'[2]10'!N82</f>
        <v>0</v>
      </c>
      <c r="O82" s="104">
        <f>'[2]1'!O82+'[2]2'!O82+'[2]3'!O82+'[2]4'!O82+'[2]5'!O82+'[2]6'!O82+'[2]7'!O82+'[2]8'!O82+'[2]9'!O82+'[2]10'!O82</f>
        <v>0</v>
      </c>
      <c r="P82" s="104">
        <f>'[2]1'!P82+'[2]2'!P82+'[2]3'!P82+'[2]4'!P82+'[2]5'!P82+'[2]6'!P82+'[2]7'!P82+'[2]8'!P82+'[2]9'!P82+'[2]10'!P82</f>
        <v>0</v>
      </c>
      <c r="Q82" s="104">
        <f>'[2]1'!Q82+'[2]2'!Q82+'[2]3'!Q82+'[2]4'!Q82+'[2]5'!Q82+'[2]6'!Q82+'[2]7'!Q82+'[2]8'!Q82+'[2]9'!Q82+'[2]10'!Q82</f>
        <v>0</v>
      </c>
      <c r="R82" s="104">
        <f>'[2]1'!R82+'[2]2'!R82+'[2]3'!R82+'[2]4'!R82+'[2]5'!R82+'[2]6'!R82+'[2]7'!R82+'[2]8'!R82+'[2]9'!R82+'[2]10'!R82</f>
        <v>0</v>
      </c>
      <c r="S82" s="104">
        <f>'[2]1'!S82+'[2]2'!S82+'[2]3'!S82+'[2]4'!S82+'[2]5'!S82+'[2]6'!S82+'[2]7'!S82+'[2]8'!S82+'[2]9'!S82+'[2]10'!S82</f>
        <v>0</v>
      </c>
      <c r="T82" s="104">
        <f>'[2]1'!T82+'[2]2'!T82+'[2]3'!T82+'[2]4'!T82+'[2]5'!T82+'[2]6'!T82+'[2]7'!T82+'[2]8'!T82+'[2]9'!T82+'[2]10'!T82</f>
        <v>0</v>
      </c>
      <c r="U82" s="104">
        <f>'[2]1'!Q82+'[2]2'!U82+'[2]3'!U82+'[2]4'!U82+'[2]5'!U82+'[2]6'!U82+'[2]7'!U82+'[2]8'!U82+'[2]9'!U82+'[2]10'!U82</f>
        <v>0</v>
      </c>
      <c r="W82" s="122">
        <f>'[2]1'!X82+'[2]2'!X82+'[2]3'!X82+'[2]4'!X82+'[2]5'!X82+'[2]6'!X82+'[2]7'!X82+'[2]8'!X82+'[2]9'!X82+'[2]10'!X82</f>
        <v>0</v>
      </c>
      <c r="X82" s="123">
        <f>'[2]1'!Y82+'[2]2'!Y82+'[2]3'!Y82+'[2]4'!Y82+'[2]5'!Y82+'[2]6'!Y82+'[2]7'!Y82+'[2]8'!Y82+'[2]9'!Y82+'[2]10'!Y82</f>
        <v>0</v>
      </c>
      <c r="Y82" s="123">
        <f t="shared" si="20"/>
        <v>0</v>
      </c>
      <c r="Z82" s="124" t="str">
        <f t="shared" si="21"/>
        <v xml:space="preserve"> </v>
      </c>
      <c r="AA82" s="78">
        <f t="shared" si="35"/>
        <v>0</v>
      </c>
    </row>
    <row r="83" spans="1:27" s="78" customFormat="1" x14ac:dyDescent="0.25">
      <c r="A83" s="130"/>
      <c r="B83" s="130"/>
      <c r="C83" s="130"/>
      <c r="D83" s="131" t="str">
        <f>[1]TABLICA!D83</f>
        <v>32216</v>
      </c>
      <c r="E83" s="132" t="str">
        <f>[1]TABLICA!E83</f>
        <v xml:space="preserve">Materijal za higijenske potrebe i njegu </v>
      </c>
      <c r="F83" s="158">
        <f t="shared" si="25"/>
        <v>6500</v>
      </c>
      <c r="G83" s="134">
        <f>SUM(G84:G86)</f>
        <v>5900</v>
      </c>
      <c r="H83" s="134">
        <f t="shared" ref="H83:U83" si="40">SUM(H84:H86)</f>
        <v>0</v>
      </c>
      <c r="I83" s="134">
        <f t="shared" si="40"/>
        <v>0</v>
      </c>
      <c r="J83" s="134">
        <f t="shared" si="40"/>
        <v>0</v>
      </c>
      <c r="K83" s="134">
        <f t="shared" si="40"/>
        <v>0</v>
      </c>
      <c r="L83" s="134">
        <f t="shared" si="40"/>
        <v>0</v>
      </c>
      <c r="M83" s="134">
        <f t="shared" si="40"/>
        <v>0</v>
      </c>
      <c r="N83" s="134">
        <f t="shared" si="40"/>
        <v>500</v>
      </c>
      <c r="O83" s="134">
        <f t="shared" si="40"/>
        <v>0</v>
      </c>
      <c r="P83" s="134">
        <f t="shared" si="40"/>
        <v>100</v>
      </c>
      <c r="Q83" s="134">
        <f t="shared" si="40"/>
        <v>0</v>
      </c>
      <c r="R83" s="134">
        <f t="shared" si="40"/>
        <v>0</v>
      </c>
      <c r="S83" s="134">
        <f t="shared" si="40"/>
        <v>0</v>
      </c>
      <c r="T83" s="134">
        <f t="shared" si="40"/>
        <v>0</v>
      </c>
      <c r="U83" s="134">
        <f t="shared" si="40"/>
        <v>0</v>
      </c>
      <c r="W83" s="135">
        <f>'[2]1'!X83+'[2]2'!X83+'[2]3'!X83+'[2]4'!X83+'[2]5'!X83+'[2]6'!X83+'[2]7'!X83+'[2]8'!X83+'[2]9'!X83+'[2]10'!X83</f>
        <v>6500</v>
      </c>
      <c r="X83" s="136">
        <f>'[2]1'!Y83+'[2]2'!Y83+'[2]3'!Y83+'[2]4'!Y83+'[2]5'!Y83+'[2]6'!Y83+'[2]7'!Y83+'[2]8'!Y83+'[2]9'!Y83+'[2]10'!Y83</f>
        <v>5200</v>
      </c>
      <c r="Y83" s="136">
        <f t="shared" si="20"/>
        <v>1300</v>
      </c>
      <c r="Z83" s="137" t="str">
        <f t="shared" si="21"/>
        <v xml:space="preserve"> </v>
      </c>
      <c r="AA83" s="78">
        <f t="shared" si="35"/>
        <v>0</v>
      </c>
    </row>
    <row r="84" spans="1:27" x14ac:dyDescent="0.2">
      <c r="A84" s="138"/>
      <c r="B84" s="138"/>
      <c r="C84" s="138"/>
      <c r="D84" s="149">
        <f>[1]TABLICA!D84</f>
        <v>1</v>
      </c>
      <c r="E84" s="150" t="str">
        <f>[1]TABLICA!E84</f>
        <v>Toaletni papir, maramice, ručnici i ubrusi</v>
      </c>
      <c r="F84" s="153">
        <f t="shared" si="25"/>
        <v>5900</v>
      </c>
      <c r="G84" s="142">
        <f>'[2]1'!G84+'[2]2'!G84+'[2]3'!G84+'[2]4'!G84+'[2]5'!G84+'[2]6'!G84+'[2]7'!G84+'[2]8'!G84+'[2]9'!G84+'[2]10'!G84</f>
        <v>5300</v>
      </c>
      <c r="H84" s="104">
        <f>'[2]1'!H84+'[2]2'!H84+'[2]3'!H84+'[2]4'!H84+'[2]5'!H84+'[2]6'!H84+'[2]7'!H84+'[2]8'!H84+'[2]9'!H84+'[2]10'!H84</f>
        <v>0</v>
      </c>
      <c r="I84" s="104">
        <f>'[2]1'!I84+'[2]2'!I84+'[2]3'!I84+'[2]4'!I84+'[2]5'!I84+'[2]6'!I84+'[2]7'!I84+'[2]8'!I84+'[2]9'!I84+'[2]10'!I84</f>
        <v>0</v>
      </c>
      <c r="J84" s="104">
        <f>'[2]1'!J84+'[2]2'!J84+'[2]3'!J84+'[2]4'!J84+'[2]5'!J84+'[2]6'!J84+'[2]7'!J84+'[2]8'!J84+'[2]9'!J84+'[2]10'!J84</f>
        <v>0</v>
      </c>
      <c r="K84" s="104">
        <f>'[2]1'!K84+'[2]2'!K84+'[2]3'!K84+'[2]4'!K84+'[2]5'!K84+'[2]6'!K84+'[2]7'!K84+'[2]8'!K84+'[2]9'!K84+'[2]10'!K84</f>
        <v>0</v>
      </c>
      <c r="L84" s="104">
        <f>'[2]1'!L84+'[2]2'!L84+'[2]3'!L84+'[2]4'!L84+'[2]5'!L84+'[2]6'!L84+'[2]7'!L84+'[2]8'!L84+'[2]9'!L84+'[2]10'!L84</f>
        <v>0</v>
      </c>
      <c r="M84" s="104">
        <f>'[2]1'!M84+'[2]2'!M84+'[2]3'!M84+'[2]4'!M84+'[2]5'!M84+'[2]6'!M84+'[2]7'!M84+'[2]8'!M84+'[2]9'!M84+'[2]10'!M84</f>
        <v>0</v>
      </c>
      <c r="N84" s="104">
        <f>'[2]1'!N84+'[2]2'!N84+'[2]3'!N84+'[2]4'!N84+'[2]5'!N84+'[2]6'!N84+'[2]7'!N84+'[2]8'!N84+'[2]9'!N84+'[2]10'!N84</f>
        <v>500</v>
      </c>
      <c r="O84" s="104">
        <f>'[2]1'!O84+'[2]2'!O84+'[2]3'!O84+'[2]4'!O84+'[2]5'!O84+'[2]6'!O84+'[2]7'!O84+'[2]8'!O84+'[2]9'!O84+'[2]10'!O84</f>
        <v>0</v>
      </c>
      <c r="P84" s="104">
        <f>'[2]1'!P84+'[2]2'!P84+'[2]3'!P84+'[2]4'!P84+'[2]5'!P84+'[2]6'!P84+'[2]7'!P84+'[2]8'!P84+'[2]9'!P84+'[2]10'!P84</f>
        <v>100</v>
      </c>
      <c r="Q84" s="104">
        <f>'[2]1'!Q84+'[2]2'!Q84+'[2]3'!Q84+'[2]4'!Q84+'[2]5'!Q84+'[2]6'!Q84+'[2]7'!Q84+'[2]8'!Q84+'[2]9'!Q84+'[2]10'!Q84</f>
        <v>0</v>
      </c>
      <c r="R84" s="104">
        <f>'[2]1'!R84+'[2]2'!R84+'[2]3'!R84+'[2]4'!R84+'[2]5'!R84+'[2]6'!R84+'[2]7'!R84+'[2]8'!R84+'[2]9'!R84+'[2]10'!R84</f>
        <v>0</v>
      </c>
      <c r="S84" s="104">
        <f>'[2]1'!S84+'[2]2'!S84+'[2]3'!S84+'[2]4'!S84+'[2]5'!S84+'[2]6'!S84+'[2]7'!S84+'[2]8'!S84+'[2]9'!S84+'[2]10'!S84</f>
        <v>0</v>
      </c>
      <c r="T84" s="104">
        <f>'[2]1'!T84+'[2]2'!T84+'[2]3'!T84+'[2]4'!T84+'[2]5'!T84+'[2]6'!T84+'[2]7'!T84+'[2]8'!T84+'[2]9'!T84+'[2]10'!T84</f>
        <v>0</v>
      </c>
      <c r="U84" s="104">
        <f>'[2]1'!Q84+'[2]2'!U84+'[2]3'!U84+'[2]4'!U84+'[2]5'!U84+'[2]6'!U84+'[2]7'!U84+'[2]8'!U84+'[2]9'!U84+'[2]10'!U84</f>
        <v>0</v>
      </c>
      <c r="W84" s="122">
        <f>'[2]1'!X84+'[2]2'!X84+'[2]3'!X84+'[2]4'!X84+'[2]5'!X84+'[2]6'!X84+'[2]7'!X84+'[2]8'!X84+'[2]9'!X84+'[2]10'!X84</f>
        <v>5900</v>
      </c>
      <c r="X84" s="123">
        <f>'[2]1'!Y84+'[2]2'!Y84+'[2]3'!Y84+'[2]4'!Y84+'[2]5'!Y84+'[2]6'!Y84+'[2]7'!Y84+'[2]8'!Y84+'[2]9'!Y84+'[2]10'!Y84</f>
        <v>4720</v>
      </c>
      <c r="Y84" s="123">
        <f t="shared" si="20"/>
        <v>1180</v>
      </c>
      <c r="Z84" s="124" t="str">
        <f t="shared" si="21"/>
        <v xml:space="preserve"> </v>
      </c>
      <c r="AA84" s="78">
        <f t="shared" si="35"/>
        <v>0</v>
      </c>
    </row>
    <row r="85" spans="1:27" x14ac:dyDescent="0.2">
      <c r="A85" s="138"/>
      <c r="B85" s="138"/>
      <c r="C85" s="138"/>
      <c r="D85" s="149">
        <f>[1]TABLICA!D85</f>
        <v>2</v>
      </c>
      <c r="E85" s="157" t="str">
        <f>[1]TABLICA!E85</f>
        <v>Sapun</v>
      </c>
      <c r="F85" s="153">
        <f t="shared" si="25"/>
        <v>400</v>
      </c>
      <c r="G85" s="142">
        <f>'[2]1'!G85+'[2]2'!G85+'[2]3'!G85+'[2]4'!G85+'[2]5'!G85+'[2]6'!G85+'[2]7'!G85+'[2]8'!G85+'[2]9'!G85+'[2]10'!G85</f>
        <v>400</v>
      </c>
      <c r="H85" s="104">
        <f>'[2]1'!H85+'[2]2'!H85+'[2]3'!H85+'[2]4'!H85+'[2]5'!H85+'[2]6'!H85+'[2]7'!H85+'[2]8'!H85+'[2]9'!H85+'[2]10'!H85</f>
        <v>0</v>
      </c>
      <c r="I85" s="104">
        <f>'[2]1'!I85+'[2]2'!I85+'[2]3'!I85+'[2]4'!I85+'[2]5'!I85+'[2]6'!I85+'[2]7'!I85+'[2]8'!I85+'[2]9'!I85+'[2]10'!I85</f>
        <v>0</v>
      </c>
      <c r="J85" s="104">
        <f>'[2]1'!J85+'[2]2'!J85+'[2]3'!J85+'[2]4'!J85+'[2]5'!J85+'[2]6'!J85+'[2]7'!J85+'[2]8'!J85+'[2]9'!J85+'[2]10'!J85</f>
        <v>0</v>
      </c>
      <c r="K85" s="104">
        <f>'[2]1'!K85+'[2]2'!K85+'[2]3'!K85+'[2]4'!K85+'[2]5'!K85+'[2]6'!K85+'[2]7'!K85+'[2]8'!K85+'[2]9'!K85+'[2]10'!K85</f>
        <v>0</v>
      </c>
      <c r="L85" s="104">
        <f>'[2]1'!L85+'[2]2'!L85+'[2]3'!L85+'[2]4'!L85+'[2]5'!L85+'[2]6'!L85+'[2]7'!L85+'[2]8'!L85+'[2]9'!L85+'[2]10'!L85</f>
        <v>0</v>
      </c>
      <c r="M85" s="104">
        <f>'[2]1'!M85+'[2]2'!M85+'[2]3'!M85+'[2]4'!M85+'[2]5'!M85+'[2]6'!M85+'[2]7'!M85+'[2]8'!M85+'[2]9'!M85+'[2]10'!M85</f>
        <v>0</v>
      </c>
      <c r="N85" s="104">
        <f>'[2]1'!N85+'[2]2'!N85+'[2]3'!N85+'[2]4'!N85+'[2]5'!N85+'[2]6'!N85+'[2]7'!N85+'[2]8'!N85+'[2]9'!N85+'[2]10'!N85</f>
        <v>0</v>
      </c>
      <c r="O85" s="104">
        <f>'[2]1'!O85+'[2]2'!O85+'[2]3'!O85+'[2]4'!O85+'[2]5'!O85+'[2]6'!O85+'[2]7'!O85+'[2]8'!O85+'[2]9'!O85+'[2]10'!O85</f>
        <v>0</v>
      </c>
      <c r="P85" s="104">
        <f>'[2]1'!P85+'[2]2'!P85+'[2]3'!P85+'[2]4'!P85+'[2]5'!P85+'[2]6'!P85+'[2]7'!P85+'[2]8'!P85+'[2]9'!P85+'[2]10'!P85</f>
        <v>0</v>
      </c>
      <c r="Q85" s="104">
        <f>'[2]1'!Q85+'[2]2'!Q85+'[2]3'!Q85+'[2]4'!Q85+'[2]5'!Q85+'[2]6'!Q85+'[2]7'!Q85+'[2]8'!Q85+'[2]9'!Q85+'[2]10'!Q85</f>
        <v>0</v>
      </c>
      <c r="R85" s="104">
        <f>'[2]1'!R85+'[2]2'!R85+'[2]3'!R85+'[2]4'!R85+'[2]5'!R85+'[2]6'!R85+'[2]7'!R85+'[2]8'!R85+'[2]9'!R85+'[2]10'!R85</f>
        <v>0</v>
      </c>
      <c r="S85" s="104">
        <f>'[2]1'!S85+'[2]2'!S85+'[2]3'!S85+'[2]4'!S85+'[2]5'!S85+'[2]6'!S85+'[2]7'!S85+'[2]8'!S85+'[2]9'!S85+'[2]10'!S85</f>
        <v>0</v>
      </c>
      <c r="T85" s="104">
        <f>'[2]1'!T85+'[2]2'!T85+'[2]3'!T85+'[2]4'!T85+'[2]5'!T85+'[2]6'!T85+'[2]7'!T85+'[2]8'!T85+'[2]9'!T85+'[2]10'!T85</f>
        <v>0</v>
      </c>
      <c r="U85" s="104">
        <f>'[2]1'!Q85+'[2]2'!U85+'[2]3'!U85+'[2]4'!U85+'[2]5'!U85+'[2]6'!U85+'[2]7'!U85+'[2]8'!U85+'[2]9'!U85+'[2]10'!U85</f>
        <v>0</v>
      </c>
      <c r="W85" s="122">
        <f>'[2]1'!X85+'[2]2'!X85+'[2]3'!X85+'[2]4'!X85+'[2]5'!X85+'[2]6'!X85+'[2]7'!X85+'[2]8'!X85+'[2]9'!X85+'[2]10'!X85</f>
        <v>400</v>
      </c>
      <c r="X85" s="123">
        <f>'[2]1'!Y85+'[2]2'!Y85+'[2]3'!Y85+'[2]4'!Y85+'[2]5'!Y85+'[2]6'!Y85+'[2]7'!Y85+'[2]8'!Y85+'[2]9'!Y85+'[2]10'!Y85</f>
        <v>320</v>
      </c>
      <c r="Y85" s="123">
        <f t="shared" si="20"/>
        <v>80</v>
      </c>
      <c r="Z85" s="124" t="str">
        <f t="shared" si="21"/>
        <v xml:space="preserve"> </v>
      </c>
      <c r="AA85" s="78">
        <f t="shared" si="35"/>
        <v>0</v>
      </c>
    </row>
    <row r="86" spans="1:27" x14ac:dyDescent="0.2">
      <c r="A86" s="138"/>
      <c r="B86" s="138"/>
      <c r="C86" s="138"/>
      <c r="D86" s="149">
        <f>[1]TABLICA!D86</f>
        <v>3</v>
      </c>
      <c r="E86" s="157" t="str">
        <f>[1]TABLICA!E86</f>
        <v>Medicinski potrošni materijal</v>
      </c>
      <c r="F86" s="153">
        <f t="shared" si="25"/>
        <v>200</v>
      </c>
      <c r="G86" s="142">
        <f>'[2]1'!G86+'[2]2'!G86+'[2]3'!G86+'[2]4'!G86+'[2]5'!G86+'[2]6'!G86+'[2]7'!G86+'[2]8'!G86+'[2]9'!G86+'[2]10'!G86</f>
        <v>200</v>
      </c>
      <c r="H86" s="104">
        <f>'[2]1'!H86+'[2]2'!H86+'[2]3'!H86+'[2]4'!H86+'[2]5'!H86+'[2]6'!H86+'[2]7'!H86+'[2]8'!H86+'[2]9'!H86+'[2]10'!H86</f>
        <v>0</v>
      </c>
      <c r="I86" s="104">
        <f>'[2]1'!I86+'[2]2'!I86+'[2]3'!I86+'[2]4'!I86+'[2]5'!I86+'[2]6'!I86+'[2]7'!I86+'[2]8'!I86+'[2]9'!I86+'[2]10'!I86</f>
        <v>0</v>
      </c>
      <c r="J86" s="104">
        <f>'[2]1'!J86+'[2]2'!J86+'[2]3'!J86+'[2]4'!J86+'[2]5'!J86+'[2]6'!J86+'[2]7'!J86+'[2]8'!J86+'[2]9'!J86+'[2]10'!J86</f>
        <v>0</v>
      </c>
      <c r="K86" s="104">
        <f>'[2]1'!K86+'[2]2'!K86+'[2]3'!K86+'[2]4'!K86+'[2]5'!K86+'[2]6'!K86+'[2]7'!K86+'[2]8'!K86+'[2]9'!K86+'[2]10'!K86</f>
        <v>0</v>
      </c>
      <c r="L86" s="104">
        <f>'[2]1'!L86+'[2]2'!L86+'[2]3'!L86+'[2]4'!L86+'[2]5'!L86+'[2]6'!L86+'[2]7'!L86+'[2]8'!L86+'[2]9'!L86+'[2]10'!L86</f>
        <v>0</v>
      </c>
      <c r="M86" s="104">
        <f>'[2]1'!M86+'[2]2'!M86+'[2]3'!M86+'[2]4'!M86+'[2]5'!M86+'[2]6'!M86+'[2]7'!M86+'[2]8'!M86+'[2]9'!M86+'[2]10'!M86</f>
        <v>0</v>
      </c>
      <c r="N86" s="104">
        <f>'[2]1'!N86+'[2]2'!N86+'[2]3'!N86+'[2]4'!N86+'[2]5'!N86+'[2]6'!N86+'[2]7'!N86+'[2]8'!N86+'[2]9'!N86+'[2]10'!N86</f>
        <v>0</v>
      </c>
      <c r="O86" s="104">
        <f>'[2]1'!O86+'[2]2'!O86+'[2]3'!O86+'[2]4'!O86+'[2]5'!O86+'[2]6'!O86+'[2]7'!O86+'[2]8'!O86+'[2]9'!O86+'[2]10'!O86</f>
        <v>0</v>
      </c>
      <c r="P86" s="104">
        <f>'[2]1'!P86+'[2]2'!P86+'[2]3'!P86+'[2]4'!P86+'[2]5'!P86+'[2]6'!P86+'[2]7'!P86+'[2]8'!P86+'[2]9'!P86+'[2]10'!P86</f>
        <v>0</v>
      </c>
      <c r="Q86" s="104">
        <f>'[2]1'!Q86+'[2]2'!Q86+'[2]3'!Q86+'[2]4'!Q86+'[2]5'!Q86+'[2]6'!Q86+'[2]7'!Q86+'[2]8'!Q86+'[2]9'!Q86+'[2]10'!Q86</f>
        <v>0</v>
      </c>
      <c r="R86" s="104">
        <f>'[2]1'!R86+'[2]2'!R86+'[2]3'!R86+'[2]4'!R86+'[2]5'!R86+'[2]6'!R86+'[2]7'!R86+'[2]8'!R86+'[2]9'!R86+'[2]10'!R86</f>
        <v>0</v>
      </c>
      <c r="S86" s="104">
        <f>'[2]1'!S86+'[2]2'!S86+'[2]3'!S86+'[2]4'!S86+'[2]5'!S86+'[2]6'!S86+'[2]7'!S86+'[2]8'!S86+'[2]9'!S86+'[2]10'!S86</f>
        <v>0</v>
      </c>
      <c r="T86" s="104">
        <f>'[2]1'!T86+'[2]2'!T86+'[2]3'!T86+'[2]4'!T86+'[2]5'!T86+'[2]6'!T86+'[2]7'!T86+'[2]8'!T86+'[2]9'!T86+'[2]10'!T86</f>
        <v>0</v>
      </c>
      <c r="U86" s="104">
        <f>'[2]1'!Q86+'[2]2'!U86+'[2]3'!U86+'[2]4'!U86+'[2]5'!U86+'[2]6'!U86+'[2]7'!U86+'[2]8'!U86+'[2]9'!U86+'[2]10'!U86</f>
        <v>0</v>
      </c>
      <c r="W86" s="122">
        <f>'[2]1'!X86+'[2]2'!X86+'[2]3'!X86+'[2]4'!X86+'[2]5'!X86+'[2]6'!X86+'[2]7'!X86+'[2]8'!X86+'[2]9'!X86+'[2]10'!X86</f>
        <v>200</v>
      </c>
      <c r="X86" s="123">
        <f>'[2]1'!Y86+'[2]2'!Y86+'[2]3'!Y86+'[2]4'!Y86+'[2]5'!Y86+'[2]6'!Y86+'[2]7'!Y86+'[2]8'!Y86+'[2]9'!Y86+'[2]10'!Y86</f>
        <v>160</v>
      </c>
      <c r="Y86" s="123">
        <f t="shared" si="20"/>
        <v>40</v>
      </c>
      <c r="Z86" s="124" t="str">
        <f t="shared" si="21"/>
        <v xml:space="preserve"> </v>
      </c>
      <c r="AA86" s="78">
        <f t="shared" si="35"/>
        <v>0</v>
      </c>
    </row>
    <row r="87" spans="1:27" ht="12.75" customHeight="1" x14ac:dyDescent="0.25">
      <c r="A87" s="130"/>
      <c r="B87" s="130"/>
      <c r="C87" s="130"/>
      <c r="D87" s="131" t="str">
        <f>[1]TABLICA!D87</f>
        <v>32219</v>
      </c>
      <c r="E87" s="132" t="str">
        <f>[1]TABLICA!E87</f>
        <v>Ostali materijal za potrebe redovnog poslovanja</v>
      </c>
      <c r="F87" s="154">
        <f t="shared" si="25"/>
        <v>2205</v>
      </c>
      <c r="G87" s="134">
        <f>SUM(G88:G112)</f>
        <v>1150</v>
      </c>
      <c r="H87" s="134">
        <f t="shared" ref="H87:U87" si="41">SUM(H88:H112)</f>
        <v>0</v>
      </c>
      <c r="I87" s="134">
        <f t="shared" si="41"/>
        <v>0</v>
      </c>
      <c r="J87" s="134">
        <f t="shared" si="41"/>
        <v>0</v>
      </c>
      <c r="K87" s="134">
        <f t="shared" si="41"/>
        <v>0</v>
      </c>
      <c r="L87" s="134">
        <f t="shared" si="41"/>
        <v>255</v>
      </c>
      <c r="M87" s="134">
        <f t="shared" si="41"/>
        <v>0</v>
      </c>
      <c r="N87" s="134">
        <f t="shared" si="41"/>
        <v>300</v>
      </c>
      <c r="O87" s="134">
        <f t="shared" si="41"/>
        <v>0</v>
      </c>
      <c r="P87" s="134">
        <f t="shared" si="41"/>
        <v>500</v>
      </c>
      <c r="Q87" s="134">
        <f t="shared" si="41"/>
        <v>0</v>
      </c>
      <c r="R87" s="134">
        <f t="shared" si="41"/>
        <v>0</v>
      </c>
      <c r="S87" s="134">
        <f t="shared" si="41"/>
        <v>0</v>
      </c>
      <c r="T87" s="134">
        <f t="shared" si="41"/>
        <v>0</v>
      </c>
      <c r="U87" s="134">
        <f t="shared" si="41"/>
        <v>0</v>
      </c>
      <c r="W87" s="135">
        <f>'[2]1'!X87+'[2]2'!X87+'[2]3'!X87+'[2]4'!X87+'[2]5'!X87+'[2]6'!X87+'[2]7'!X87+'[2]8'!X87+'[2]9'!X87+'[2]10'!X87</f>
        <v>2205</v>
      </c>
      <c r="X87" s="136">
        <f>'[2]1'!Y87+'[2]2'!Y87+'[2]3'!Y87+'[2]4'!Y87+'[2]5'!Y87+'[2]6'!Y87+'[2]7'!Y87+'[2]8'!Y87+'[2]9'!Y87+'[2]10'!Y87</f>
        <v>1764</v>
      </c>
      <c r="Y87" s="136">
        <f t="shared" si="20"/>
        <v>441</v>
      </c>
      <c r="Z87" s="137" t="str">
        <f t="shared" si="21"/>
        <v xml:space="preserve"> </v>
      </c>
      <c r="AA87" s="78">
        <f t="shared" si="35"/>
        <v>0</v>
      </c>
    </row>
    <row r="88" spans="1:27" s="78" customFormat="1" x14ac:dyDescent="0.2">
      <c r="A88" s="138"/>
      <c r="B88" s="138"/>
      <c r="C88" s="138"/>
      <c r="D88" s="149">
        <f>[1]TABLICA!D88</f>
        <v>1</v>
      </c>
      <c r="E88" s="140" t="str">
        <f>[1]TABLICA!E88</f>
        <v>Edukativna oprema i igračke</v>
      </c>
      <c r="F88" s="102">
        <f t="shared" si="25"/>
        <v>500</v>
      </c>
      <c r="G88" s="142">
        <f>'[2]1'!G88+'[2]2'!G88+'[2]3'!G88+'[2]4'!G88+'[2]5'!G88+'[2]6'!G88+'[2]7'!G88+'[2]8'!G88+'[2]9'!G88+'[2]10'!G88</f>
        <v>0</v>
      </c>
      <c r="H88" s="104">
        <f>'[2]1'!H88+'[2]2'!H88+'[2]3'!H88+'[2]4'!H88+'[2]5'!H88+'[2]6'!H88+'[2]7'!H88+'[2]8'!H88+'[2]9'!H88+'[2]10'!H88</f>
        <v>0</v>
      </c>
      <c r="I88" s="104">
        <f>'[2]1'!I88+'[2]2'!I88+'[2]3'!I88+'[2]4'!I88+'[2]5'!I88+'[2]6'!I88+'[2]7'!I88+'[2]8'!I88+'[2]9'!I88+'[2]10'!I88</f>
        <v>0</v>
      </c>
      <c r="J88" s="104">
        <f>'[2]1'!J88+'[2]2'!J88+'[2]3'!J88+'[2]4'!J88+'[2]5'!J88+'[2]6'!J88+'[2]7'!J88+'[2]8'!J88+'[2]9'!J88+'[2]10'!J88</f>
        <v>0</v>
      </c>
      <c r="K88" s="104">
        <f>'[2]1'!K88+'[2]2'!K88+'[2]3'!K88+'[2]4'!K88+'[2]5'!K88+'[2]6'!K88+'[2]7'!K88+'[2]8'!K88+'[2]9'!K88+'[2]10'!K88</f>
        <v>0</v>
      </c>
      <c r="L88" s="104">
        <f>'[2]1'!L88+'[2]2'!L88+'[2]3'!L88+'[2]4'!L88+'[2]5'!L88+'[2]6'!L88+'[2]7'!L88+'[2]8'!L88+'[2]9'!L88+'[2]10'!L88</f>
        <v>0</v>
      </c>
      <c r="M88" s="104">
        <f>'[2]1'!M88+'[2]2'!M88+'[2]3'!M88+'[2]4'!M88+'[2]5'!M88+'[2]6'!M88+'[2]7'!M88+'[2]8'!M88+'[2]9'!M88+'[2]10'!M88</f>
        <v>0</v>
      </c>
      <c r="N88" s="104">
        <f>'[2]1'!N88+'[2]2'!N88+'[2]3'!N88+'[2]4'!N88+'[2]5'!N88+'[2]6'!N88+'[2]7'!N88+'[2]8'!N88+'[2]9'!N88+'[2]10'!N88</f>
        <v>0</v>
      </c>
      <c r="O88" s="104">
        <f>'[2]1'!O88+'[2]2'!O88+'[2]3'!O88+'[2]4'!O88+'[2]5'!O88+'[2]6'!O88+'[2]7'!O88+'[2]8'!O88+'[2]9'!O88+'[2]10'!O88</f>
        <v>0</v>
      </c>
      <c r="P88" s="104">
        <f>'[2]1'!P88+'[2]2'!P88+'[2]3'!P88+'[2]4'!P88+'[2]5'!P88+'[2]6'!P88+'[2]7'!P88+'[2]8'!P88+'[2]9'!P88+'[2]10'!P88</f>
        <v>500</v>
      </c>
      <c r="Q88" s="104">
        <f>'[2]1'!Q88+'[2]2'!Q88+'[2]3'!Q88+'[2]4'!Q88+'[2]5'!Q88+'[2]6'!Q88+'[2]7'!Q88+'[2]8'!Q88+'[2]9'!Q88+'[2]10'!Q88</f>
        <v>0</v>
      </c>
      <c r="R88" s="104">
        <f>'[2]1'!R88+'[2]2'!R88+'[2]3'!R88+'[2]4'!R88+'[2]5'!R88+'[2]6'!R88+'[2]7'!R88+'[2]8'!R88+'[2]9'!R88+'[2]10'!R88</f>
        <v>0</v>
      </c>
      <c r="S88" s="104">
        <f>'[2]1'!S88+'[2]2'!S88+'[2]3'!S88+'[2]4'!S88+'[2]5'!S88+'[2]6'!S88+'[2]7'!S88+'[2]8'!S88+'[2]9'!S88+'[2]10'!S88</f>
        <v>0</v>
      </c>
      <c r="T88" s="104">
        <f>'[2]1'!T88+'[2]2'!T88+'[2]3'!T88+'[2]4'!T88+'[2]5'!T88+'[2]6'!T88+'[2]7'!T88+'[2]8'!T88+'[2]9'!T88+'[2]10'!T88</f>
        <v>0</v>
      </c>
      <c r="U88" s="104">
        <f>'[2]1'!Q88+'[2]2'!U88+'[2]3'!U88+'[2]4'!U88+'[2]5'!U88+'[2]6'!U88+'[2]7'!U88+'[2]8'!U88+'[2]9'!U88+'[2]10'!U88</f>
        <v>0</v>
      </c>
      <c r="W88" s="122">
        <f>'[2]1'!X88+'[2]2'!X88+'[2]3'!X88+'[2]4'!X88+'[2]5'!X88+'[2]6'!X88+'[2]7'!X88+'[2]8'!X88+'[2]9'!X88+'[2]10'!X88</f>
        <v>500</v>
      </c>
      <c r="X88" s="123">
        <f>'[2]1'!Y88+'[2]2'!Y88+'[2]3'!Y88+'[2]4'!Y88+'[2]5'!Y88+'[2]6'!Y88+'[2]7'!Y88+'[2]8'!Y88+'[2]9'!Y88+'[2]10'!Y88</f>
        <v>400</v>
      </c>
      <c r="Y88" s="123">
        <f t="shared" si="20"/>
        <v>100</v>
      </c>
      <c r="Z88" s="124" t="str">
        <f t="shared" si="21"/>
        <v xml:space="preserve"> </v>
      </c>
      <c r="AA88" s="78">
        <f t="shared" si="35"/>
        <v>0</v>
      </c>
    </row>
    <row r="89" spans="1:27" ht="23.25" customHeight="1" x14ac:dyDescent="0.2">
      <c r="A89" s="138"/>
      <c r="B89" s="138"/>
      <c r="C89" s="138"/>
      <c r="D89" s="149">
        <f>[1]TABLICA!D89</f>
        <v>2</v>
      </c>
      <c r="E89" s="140" t="str">
        <f>[1]TABLICA!E89</f>
        <v>Elektroničke potrepštine</v>
      </c>
      <c r="F89" s="102">
        <f t="shared" si="25"/>
        <v>1000</v>
      </c>
      <c r="G89" s="142">
        <f>'[2]1'!G89+'[2]2'!G89+'[2]3'!G89+'[2]4'!G89+'[2]5'!G89+'[2]6'!G89+'[2]7'!G89+'[2]8'!G89+'[2]9'!G89+'[2]10'!G89</f>
        <v>1000</v>
      </c>
      <c r="H89" s="104">
        <f>'[2]1'!H89+'[2]2'!H89+'[2]3'!H89+'[2]4'!H89+'[2]5'!H89+'[2]6'!H89+'[2]7'!H89+'[2]8'!H89+'[2]9'!H89+'[2]10'!H89</f>
        <v>0</v>
      </c>
      <c r="I89" s="104">
        <f>'[2]1'!I89+'[2]2'!I89+'[2]3'!I89+'[2]4'!I89+'[2]5'!I89+'[2]6'!I89+'[2]7'!I89+'[2]8'!I89+'[2]9'!I89+'[2]10'!I89</f>
        <v>0</v>
      </c>
      <c r="J89" s="104">
        <f>'[2]1'!J89+'[2]2'!J89+'[2]3'!J89+'[2]4'!J89+'[2]5'!J89+'[2]6'!J89+'[2]7'!J89+'[2]8'!J89+'[2]9'!J89+'[2]10'!J89</f>
        <v>0</v>
      </c>
      <c r="K89" s="104">
        <f>'[2]1'!K89+'[2]2'!K89+'[2]3'!K89+'[2]4'!K89+'[2]5'!K89+'[2]6'!K89+'[2]7'!K89+'[2]8'!K89+'[2]9'!K89+'[2]10'!K89</f>
        <v>0</v>
      </c>
      <c r="L89" s="104">
        <f>'[2]1'!L89+'[2]2'!L89+'[2]3'!L89+'[2]4'!L89+'[2]5'!L89+'[2]6'!L89+'[2]7'!L89+'[2]8'!L89+'[2]9'!L89+'[2]10'!L89</f>
        <v>0</v>
      </c>
      <c r="M89" s="104">
        <f>'[2]1'!M89+'[2]2'!M89+'[2]3'!M89+'[2]4'!M89+'[2]5'!M89+'[2]6'!M89+'[2]7'!M89+'[2]8'!M89+'[2]9'!M89+'[2]10'!M89</f>
        <v>0</v>
      </c>
      <c r="N89" s="104">
        <f>'[2]1'!N89+'[2]2'!N89+'[2]3'!N89+'[2]4'!N89+'[2]5'!N89+'[2]6'!N89+'[2]7'!N89+'[2]8'!N89+'[2]9'!N89+'[2]10'!N89</f>
        <v>0</v>
      </c>
      <c r="O89" s="104">
        <f>'[2]1'!O89+'[2]2'!O89+'[2]3'!O89+'[2]4'!O89+'[2]5'!O89+'[2]6'!O89+'[2]7'!O89+'[2]8'!O89+'[2]9'!O89+'[2]10'!O89</f>
        <v>0</v>
      </c>
      <c r="P89" s="104">
        <f>'[2]1'!P89+'[2]2'!P89+'[2]3'!P89+'[2]4'!P89+'[2]5'!P89+'[2]6'!P89+'[2]7'!P89+'[2]8'!P89+'[2]9'!P89+'[2]10'!P89</f>
        <v>0</v>
      </c>
      <c r="Q89" s="104">
        <f>'[2]1'!Q89+'[2]2'!Q89+'[2]3'!Q89+'[2]4'!Q89+'[2]5'!Q89+'[2]6'!Q89+'[2]7'!Q89+'[2]8'!Q89+'[2]9'!Q89+'[2]10'!Q89</f>
        <v>0</v>
      </c>
      <c r="R89" s="104">
        <f>'[2]1'!R89+'[2]2'!R89+'[2]3'!R89+'[2]4'!R89+'[2]5'!R89+'[2]6'!R89+'[2]7'!R89+'[2]8'!R89+'[2]9'!R89+'[2]10'!R89</f>
        <v>0</v>
      </c>
      <c r="S89" s="104">
        <f>'[2]1'!S89+'[2]2'!S89+'[2]3'!S89+'[2]4'!S89+'[2]5'!S89+'[2]6'!S89+'[2]7'!S89+'[2]8'!S89+'[2]9'!S89+'[2]10'!S89</f>
        <v>0</v>
      </c>
      <c r="T89" s="104">
        <f>'[2]1'!T89+'[2]2'!T89+'[2]3'!T89+'[2]4'!T89+'[2]5'!T89+'[2]6'!T89+'[2]7'!T89+'[2]8'!T89+'[2]9'!T89+'[2]10'!T89</f>
        <v>0</v>
      </c>
      <c r="U89" s="104">
        <f>'[2]1'!Q89+'[2]2'!U89+'[2]3'!U89+'[2]4'!U89+'[2]5'!U89+'[2]6'!U89+'[2]7'!U89+'[2]8'!U89+'[2]9'!U89+'[2]10'!U89</f>
        <v>0</v>
      </c>
      <c r="W89" s="122">
        <f>'[2]1'!X89+'[2]2'!X89+'[2]3'!X89+'[2]4'!X89+'[2]5'!X89+'[2]6'!X89+'[2]7'!X89+'[2]8'!X89+'[2]9'!X89+'[2]10'!X89</f>
        <v>1000</v>
      </c>
      <c r="X89" s="123">
        <f>'[2]1'!Y89+'[2]2'!Y89+'[2]3'!Y89+'[2]4'!Y89+'[2]5'!Y89+'[2]6'!Y89+'[2]7'!Y89+'[2]8'!Y89+'[2]9'!Y89+'[2]10'!Y89</f>
        <v>800</v>
      </c>
      <c r="Y89" s="123">
        <f t="shared" si="20"/>
        <v>200</v>
      </c>
      <c r="Z89" s="124" t="str">
        <f t="shared" si="21"/>
        <v xml:space="preserve"> </v>
      </c>
      <c r="AA89" s="78">
        <f t="shared" si="35"/>
        <v>0</v>
      </c>
    </row>
    <row r="90" spans="1:27" x14ac:dyDescent="0.2">
      <c r="A90" s="138"/>
      <c r="B90" s="138"/>
      <c r="C90" s="138"/>
      <c r="D90" s="149">
        <f>[1]TABLICA!D90</f>
        <v>3</v>
      </c>
      <c r="E90" s="140" t="str">
        <f>[1]TABLICA!E90</f>
        <v>Eterična ulja</v>
      </c>
      <c r="F90" s="102">
        <f t="shared" si="25"/>
        <v>55</v>
      </c>
      <c r="G90" s="142">
        <f>'[2]1'!G90+'[2]2'!G90+'[2]3'!G90+'[2]4'!G90+'[2]5'!G90+'[2]6'!G90+'[2]7'!G90+'[2]8'!G90+'[2]9'!G90+'[2]10'!G90</f>
        <v>0</v>
      </c>
      <c r="H90" s="104">
        <f>'[2]1'!H90+'[2]2'!H90+'[2]3'!H90+'[2]4'!H90+'[2]5'!H90+'[2]6'!H90+'[2]7'!H90+'[2]8'!H90+'[2]9'!H90+'[2]10'!H90</f>
        <v>0</v>
      </c>
      <c r="I90" s="104">
        <f>'[2]1'!I90+'[2]2'!I90+'[2]3'!I90+'[2]4'!I90+'[2]5'!I90+'[2]6'!I90+'[2]7'!I90+'[2]8'!I90+'[2]9'!I90+'[2]10'!I90</f>
        <v>0</v>
      </c>
      <c r="J90" s="104">
        <f>'[2]1'!J90+'[2]2'!J90+'[2]3'!J90+'[2]4'!J90+'[2]5'!J90+'[2]6'!J90+'[2]7'!J90+'[2]8'!J90+'[2]9'!J90+'[2]10'!J90</f>
        <v>0</v>
      </c>
      <c r="K90" s="104">
        <f>'[2]1'!K90+'[2]2'!K90+'[2]3'!K90+'[2]4'!K90+'[2]5'!K90+'[2]6'!K90+'[2]7'!K90+'[2]8'!K90+'[2]9'!K90+'[2]10'!K90</f>
        <v>0</v>
      </c>
      <c r="L90" s="104">
        <f>'[2]1'!L90+'[2]2'!L90+'[2]3'!L90+'[2]4'!L90+'[2]5'!L90+'[2]6'!L90+'[2]7'!L90+'[2]8'!L90+'[2]9'!L90+'[2]10'!L90</f>
        <v>55</v>
      </c>
      <c r="M90" s="104">
        <f>'[2]1'!M90+'[2]2'!M90+'[2]3'!M90+'[2]4'!M90+'[2]5'!M90+'[2]6'!M90+'[2]7'!M90+'[2]8'!M90+'[2]9'!M90+'[2]10'!M90</f>
        <v>0</v>
      </c>
      <c r="N90" s="104">
        <f>'[2]1'!N90+'[2]2'!N90+'[2]3'!N90+'[2]4'!N90+'[2]5'!N90+'[2]6'!N90+'[2]7'!N90+'[2]8'!N90+'[2]9'!N90+'[2]10'!N90</f>
        <v>0</v>
      </c>
      <c r="O90" s="104">
        <f>'[2]1'!O90+'[2]2'!O90+'[2]3'!O90+'[2]4'!O90+'[2]5'!O90+'[2]6'!O90+'[2]7'!O90+'[2]8'!O90+'[2]9'!O90+'[2]10'!O90</f>
        <v>0</v>
      </c>
      <c r="P90" s="104">
        <f>'[2]1'!P90+'[2]2'!P90+'[2]3'!P90+'[2]4'!P90+'[2]5'!P90+'[2]6'!P90+'[2]7'!P90+'[2]8'!P90+'[2]9'!P90+'[2]10'!P90</f>
        <v>0</v>
      </c>
      <c r="Q90" s="104">
        <f>'[2]1'!Q90+'[2]2'!Q90+'[2]3'!Q90+'[2]4'!Q90+'[2]5'!Q90+'[2]6'!Q90+'[2]7'!Q90+'[2]8'!Q90+'[2]9'!Q90+'[2]10'!Q90</f>
        <v>0</v>
      </c>
      <c r="R90" s="104">
        <f>'[2]1'!R90+'[2]2'!R90+'[2]3'!R90+'[2]4'!R90+'[2]5'!R90+'[2]6'!R90+'[2]7'!R90+'[2]8'!R90+'[2]9'!R90+'[2]10'!R90</f>
        <v>0</v>
      </c>
      <c r="S90" s="104">
        <f>'[2]1'!S90+'[2]2'!S90+'[2]3'!S90+'[2]4'!S90+'[2]5'!S90+'[2]6'!S90+'[2]7'!S90+'[2]8'!S90+'[2]9'!S90+'[2]10'!S90</f>
        <v>0</v>
      </c>
      <c r="T90" s="104">
        <f>'[2]1'!T90+'[2]2'!T90+'[2]3'!T90+'[2]4'!T90+'[2]5'!T90+'[2]6'!T90+'[2]7'!T90+'[2]8'!T90+'[2]9'!T90+'[2]10'!T90</f>
        <v>0</v>
      </c>
      <c r="U90" s="104">
        <f>'[2]1'!Q90+'[2]2'!U90+'[2]3'!U90+'[2]4'!U90+'[2]5'!U90+'[2]6'!U90+'[2]7'!U90+'[2]8'!U90+'[2]9'!U90+'[2]10'!U90</f>
        <v>0</v>
      </c>
      <c r="W90" s="122">
        <f>'[2]1'!X90+'[2]2'!X90+'[2]3'!X90+'[2]4'!X90+'[2]5'!X90+'[2]6'!X90+'[2]7'!X90+'[2]8'!X90+'[2]9'!X90+'[2]10'!X90</f>
        <v>55</v>
      </c>
      <c r="X90" s="123">
        <f>'[2]1'!Y90+'[2]2'!Y90+'[2]3'!Y90+'[2]4'!Y90+'[2]5'!Y90+'[2]6'!Y90+'[2]7'!Y90+'[2]8'!Y90+'[2]9'!Y90+'[2]10'!Y90</f>
        <v>44</v>
      </c>
      <c r="Y90" s="123">
        <f t="shared" si="20"/>
        <v>11</v>
      </c>
      <c r="Z90" s="124" t="str">
        <f t="shared" si="21"/>
        <v xml:space="preserve"> </v>
      </c>
      <c r="AA90" s="78">
        <f t="shared" si="35"/>
        <v>0</v>
      </c>
    </row>
    <row r="91" spans="1:27" x14ac:dyDescent="0.2">
      <c r="A91" s="138"/>
      <c r="B91" s="138"/>
      <c r="C91" s="138"/>
      <c r="D91" s="149">
        <f>[1]TABLICA!D91</f>
        <v>4</v>
      </c>
      <c r="E91" s="140" t="str">
        <f>[1]TABLICA!E91</f>
        <v>Etikete</v>
      </c>
      <c r="F91" s="102">
        <f t="shared" si="25"/>
        <v>0</v>
      </c>
      <c r="G91" s="142">
        <f>'[2]1'!G91+'[2]2'!G91+'[2]3'!G91+'[2]4'!G91+'[2]5'!G91+'[2]6'!G91+'[2]7'!G91+'[2]8'!G91+'[2]9'!G91+'[2]10'!G91</f>
        <v>0</v>
      </c>
      <c r="H91" s="104">
        <f>'[2]1'!H91+'[2]2'!H91+'[2]3'!H91+'[2]4'!H91+'[2]5'!H91+'[2]6'!H91+'[2]7'!H91+'[2]8'!H91+'[2]9'!H91+'[2]10'!H91</f>
        <v>0</v>
      </c>
      <c r="I91" s="104">
        <f>'[2]1'!I91+'[2]2'!I91+'[2]3'!I91+'[2]4'!I91+'[2]5'!I91+'[2]6'!I91+'[2]7'!I91+'[2]8'!I91+'[2]9'!I91+'[2]10'!I91</f>
        <v>0</v>
      </c>
      <c r="J91" s="104">
        <f>'[2]1'!J91+'[2]2'!J91+'[2]3'!J91+'[2]4'!J91+'[2]5'!J91+'[2]6'!J91+'[2]7'!J91+'[2]8'!J91+'[2]9'!J91+'[2]10'!J91</f>
        <v>0</v>
      </c>
      <c r="K91" s="104">
        <f>'[2]1'!K91+'[2]2'!K91+'[2]3'!K91+'[2]4'!K91+'[2]5'!K91+'[2]6'!K91+'[2]7'!K91+'[2]8'!K91+'[2]9'!K91+'[2]10'!K91</f>
        <v>0</v>
      </c>
      <c r="L91" s="104">
        <f>'[2]1'!L91+'[2]2'!L91+'[2]3'!L91+'[2]4'!L91+'[2]5'!L91+'[2]6'!L91+'[2]7'!L91+'[2]8'!L91+'[2]9'!L91+'[2]10'!L91</f>
        <v>0</v>
      </c>
      <c r="M91" s="104">
        <f>'[2]1'!M91+'[2]2'!M91+'[2]3'!M91+'[2]4'!M91+'[2]5'!M91+'[2]6'!M91+'[2]7'!M91+'[2]8'!M91+'[2]9'!M91+'[2]10'!M91</f>
        <v>0</v>
      </c>
      <c r="N91" s="104">
        <f>'[2]1'!N91+'[2]2'!N91+'[2]3'!N91+'[2]4'!N91+'[2]5'!N91+'[2]6'!N91+'[2]7'!N91+'[2]8'!N91+'[2]9'!N91+'[2]10'!N91</f>
        <v>0</v>
      </c>
      <c r="O91" s="104">
        <f>'[2]1'!O91+'[2]2'!O91+'[2]3'!O91+'[2]4'!O91+'[2]5'!O91+'[2]6'!O91+'[2]7'!O91+'[2]8'!O91+'[2]9'!O91+'[2]10'!O91</f>
        <v>0</v>
      </c>
      <c r="P91" s="104">
        <f>'[2]1'!P91+'[2]2'!P91+'[2]3'!P91+'[2]4'!P91+'[2]5'!P91+'[2]6'!P91+'[2]7'!P91+'[2]8'!P91+'[2]9'!P91+'[2]10'!P91</f>
        <v>0</v>
      </c>
      <c r="Q91" s="104">
        <f>'[2]1'!Q91+'[2]2'!Q91+'[2]3'!Q91+'[2]4'!Q91+'[2]5'!Q91+'[2]6'!Q91+'[2]7'!Q91+'[2]8'!Q91+'[2]9'!Q91+'[2]10'!Q91</f>
        <v>0</v>
      </c>
      <c r="R91" s="104">
        <f>'[2]1'!R91+'[2]2'!R91+'[2]3'!R91+'[2]4'!R91+'[2]5'!R91+'[2]6'!R91+'[2]7'!R91+'[2]8'!R91+'[2]9'!R91+'[2]10'!R91</f>
        <v>0</v>
      </c>
      <c r="S91" s="104">
        <f>'[2]1'!S91+'[2]2'!S91+'[2]3'!S91+'[2]4'!S91+'[2]5'!S91+'[2]6'!S91+'[2]7'!S91+'[2]8'!S91+'[2]9'!S91+'[2]10'!S91</f>
        <v>0</v>
      </c>
      <c r="T91" s="104">
        <f>'[2]1'!T91+'[2]2'!T91+'[2]3'!T91+'[2]4'!T91+'[2]5'!T91+'[2]6'!T91+'[2]7'!T91+'[2]8'!T91+'[2]9'!T91+'[2]10'!T91</f>
        <v>0</v>
      </c>
      <c r="U91" s="104">
        <f>'[2]1'!Q91+'[2]2'!U91+'[2]3'!U91+'[2]4'!U91+'[2]5'!U91+'[2]6'!U91+'[2]7'!U91+'[2]8'!U91+'[2]9'!U91+'[2]10'!U91</f>
        <v>0</v>
      </c>
      <c r="W91" s="122">
        <f>'[2]1'!X91+'[2]2'!X91+'[2]3'!X91+'[2]4'!X91+'[2]5'!X91+'[2]6'!X91+'[2]7'!X91+'[2]8'!X91+'[2]9'!X91+'[2]10'!X91</f>
        <v>0</v>
      </c>
      <c r="X91" s="123">
        <f>'[2]1'!Y91+'[2]2'!Y91+'[2]3'!Y91+'[2]4'!Y91+'[2]5'!Y91+'[2]6'!Y91+'[2]7'!Y91+'[2]8'!Y91+'[2]9'!Y91+'[2]10'!Y91</f>
        <v>0</v>
      </c>
      <c r="Y91" s="123">
        <f t="shared" si="20"/>
        <v>0</v>
      </c>
      <c r="Z91" s="124" t="str">
        <f t="shared" si="21"/>
        <v xml:space="preserve"> </v>
      </c>
      <c r="AA91" s="78">
        <f t="shared" si="35"/>
        <v>0</v>
      </c>
    </row>
    <row r="92" spans="1:27" x14ac:dyDescent="0.2">
      <c r="A92" s="138"/>
      <c r="B92" s="138"/>
      <c r="C92" s="138"/>
      <c r="D92" s="149">
        <f>[1]TABLICA!D92</f>
        <v>5</v>
      </c>
      <c r="E92" s="140" t="str">
        <f>[1]TABLICA!E92</f>
        <v>Glazure (i sl. za keramičku)</v>
      </c>
      <c r="F92" s="102">
        <f t="shared" si="25"/>
        <v>100</v>
      </c>
      <c r="G92" s="142">
        <f>'[2]1'!G92+'[2]2'!G92+'[2]3'!G92+'[2]4'!G92+'[2]5'!G92+'[2]6'!G92+'[2]7'!G92+'[2]8'!G92+'[2]9'!G92+'[2]10'!G92</f>
        <v>0</v>
      </c>
      <c r="H92" s="104">
        <f>'[2]1'!H92+'[2]2'!H92+'[2]3'!H92+'[2]4'!H92+'[2]5'!H92+'[2]6'!H92+'[2]7'!H92+'[2]8'!H92+'[2]9'!H92+'[2]10'!H92</f>
        <v>0</v>
      </c>
      <c r="I92" s="104">
        <f>'[2]1'!I92+'[2]2'!I92+'[2]3'!I92+'[2]4'!I92+'[2]5'!I92+'[2]6'!I92+'[2]7'!I92+'[2]8'!I92+'[2]9'!I92+'[2]10'!I92</f>
        <v>0</v>
      </c>
      <c r="J92" s="104">
        <f>'[2]1'!J92+'[2]2'!J92+'[2]3'!J92+'[2]4'!J92+'[2]5'!J92+'[2]6'!J92+'[2]7'!J92+'[2]8'!J92+'[2]9'!J92+'[2]10'!J92</f>
        <v>0</v>
      </c>
      <c r="K92" s="104">
        <f>'[2]1'!K92+'[2]2'!K92+'[2]3'!K92+'[2]4'!K92+'[2]5'!K92+'[2]6'!K92+'[2]7'!K92+'[2]8'!K92+'[2]9'!K92+'[2]10'!K92</f>
        <v>0</v>
      </c>
      <c r="L92" s="104">
        <f>'[2]1'!L92+'[2]2'!L92+'[2]3'!L92+'[2]4'!L92+'[2]5'!L92+'[2]6'!L92+'[2]7'!L92+'[2]8'!L92+'[2]9'!L92+'[2]10'!L92</f>
        <v>100</v>
      </c>
      <c r="M92" s="104">
        <f>'[2]1'!M92+'[2]2'!M92+'[2]3'!M92+'[2]4'!M92+'[2]5'!M92+'[2]6'!M92+'[2]7'!M92+'[2]8'!M92+'[2]9'!M92+'[2]10'!M92</f>
        <v>0</v>
      </c>
      <c r="N92" s="104">
        <f>'[2]1'!N92+'[2]2'!N92+'[2]3'!N92+'[2]4'!N92+'[2]5'!N92+'[2]6'!N92+'[2]7'!N92+'[2]8'!N92+'[2]9'!N92+'[2]10'!N92</f>
        <v>0</v>
      </c>
      <c r="O92" s="104">
        <f>'[2]1'!O92+'[2]2'!O92+'[2]3'!O92+'[2]4'!O92+'[2]5'!O92+'[2]6'!O92+'[2]7'!O92+'[2]8'!O92+'[2]9'!O92+'[2]10'!O92</f>
        <v>0</v>
      </c>
      <c r="P92" s="104">
        <f>'[2]1'!P92+'[2]2'!P92+'[2]3'!P92+'[2]4'!P92+'[2]5'!P92+'[2]6'!P92+'[2]7'!P92+'[2]8'!P92+'[2]9'!P92+'[2]10'!P92</f>
        <v>0</v>
      </c>
      <c r="Q92" s="104">
        <f>'[2]1'!Q92+'[2]2'!Q92+'[2]3'!Q92+'[2]4'!Q92+'[2]5'!Q92+'[2]6'!Q92+'[2]7'!Q92+'[2]8'!Q92+'[2]9'!Q92+'[2]10'!Q92</f>
        <v>0</v>
      </c>
      <c r="R92" s="104">
        <f>'[2]1'!R92+'[2]2'!R92+'[2]3'!R92+'[2]4'!R92+'[2]5'!R92+'[2]6'!R92+'[2]7'!R92+'[2]8'!R92+'[2]9'!R92+'[2]10'!R92</f>
        <v>0</v>
      </c>
      <c r="S92" s="104">
        <f>'[2]1'!S92+'[2]2'!S92+'[2]3'!S92+'[2]4'!S92+'[2]5'!S92+'[2]6'!S92+'[2]7'!S92+'[2]8'!S92+'[2]9'!S92+'[2]10'!S92</f>
        <v>0</v>
      </c>
      <c r="T92" s="104">
        <f>'[2]1'!T92+'[2]2'!T92+'[2]3'!T92+'[2]4'!T92+'[2]5'!T92+'[2]6'!T92+'[2]7'!T92+'[2]8'!T92+'[2]9'!T92+'[2]10'!T92</f>
        <v>0</v>
      </c>
      <c r="U92" s="104">
        <f>'[2]1'!Q92+'[2]2'!U92+'[2]3'!U92+'[2]4'!U92+'[2]5'!U92+'[2]6'!U92+'[2]7'!U92+'[2]8'!U92+'[2]9'!U92+'[2]10'!U92</f>
        <v>0</v>
      </c>
      <c r="W92" s="122">
        <f>'[2]1'!X92+'[2]2'!X92+'[2]3'!X92+'[2]4'!X92+'[2]5'!X92+'[2]6'!X92+'[2]7'!X92+'[2]8'!X92+'[2]9'!X92+'[2]10'!X92</f>
        <v>100</v>
      </c>
      <c r="X92" s="123">
        <f>'[2]1'!Y92+'[2]2'!Y92+'[2]3'!Y92+'[2]4'!Y92+'[2]5'!Y92+'[2]6'!Y92+'[2]7'!Y92+'[2]8'!Y92+'[2]9'!Y92+'[2]10'!Y92</f>
        <v>80</v>
      </c>
      <c r="Y92" s="123">
        <f t="shared" si="20"/>
        <v>20</v>
      </c>
      <c r="Z92" s="124" t="str">
        <f t="shared" si="21"/>
        <v xml:space="preserve"> </v>
      </c>
      <c r="AA92" s="78">
        <f t="shared" si="35"/>
        <v>0</v>
      </c>
    </row>
    <row r="93" spans="1:27" s="78" customFormat="1" x14ac:dyDescent="0.2">
      <c r="A93" s="138"/>
      <c r="B93" s="138"/>
      <c r="C93" s="138"/>
      <c r="D93" s="149">
        <f>[1]TABLICA!D93</f>
        <v>6</v>
      </c>
      <c r="E93" s="140" t="str">
        <f>[1]TABLICA!E93</f>
        <v>Kemikalije</v>
      </c>
      <c r="F93" s="102">
        <f t="shared" si="25"/>
        <v>150</v>
      </c>
      <c r="G93" s="142">
        <f>'[2]1'!G93+'[2]2'!G93+'[2]3'!G93+'[2]4'!G93+'[2]5'!G93+'[2]6'!G93+'[2]7'!G93+'[2]8'!G93+'[2]9'!G93+'[2]10'!G93</f>
        <v>150</v>
      </c>
      <c r="H93" s="104">
        <f>'[2]1'!H93+'[2]2'!H93+'[2]3'!H93+'[2]4'!H93+'[2]5'!H93+'[2]6'!H93+'[2]7'!H93+'[2]8'!H93+'[2]9'!H93+'[2]10'!H93</f>
        <v>0</v>
      </c>
      <c r="I93" s="104">
        <f>'[2]1'!I93+'[2]2'!I93+'[2]3'!I93+'[2]4'!I93+'[2]5'!I93+'[2]6'!I93+'[2]7'!I93+'[2]8'!I93+'[2]9'!I93+'[2]10'!I93</f>
        <v>0</v>
      </c>
      <c r="J93" s="104">
        <f>'[2]1'!J93+'[2]2'!J93+'[2]3'!J93+'[2]4'!J93+'[2]5'!J93+'[2]6'!J93+'[2]7'!J93+'[2]8'!J93+'[2]9'!J93+'[2]10'!J93</f>
        <v>0</v>
      </c>
      <c r="K93" s="104">
        <f>'[2]1'!K93+'[2]2'!K93+'[2]3'!K93+'[2]4'!K93+'[2]5'!K93+'[2]6'!K93+'[2]7'!K93+'[2]8'!K93+'[2]9'!K93+'[2]10'!K93</f>
        <v>0</v>
      </c>
      <c r="L93" s="104">
        <f>'[2]1'!L93+'[2]2'!L93+'[2]3'!L93+'[2]4'!L93+'[2]5'!L93+'[2]6'!L93+'[2]7'!L93+'[2]8'!L93+'[2]9'!L93+'[2]10'!L93</f>
        <v>0</v>
      </c>
      <c r="M93" s="104">
        <f>'[2]1'!M93+'[2]2'!M93+'[2]3'!M93+'[2]4'!M93+'[2]5'!M93+'[2]6'!M93+'[2]7'!M93+'[2]8'!M93+'[2]9'!M93+'[2]10'!M93</f>
        <v>0</v>
      </c>
      <c r="N93" s="104">
        <f>'[2]1'!N93+'[2]2'!N93+'[2]3'!N93+'[2]4'!N93+'[2]5'!N93+'[2]6'!N93+'[2]7'!N93+'[2]8'!N93+'[2]9'!N93+'[2]10'!N93</f>
        <v>0</v>
      </c>
      <c r="O93" s="104">
        <f>'[2]1'!O93+'[2]2'!O93+'[2]3'!O93+'[2]4'!O93+'[2]5'!O93+'[2]6'!O93+'[2]7'!O93+'[2]8'!O93+'[2]9'!O93+'[2]10'!O93</f>
        <v>0</v>
      </c>
      <c r="P93" s="104">
        <f>'[2]1'!P93+'[2]2'!P93+'[2]3'!P93+'[2]4'!P93+'[2]5'!P93+'[2]6'!P93+'[2]7'!P93+'[2]8'!P93+'[2]9'!P93+'[2]10'!P93</f>
        <v>0</v>
      </c>
      <c r="Q93" s="104">
        <f>'[2]1'!Q93+'[2]2'!Q93+'[2]3'!Q93+'[2]4'!Q93+'[2]5'!Q93+'[2]6'!Q93+'[2]7'!Q93+'[2]8'!Q93+'[2]9'!Q93+'[2]10'!Q93</f>
        <v>0</v>
      </c>
      <c r="R93" s="104">
        <f>'[2]1'!R93+'[2]2'!R93+'[2]3'!R93+'[2]4'!R93+'[2]5'!R93+'[2]6'!R93+'[2]7'!R93+'[2]8'!R93+'[2]9'!R93+'[2]10'!R93</f>
        <v>0</v>
      </c>
      <c r="S93" s="104">
        <f>'[2]1'!S93+'[2]2'!S93+'[2]3'!S93+'[2]4'!S93+'[2]5'!S93+'[2]6'!S93+'[2]7'!S93+'[2]8'!S93+'[2]9'!S93+'[2]10'!S93</f>
        <v>0</v>
      </c>
      <c r="T93" s="104">
        <f>'[2]1'!T93+'[2]2'!T93+'[2]3'!T93+'[2]4'!T93+'[2]5'!T93+'[2]6'!T93+'[2]7'!T93+'[2]8'!T93+'[2]9'!T93+'[2]10'!T93</f>
        <v>0</v>
      </c>
      <c r="U93" s="104">
        <f>'[2]1'!Q93+'[2]2'!U93+'[2]3'!U93+'[2]4'!U93+'[2]5'!U93+'[2]6'!U93+'[2]7'!U93+'[2]8'!U93+'[2]9'!U93+'[2]10'!U93</f>
        <v>0</v>
      </c>
      <c r="W93" s="122">
        <f>'[2]1'!X93+'[2]2'!X93+'[2]3'!X93+'[2]4'!X93+'[2]5'!X93+'[2]6'!X93+'[2]7'!X93+'[2]8'!X93+'[2]9'!X93+'[2]10'!X93</f>
        <v>150</v>
      </c>
      <c r="X93" s="123">
        <f>'[2]1'!Y93+'[2]2'!Y93+'[2]3'!Y93+'[2]4'!Y93+'[2]5'!Y93+'[2]6'!Y93+'[2]7'!Y93+'[2]8'!Y93+'[2]9'!Y93+'[2]10'!Y93</f>
        <v>120</v>
      </c>
      <c r="Y93" s="123">
        <f t="shared" si="20"/>
        <v>30</v>
      </c>
      <c r="Z93" s="124" t="str">
        <f t="shared" si="21"/>
        <v xml:space="preserve"> </v>
      </c>
      <c r="AA93" s="78">
        <f t="shared" si="35"/>
        <v>0</v>
      </c>
    </row>
    <row r="94" spans="1:27" x14ac:dyDescent="0.2">
      <c r="A94" s="138"/>
      <c r="B94" s="138"/>
      <c r="C94" s="138"/>
      <c r="D94" s="149">
        <f>[1]TABLICA!D94</f>
        <v>7</v>
      </c>
      <c r="E94" s="140" t="str">
        <f>[1]TABLICA!E94</f>
        <v>Lagane posude, plutani čepovi, pokrovi posuda, kace i poklopci</v>
      </c>
      <c r="F94" s="102">
        <f t="shared" si="25"/>
        <v>300</v>
      </c>
      <c r="G94" s="142">
        <f>'[2]1'!G94+'[2]2'!G94+'[2]3'!G94+'[2]4'!G94+'[2]5'!G94+'[2]6'!G94+'[2]7'!G94+'[2]8'!G94+'[2]9'!G94+'[2]10'!G94</f>
        <v>0</v>
      </c>
      <c r="H94" s="104">
        <f>'[2]1'!H94+'[2]2'!H94+'[2]3'!H94+'[2]4'!H94+'[2]5'!H94+'[2]6'!H94+'[2]7'!H94+'[2]8'!H94+'[2]9'!H94+'[2]10'!H94</f>
        <v>0</v>
      </c>
      <c r="I94" s="104">
        <f>'[2]1'!I94+'[2]2'!I94+'[2]3'!I94+'[2]4'!I94+'[2]5'!I94+'[2]6'!I94+'[2]7'!I94+'[2]8'!I94+'[2]9'!I94+'[2]10'!I94</f>
        <v>0</v>
      </c>
      <c r="J94" s="104">
        <f>'[2]1'!J94+'[2]2'!J94+'[2]3'!J94+'[2]4'!J94+'[2]5'!J94+'[2]6'!J94+'[2]7'!J94+'[2]8'!J94+'[2]9'!J94+'[2]10'!J94</f>
        <v>0</v>
      </c>
      <c r="K94" s="104">
        <f>'[2]1'!K94+'[2]2'!K94+'[2]3'!K94+'[2]4'!K94+'[2]5'!K94+'[2]6'!K94+'[2]7'!K94+'[2]8'!K94+'[2]9'!K94+'[2]10'!K94</f>
        <v>0</v>
      </c>
      <c r="L94" s="104">
        <f>'[2]1'!L94+'[2]2'!L94+'[2]3'!L94+'[2]4'!L94+'[2]5'!L94+'[2]6'!L94+'[2]7'!L94+'[2]8'!L94+'[2]9'!L94+'[2]10'!L94</f>
        <v>0</v>
      </c>
      <c r="M94" s="104">
        <f>'[2]1'!M94+'[2]2'!M94+'[2]3'!M94+'[2]4'!M94+'[2]5'!M94+'[2]6'!M94+'[2]7'!M94+'[2]8'!M94+'[2]9'!M94+'[2]10'!M94</f>
        <v>0</v>
      </c>
      <c r="N94" s="104">
        <f>'[2]1'!N94+'[2]2'!N94+'[2]3'!N94+'[2]4'!N94+'[2]5'!N94+'[2]6'!N94+'[2]7'!N94+'[2]8'!N94+'[2]9'!N94+'[2]10'!N94</f>
        <v>300</v>
      </c>
      <c r="O94" s="104">
        <f>'[2]1'!O94+'[2]2'!O94+'[2]3'!O94+'[2]4'!O94+'[2]5'!O94+'[2]6'!O94+'[2]7'!O94+'[2]8'!O94+'[2]9'!O94+'[2]10'!O94</f>
        <v>0</v>
      </c>
      <c r="P94" s="104">
        <f>'[2]1'!P94+'[2]2'!P94+'[2]3'!P94+'[2]4'!P94+'[2]5'!P94+'[2]6'!P94+'[2]7'!P94+'[2]8'!P94+'[2]9'!P94+'[2]10'!P94</f>
        <v>0</v>
      </c>
      <c r="Q94" s="104">
        <f>'[2]1'!Q94+'[2]2'!Q94+'[2]3'!Q94+'[2]4'!Q94+'[2]5'!Q94+'[2]6'!Q94+'[2]7'!Q94+'[2]8'!Q94+'[2]9'!Q94+'[2]10'!Q94</f>
        <v>0</v>
      </c>
      <c r="R94" s="104">
        <f>'[2]1'!R94+'[2]2'!R94+'[2]3'!R94+'[2]4'!R94+'[2]5'!R94+'[2]6'!R94+'[2]7'!R94+'[2]8'!R94+'[2]9'!R94+'[2]10'!R94</f>
        <v>0</v>
      </c>
      <c r="S94" s="104">
        <f>'[2]1'!S94+'[2]2'!S94+'[2]3'!S94+'[2]4'!S94+'[2]5'!S94+'[2]6'!S94+'[2]7'!S94+'[2]8'!S94+'[2]9'!S94+'[2]10'!S94</f>
        <v>0</v>
      </c>
      <c r="T94" s="104">
        <f>'[2]1'!T94+'[2]2'!T94+'[2]3'!T94+'[2]4'!T94+'[2]5'!T94+'[2]6'!T94+'[2]7'!T94+'[2]8'!T94+'[2]9'!T94+'[2]10'!T94</f>
        <v>0</v>
      </c>
      <c r="U94" s="104">
        <f>'[2]1'!Q94+'[2]2'!U94+'[2]3'!U94+'[2]4'!U94+'[2]5'!U94+'[2]6'!U94+'[2]7'!U94+'[2]8'!U94+'[2]9'!U94+'[2]10'!U94</f>
        <v>0</v>
      </c>
      <c r="W94" s="122">
        <f>'[2]1'!X94+'[2]2'!X94+'[2]3'!X94+'[2]4'!X94+'[2]5'!X94+'[2]6'!X94+'[2]7'!X94+'[2]8'!X94+'[2]9'!X94+'[2]10'!X94</f>
        <v>300</v>
      </c>
      <c r="X94" s="123">
        <f>'[2]1'!Y94+'[2]2'!Y94+'[2]3'!Y94+'[2]4'!Y94+'[2]5'!Y94+'[2]6'!Y94+'[2]7'!Y94+'[2]8'!Y94+'[2]9'!Y94+'[2]10'!Y94</f>
        <v>240</v>
      </c>
      <c r="Y94" s="123">
        <f t="shared" si="20"/>
        <v>60</v>
      </c>
      <c r="Z94" s="124" t="str">
        <f t="shared" si="21"/>
        <v xml:space="preserve"> </v>
      </c>
      <c r="AA94" s="78">
        <f t="shared" si="35"/>
        <v>0</v>
      </c>
    </row>
    <row r="95" spans="1:27" x14ac:dyDescent="0.2">
      <c r="A95" s="138"/>
      <c r="B95" s="138"/>
      <c r="C95" s="138"/>
      <c r="D95" s="149">
        <f>[1]TABLICA!D95</f>
        <v>8</v>
      </c>
      <c r="E95" s="140" t="str">
        <f>[1]TABLICA!E95</f>
        <v>Mikrobiološke kulture</v>
      </c>
      <c r="F95" s="102">
        <f t="shared" si="25"/>
        <v>0</v>
      </c>
      <c r="G95" s="142">
        <f>'[2]1'!G95+'[2]2'!G95+'[2]3'!G95+'[2]4'!G95+'[2]5'!G95+'[2]6'!G95+'[2]7'!G95+'[2]8'!G95+'[2]9'!G95+'[2]10'!G95</f>
        <v>0</v>
      </c>
      <c r="H95" s="104">
        <f>'[2]1'!H95+'[2]2'!H95+'[2]3'!H95+'[2]4'!H95+'[2]5'!H95+'[2]6'!H95+'[2]7'!H95+'[2]8'!H95+'[2]9'!H95+'[2]10'!H95</f>
        <v>0</v>
      </c>
      <c r="I95" s="104">
        <f>'[2]1'!I95+'[2]2'!I95+'[2]3'!I95+'[2]4'!I95+'[2]5'!I95+'[2]6'!I95+'[2]7'!I95+'[2]8'!I95+'[2]9'!I95+'[2]10'!I95</f>
        <v>0</v>
      </c>
      <c r="J95" s="104">
        <f>'[2]1'!J95+'[2]2'!J95+'[2]3'!J95+'[2]4'!J95+'[2]5'!J95+'[2]6'!J95+'[2]7'!J95+'[2]8'!J95+'[2]9'!J95+'[2]10'!J95</f>
        <v>0</v>
      </c>
      <c r="K95" s="104">
        <f>'[2]1'!K95+'[2]2'!K95+'[2]3'!K95+'[2]4'!K95+'[2]5'!K95+'[2]6'!K95+'[2]7'!K95+'[2]8'!K95+'[2]9'!K95+'[2]10'!K95</f>
        <v>0</v>
      </c>
      <c r="L95" s="104">
        <f>'[2]1'!L95+'[2]2'!L95+'[2]3'!L95+'[2]4'!L95+'[2]5'!L95+'[2]6'!L95+'[2]7'!L95+'[2]8'!L95+'[2]9'!L95+'[2]10'!L95</f>
        <v>0</v>
      </c>
      <c r="M95" s="104">
        <f>'[2]1'!M95+'[2]2'!M95+'[2]3'!M95+'[2]4'!M95+'[2]5'!M95+'[2]6'!M95+'[2]7'!M95+'[2]8'!M95+'[2]9'!M95+'[2]10'!M95</f>
        <v>0</v>
      </c>
      <c r="N95" s="104">
        <f>'[2]1'!N95+'[2]2'!N95+'[2]3'!N95+'[2]4'!N95+'[2]5'!N95+'[2]6'!N95+'[2]7'!N95+'[2]8'!N95+'[2]9'!N95+'[2]10'!N95</f>
        <v>0</v>
      </c>
      <c r="O95" s="104">
        <f>'[2]1'!O95+'[2]2'!O95+'[2]3'!O95+'[2]4'!O95+'[2]5'!O95+'[2]6'!O95+'[2]7'!O95+'[2]8'!O95+'[2]9'!O95+'[2]10'!O95</f>
        <v>0</v>
      </c>
      <c r="P95" s="104">
        <f>'[2]1'!P95+'[2]2'!P95+'[2]3'!P95+'[2]4'!P95+'[2]5'!P95+'[2]6'!P95+'[2]7'!P95+'[2]8'!P95+'[2]9'!P95+'[2]10'!P95</f>
        <v>0</v>
      </c>
      <c r="Q95" s="104">
        <f>'[2]1'!Q95+'[2]2'!Q95+'[2]3'!Q95+'[2]4'!Q95+'[2]5'!Q95+'[2]6'!Q95+'[2]7'!Q95+'[2]8'!Q95+'[2]9'!Q95+'[2]10'!Q95</f>
        <v>0</v>
      </c>
      <c r="R95" s="104">
        <f>'[2]1'!R95+'[2]2'!R95+'[2]3'!R95+'[2]4'!R95+'[2]5'!R95+'[2]6'!R95+'[2]7'!R95+'[2]8'!R95+'[2]9'!R95+'[2]10'!R95</f>
        <v>0</v>
      </c>
      <c r="S95" s="104">
        <f>'[2]1'!S95+'[2]2'!S95+'[2]3'!S95+'[2]4'!S95+'[2]5'!S95+'[2]6'!S95+'[2]7'!S95+'[2]8'!S95+'[2]9'!S95+'[2]10'!S95</f>
        <v>0</v>
      </c>
      <c r="T95" s="104">
        <f>'[2]1'!T95+'[2]2'!T95+'[2]3'!T95+'[2]4'!T95+'[2]5'!T95+'[2]6'!T95+'[2]7'!T95+'[2]8'!T95+'[2]9'!T95+'[2]10'!T95</f>
        <v>0</v>
      </c>
      <c r="U95" s="104">
        <f>'[2]1'!Q95+'[2]2'!U95+'[2]3'!U95+'[2]4'!U95+'[2]5'!U95+'[2]6'!U95+'[2]7'!U95+'[2]8'!U95+'[2]9'!U95+'[2]10'!U95</f>
        <v>0</v>
      </c>
      <c r="W95" s="122">
        <f>'[2]1'!X95+'[2]2'!X95+'[2]3'!X95+'[2]4'!X95+'[2]5'!X95+'[2]6'!X95+'[2]7'!X95+'[2]8'!X95+'[2]9'!X95+'[2]10'!X95</f>
        <v>0</v>
      </c>
      <c r="X95" s="123">
        <f>'[2]1'!Y95+'[2]2'!Y95+'[2]3'!Y95+'[2]4'!Y95+'[2]5'!Y95+'[2]6'!Y95+'[2]7'!Y95+'[2]8'!Y95+'[2]9'!Y95+'[2]10'!Y95</f>
        <v>0</v>
      </c>
      <c r="Y95" s="123">
        <f t="shared" si="20"/>
        <v>0</v>
      </c>
      <c r="Z95" s="124" t="str">
        <f t="shared" si="21"/>
        <v xml:space="preserve"> </v>
      </c>
      <c r="AA95" s="78">
        <f t="shared" si="35"/>
        <v>0</v>
      </c>
    </row>
    <row r="96" spans="1:27" s="78" customFormat="1" x14ac:dyDescent="0.2">
      <c r="A96" s="138"/>
      <c r="B96" s="138"/>
      <c r="C96" s="138"/>
      <c r="D96" s="149">
        <f>[1]TABLICA!D96</f>
        <v>9</v>
      </c>
      <c r="E96" s="140" t="str">
        <f>[1]TABLICA!E96</f>
        <v>Papirnate salvete</v>
      </c>
      <c r="F96" s="102">
        <f t="shared" si="25"/>
        <v>0</v>
      </c>
      <c r="G96" s="142">
        <f>'[2]1'!G96+'[2]2'!G96+'[2]3'!G96+'[2]4'!G96+'[2]5'!G96+'[2]6'!G96+'[2]7'!G96+'[2]8'!G96+'[2]9'!G96+'[2]10'!G96</f>
        <v>0</v>
      </c>
      <c r="H96" s="104">
        <f>'[2]1'!H96+'[2]2'!H96+'[2]3'!H96+'[2]4'!H96+'[2]5'!H96+'[2]6'!H96+'[2]7'!H96+'[2]8'!H96+'[2]9'!H96+'[2]10'!H96</f>
        <v>0</v>
      </c>
      <c r="I96" s="104">
        <f>'[2]1'!I96+'[2]2'!I96+'[2]3'!I96+'[2]4'!I96+'[2]5'!I96+'[2]6'!I96+'[2]7'!I96+'[2]8'!I96+'[2]9'!I96+'[2]10'!I96</f>
        <v>0</v>
      </c>
      <c r="J96" s="104">
        <f>'[2]1'!J96+'[2]2'!J96+'[2]3'!J96+'[2]4'!J96+'[2]5'!J96+'[2]6'!J96+'[2]7'!J96+'[2]8'!J96+'[2]9'!J96+'[2]10'!J96</f>
        <v>0</v>
      </c>
      <c r="K96" s="104">
        <f>'[2]1'!K96+'[2]2'!K96+'[2]3'!K96+'[2]4'!K96+'[2]5'!K96+'[2]6'!K96+'[2]7'!K96+'[2]8'!K96+'[2]9'!K96+'[2]10'!K96</f>
        <v>0</v>
      </c>
      <c r="L96" s="104">
        <f>'[2]1'!L96+'[2]2'!L96+'[2]3'!L96+'[2]4'!L96+'[2]5'!L96+'[2]6'!L96+'[2]7'!L96+'[2]8'!L96+'[2]9'!L96+'[2]10'!L96</f>
        <v>0</v>
      </c>
      <c r="M96" s="104">
        <f>'[2]1'!M96+'[2]2'!M96+'[2]3'!M96+'[2]4'!M96+'[2]5'!M96+'[2]6'!M96+'[2]7'!M96+'[2]8'!M96+'[2]9'!M96+'[2]10'!M96</f>
        <v>0</v>
      </c>
      <c r="N96" s="104">
        <f>'[2]1'!N96+'[2]2'!N96+'[2]3'!N96+'[2]4'!N96+'[2]5'!N96+'[2]6'!N96+'[2]7'!N96+'[2]8'!N96+'[2]9'!N96+'[2]10'!N96</f>
        <v>0</v>
      </c>
      <c r="O96" s="104">
        <f>'[2]1'!O96+'[2]2'!O96+'[2]3'!O96+'[2]4'!O96+'[2]5'!O96+'[2]6'!O96+'[2]7'!O96+'[2]8'!O96+'[2]9'!O96+'[2]10'!O96</f>
        <v>0</v>
      </c>
      <c r="P96" s="104">
        <f>'[2]1'!P96+'[2]2'!P96+'[2]3'!P96+'[2]4'!P96+'[2]5'!P96+'[2]6'!P96+'[2]7'!P96+'[2]8'!P96+'[2]9'!P96+'[2]10'!P96</f>
        <v>0</v>
      </c>
      <c r="Q96" s="104">
        <f>'[2]1'!Q96+'[2]2'!Q96+'[2]3'!Q96+'[2]4'!Q96+'[2]5'!Q96+'[2]6'!Q96+'[2]7'!Q96+'[2]8'!Q96+'[2]9'!Q96+'[2]10'!Q96</f>
        <v>0</v>
      </c>
      <c r="R96" s="104">
        <f>'[2]1'!R96+'[2]2'!R96+'[2]3'!R96+'[2]4'!R96+'[2]5'!R96+'[2]6'!R96+'[2]7'!R96+'[2]8'!R96+'[2]9'!R96+'[2]10'!R96</f>
        <v>0</v>
      </c>
      <c r="S96" s="104">
        <f>'[2]1'!S96+'[2]2'!S96+'[2]3'!S96+'[2]4'!S96+'[2]5'!S96+'[2]6'!S96+'[2]7'!S96+'[2]8'!S96+'[2]9'!S96+'[2]10'!S96</f>
        <v>0</v>
      </c>
      <c r="T96" s="104">
        <f>'[2]1'!T96+'[2]2'!T96+'[2]3'!T96+'[2]4'!T96+'[2]5'!T96+'[2]6'!T96+'[2]7'!T96+'[2]8'!T96+'[2]9'!T96+'[2]10'!T96</f>
        <v>0</v>
      </c>
      <c r="U96" s="104">
        <f>'[2]1'!Q96+'[2]2'!U96+'[2]3'!U96+'[2]4'!U96+'[2]5'!U96+'[2]6'!U96+'[2]7'!U96+'[2]8'!U96+'[2]9'!U96+'[2]10'!U96</f>
        <v>0</v>
      </c>
      <c r="W96" s="122">
        <f>'[2]1'!X96+'[2]2'!X96+'[2]3'!X96+'[2]4'!X96+'[2]5'!X96+'[2]6'!X96+'[2]7'!X96+'[2]8'!X96+'[2]9'!X96+'[2]10'!X96</f>
        <v>0</v>
      </c>
      <c r="X96" s="123">
        <f>'[2]1'!Y96+'[2]2'!Y96+'[2]3'!Y96+'[2]4'!Y96+'[2]5'!Y96+'[2]6'!Y96+'[2]7'!Y96+'[2]8'!Y96+'[2]9'!Y96+'[2]10'!Y96</f>
        <v>0</v>
      </c>
      <c r="Y96" s="123">
        <f t="shared" si="20"/>
        <v>0</v>
      </c>
      <c r="Z96" s="124" t="str">
        <f t="shared" si="21"/>
        <v xml:space="preserve"> </v>
      </c>
      <c r="AA96" s="78">
        <f t="shared" si="35"/>
        <v>0</v>
      </c>
    </row>
    <row r="97" spans="1:27" x14ac:dyDescent="0.2">
      <c r="A97" s="138"/>
      <c r="B97" s="138"/>
      <c r="C97" s="138"/>
      <c r="D97" s="149">
        <f>[1]TABLICA!D97</f>
        <v>10</v>
      </c>
      <c r="E97" s="140" t="str">
        <f>[1]TABLICA!E97</f>
        <v>Razna vrtlarska oprema</v>
      </c>
      <c r="F97" s="102">
        <f t="shared" si="25"/>
        <v>50</v>
      </c>
      <c r="G97" s="142">
        <f>'[2]1'!G97+'[2]2'!G97+'[2]3'!G97+'[2]4'!G97+'[2]5'!G97+'[2]6'!G97+'[2]7'!G97+'[2]8'!G97+'[2]9'!G97+'[2]10'!G97</f>
        <v>0</v>
      </c>
      <c r="H97" s="104">
        <f>'[2]1'!H97+'[2]2'!H97+'[2]3'!H97+'[2]4'!H97+'[2]5'!H97+'[2]6'!H97+'[2]7'!H97+'[2]8'!H97+'[2]9'!H97+'[2]10'!H97</f>
        <v>0</v>
      </c>
      <c r="I97" s="104">
        <f>'[2]1'!I97+'[2]2'!I97+'[2]3'!I97+'[2]4'!I97+'[2]5'!I97+'[2]6'!I97+'[2]7'!I97+'[2]8'!I97+'[2]9'!I97+'[2]10'!I97</f>
        <v>0</v>
      </c>
      <c r="J97" s="104">
        <f>'[2]1'!J97+'[2]2'!J97+'[2]3'!J97+'[2]4'!J97+'[2]5'!J97+'[2]6'!J97+'[2]7'!J97+'[2]8'!J97+'[2]9'!J97+'[2]10'!J97</f>
        <v>0</v>
      </c>
      <c r="K97" s="104">
        <f>'[2]1'!K97+'[2]2'!K97+'[2]3'!K97+'[2]4'!K97+'[2]5'!K97+'[2]6'!K97+'[2]7'!K97+'[2]8'!K97+'[2]9'!K97+'[2]10'!K97</f>
        <v>0</v>
      </c>
      <c r="L97" s="104">
        <f>'[2]1'!L97+'[2]2'!L97+'[2]3'!L97+'[2]4'!L97+'[2]5'!L97+'[2]6'!L97+'[2]7'!L97+'[2]8'!L97+'[2]9'!L97+'[2]10'!L97</f>
        <v>50</v>
      </c>
      <c r="M97" s="104">
        <f>'[2]1'!M97+'[2]2'!M97+'[2]3'!M97+'[2]4'!M97+'[2]5'!M97+'[2]6'!M97+'[2]7'!M97+'[2]8'!M97+'[2]9'!M97+'[2]10'!M97</f>
        <v>0</v>
      </c>
      <c r="N97" s="104">
        <f>'[2]1'!N97+'[2]2'!N97+'[2]3'!N97+'[2]4'!N97+'[2]5'!N97+'[2]6'!N97+'[2]7'!N97+'[2]8'!N97+'[2]9'!N97+'[2]10'!N97</f>
        <v>0</v>
      </c>
      <c r="O97" s="104">
        <f>'[2]1'!O97+'[2]2'!O97+'[2]3'!O97+'[2]4'!O97+'[2]5'!O97+'[2]6'!O97+'[2]7'!O97+'[2]8'!O97+'[2]9'!O97+'[2]10'!O97</f>
        <v>0</v>
      </c>
      <c r="P97" s="104">
        <f>'[2]1'!P97+'[2]2'!P97+'[2]3'!P97+'[2]4'!P97+'[2]5'!P97+'[2]6'!P97+'[2]7'!P97+'[2]8'!P97+'[2]9'!P97+'[2]10'!P97</f>
        <v>0</v>
      </c>
      <c r="Q97" s="104">
        <f>'[2]1'!Q97+'[2]2'!Q97+'[2]3'!Q97+'[2]4'!Q97+'[2]5'!Q97+'[2]6'!Q97+'[2]7'!Q97+'[2]8'!Q97+'[2]9'!Q97+'[2]10'!Q97</f>
        <v>0</v>
      </c>
      <c r="R97" s="104">
        <f>'[2]1'!R97+'[2]2'!R97+'[2]3'!R97+'[2]4'!R97+'[2]5'!R97+'[2]6'!R97+'[2]7'!R97+'[2]8'!R97+'[2]9'!R97+'[2]10'!R97</f>
        <v>0</v>
      </c>
      <c r="S97" s="104">
        <f>'[2]1'!S97+'[2]2'!S97+'[2]3'!S97+'[2]4'!S97+'[2]5'!S97+'[2]6'!S97+'[2]7'!S97+'[2]8'!S97+'[2]9'!S97+'[2]10'!S97</f>
        <v>0</v>
      </c>
      <c r="T97" s="104">
        <f>'[2]1'!T97+'[2]2'!T97+'[2]3'!T97+'[2]4'!T97+'[2]5'!T97+'[2]6'!T97+'[2]7'!T97+'[2]8'!T97+'[2]9'!T97+'[2]10'!T97</f>
        <v>0</v>
      </c>
      <c r="U97" s="104">
        <f>'[2]1'!Q97+'[2]2'!U97+'[2]3'!U97+'[2]4'!U97+'[2]5'!U97+'[2]6'!U97+'[2]7'!U97+'[2]8'!U97+'[2]9'!U97+'[2]10'!U97</f>
        <v>0</v>
      </c>
      <c r="W97" s="122">
        <f>'[2]1'!X97+'[2]2'!X97+'[2]3'!X97+'[2]4'!X97+'[2]5'!X97+'[2]6'!X97+'[2]7'!X97+'[2]8'!X97+'[2]9'!X97+'[2]10'!X97</f>
        <v>50</v>
      </c>
      <c r="X97" s="123">
        <f>'[2]1'!Y97+'[2]2'!Y97+'[2]3'!Y97+'[2]4'!Y97+'[2]5'!Y97+'[2]6'!Y97+'[2]7'!Y97+'[2]8'!Y97+'[2]9'!Y97+'[2]10'!Y97</f>
        <v>40</v>
      </c>
      <c r="Y97" s="123">
        <f t="shared" si="20"/>
        <v>10</v>
      </c>
      <c r="Z97" s="124" t="str">
        <f t="shared" si="21"/>
        <v xml:space="preserve"> </v>
      </c>
      <c r="AA97" s="78">
        <f t="shared" si="35"/>
        <v>0</v>
      </c>
    </row>
    <row r="98" spans="1:27" s="78" customFormat="1" x14ac:dyDescent="0.2">
      <c r="A98" s="138"/>
      <c r="B98" s="138"/>
      <c r="C98" s="138"/>
      <c r="D98" s="149">
        <f>[1]TABLICA!D98</f>
        <v>11</v>
      </c>
      <c r="E98" s="140" t="str">
        <f>[1]TABLICA!E98</f>
        <v>Tekstilne tkanine i srodni proizvodi</v>
      </c>
      <c r="F98" s="102">
        <f t="shared" si="25"/>
        <v>50</v>
      </c>
      <c r="G98" s="142">
        <f>'[2]1'!G98+'[2]2'!G98+'[2]3'!G98+'[2]4'!G98+'[2]5'!G98+'[2]6'!G98+'[2]7'!G98+'[2]8'!G98+'[2]9'!G98+'[2]10'!G98</f>
        <v>0</v>
      </c>
      <c r="H98" s="104">
        <f>'[2]1'!H98+'[2]2'!H98+'[2]3'!H98+'[2]4'!H98+'[2]5'!H98+'[2]6'!H98+'[2]7'!H98+'[2]8'!H98+'[2]9'!H98+'[2]10'!H98</f>
        <v>0</v>
      </c>
      <c r="I98" s="104">
        <f>'[2]1'!I98+'[2]2'!I98+'[2]3'!I98+'[2]4'!I98+'[2]5'!I98+'[2]6'!I98+'[2]7'!I98+'[2]8'!I98+'[2]9'!I98+'[2]10'!I98</f>
        <v>0</v>
      </c>
      <c r="J98" s="104">
        <f>'[2]1'!J98+'[2]2'!J98+'[2]3'!J98+'[2]4'!J98+'[2]5'!J98+'[2]6'!J98+'[2]7'!J98+'[2]8'!J98+'[2]9'!J98+'[2]10'!J98</f>
        <v>0</v>
      </c>
      <c r="K98" s="104">
        <f>'[2]1'!K98+'[2]2'!K98+'[2]3'!K98+'[2]4'!K98+'[2]5'!K98+'[2]6'!K98+'[2]7'!K98+'[2]8'!K98+'[2]9'!K98+'[2]10'!K98</f>
        <v>0</v>
      </c>
      <c r="L98" s="104">
        <f>'[2]1'!L98+'[2]2'!L98+'[2]3'!L98+'[2]4'!L98+'[2]5'!L98+'[2]6'!L98+'[2]7'!L98+'[2]8'!L98+'[2]9'!L98+'[2]10'!L98</f>
        <v>50</v>
      </c>
      <c r="M98" s="104">
        <f>'[2]1'!M98+'[2]2'!M98+'[2]3'!M98+'[2]4'!M98+'[2]5'!M98+'[2]6'!M98+'[2]7'!M98+'[2]8'!M98+'[2]9'!M98+'[2]10'!M98</f>
        <v>0</v>
      </c>
      <c r="N98" s="104">
        <f>'[2]1'!N98+'[2]2'!N98+'[2]3'!N98+'[2]4'!N98+'[2]5'!N98+'[2]6'!N98+'[2]7'!N98+'[2]8'!N98+'[2]9'!N98+'[2]10'!N98</f>
        <v>0</v>
      </c>
      <c r="O98" s="104">
        <f>'[2]1'!O98+'[2]2'!O98+'[2]3'!O98+'[2]4'!O98+'[2]5'!O98+'[2]6'!O98+'[2]7'!O98+'[2]8'!O98+'[2]9'!O98+'[2]10'!O98</f>
        <v>0</v>
      </c>
      <c r="P98" s="104">
        <f>'[2]1'!P98+'[2]2'!P98+'[2]3'!P98+'[2]4'!P98+'[2]5'!P98+'[2]6'!P98+'[2]7'!P98+'[2]8'!P98+'[2]9'!P98+'[2]10'!P98</f>
        <v>0</v>
      </c>
      <c r="Q98" s="104">
        <f>'[2]1'!Q98+'[2]2'!Q98+'[2]3'!Q98+'[2]4'!Q98+'[2]5'!Q98+'[2]6'!Q98+'[2]7'!Q98+'[2]8'!Q98+'[2]9'!Q98+'[2]10'!Q98</f>
        <v>0</v>
      </c>
      <c r="R98" s="104">
        <f>'[2]1'!R98+'[2]2'!R98+'[2]3'!R98+'[2]4'!R98+'[2]5'!R98+'[2]6'!R98+'[2]7'!R98+'[2]8'!R98+'[2]9'!R98+'[2]10'!R98</f>
        <v>0</v>
      </c>
      <c r="S98" s="104">
        <f>'[2]1'!S98+'[2]2'!S98+'[2]3'!S98+'[2]4'!S98+'[2]5'!S98+'[2]6'!S98+'[2]7'!S98+'[2]8'!S98+'[2]9'!S98+'[2]10'!S98</f>
        <v>0</v>
      </c>
      <c r="T98" s="104">
        <f>'[2]1'!T98+'[2]2'!T98+'[2]3'!T98+'[2]4'!T98+'[2]5'!T98+'[2]6'!T98+'[2]7'!T98+'[2]8'!T98+'[2]9'!T98+'[2]10'!T98</f>
        <v>0</v>
      </c>
      <c r="U98" s="104">
        <f>'[2]1'!Q98+'[2]2'!U98+'[2]3'!U98+'[2]4'!U98+'[2]5'!U98+'[2]6'!U98+'[2]7'!U98+'[2]8'!U98+'[2]9'!U98+'[2]10'!U98</f>
        <v>0</v>
      </c>
      <c r="W98" s="122">
        <f>'[2]1'!X98+'[2]2'!X98+'[2]3'!X98+'[2]4'!X98+'[2]5'!X98+'[2]6'!X98+'[2]7'!X98+'[2]8'!X98+'[2]9'!X98+'[2]10'!X98</f>
        <v>50</v>
      </c>
      <c r="X98" s="123">
        <f>'[2]1'!Y98+'[2]2'!Y98+'[2]3'!Y98+'[2]4'!Y98+'[2]5'!Y98+'[2]6'!Y98+'[2]7'!Y98+'[2]8'!Y98+'[2]9'!Y98+'[2]10'!Y98</f>
        <v>40</v>
      </c>
      <c r="Y98" s="123">
        <f t="shared" si="20"/>
        <v>10</v>
      </c>
      <c r="Z98" s="124" t="str">
        <f t="shared" si="21"/>
        <v xml:space="preserve"> </v>
      </c>
      <c r="AA98" s="78">
        <f t="shared" si="35"/>
        <v>0</v>
      </c>
    </row>
    <row r="99" spans="1:27" x14ac:dyDescent="0.2">
      <c r="A99" s="138"/>
      <c r="B99" s="138"/>
      <c r="C99" s="138"/>
      <c r="D99" s="149">
        <f>[1]TABLICA!D99</f>
        <v>12</v>
      </c>
      <c r="E99" s="140" t="str">
        <f>[1]TABLICA!E99</f>
        <v>Usjevi, vrtlarski i hortikulturni proizvodi uzgojeni za tržište</v>
      </c>
      <c r="F99" s="102">
        <f t="shared" si="25"/>
        <v>0</v>
      </c>
      <c r="G99" s="142">
        <f>'[2]1'!G99+'[2]2'!G99+'[2]3'!G99+'[2]4'!G99+'[2]5'!G99+'[2]6'!G99+'[2]7'!G99+'[2]8'!G99+'[2]9'!G99+'[2]10'!G99</f>
        <v>0</v>
      </c>
      <c r="H99" s="104">
        <f>'[2]1'!H99+'[2]2'!H99+'[2]3'!H99+'[2]4'!H99+'[2]5'!H99+'[2]6'!H99+'[2]7'!H99+'[2]8'!H99+'[2]9'!H99+'[2]10'!H99</f>
        <v>0</v>
      </c>
      <c r="I99" s="104">
        <f>'[2]1'!I99+'[2]2'!I99+'[2]3'!I99+'[2]4'!I99+'[2]5'!I99+'[2]6'!I99+'[2]7'!I99+'[2]8'!I99+'[2]9'!I99+'[2]10'!I99</f>
        <v>0</v>
      </c>
      <c r="J99" s="104">
        <f>'[2]1'!J99+'[2]2'!J99+'[2]3'!J99+'[2]4'!J99+'[2]5'!J99+'[2]6'!J99+'[2]7'!J99+'[2]8'!J99+'[2]9'!J99+'[2]10'!J99</f>
        <v>0</v>
      </c>
      <c r="K99" s="104">
        <f>'[2]1'!K99+'[2]2'!K99+'[2]3'!K99+'[2]4'!K99+'[2]5'!K99+'[2]6'!K99+'[2]7'!K99+'[2]8'!K99+'[2]9'!K99+'[2]10'!K99</f>
        <v>0</v>
      </c>
      <c r="L99" s="104">
        <f>'[2]1'!L99+'[2]2'!L99+'[2]3'!L99+'[2]4'!L99+'[2]5'!L99+'[2]6'!L99+'[2]7'!L99+'[2]8'!L99+'[2]9'!L99+'[2]10'!L99</f>
        <v>0</v>
      </c>
      <c r="M99" s="104">
        <f>'[2]1'!M99+'[2]2'!M99+'[2]3'!M99+'[2]4'!M99+'[2]5'!M99+'[2]6'!M99+'[2]7'!M99+'[2]8'!M99+'[2]9'!M99+'[2]10'!M99</f>
        <v>0</v>
      </c>
      <c r="N99" s="104">
        <f>'[2]1'!N99+'[2]2'!N99+'[2]3'!N99+'[2]4'!N99+'[2]5'!N99+'[2]6'!N99+'[2]7'!N99+'[2]8'!N99+'[2]9'!N99+'[2]10'!N99</f>
        <v>0</v>
      </c>
      <c r="O99" s="104">
        <f>'[2]1'!O99+'[2]2'!O99+'[2]3'!O99+'[2]4'!O99+'[2]5'!O99+'[2]6'!O99+'[2]7'!O99+'[2]8'!O99+'[2]9'!O99+'[2]10'!O99</f>
        <v>0</v>
      </c>
      <c r="P99" s="104">
        <f>'[2]1'!P99+'[2]2'!P99+'[2]3'!P99+'[2]4'!P99+'[2]5'!P99+'[2]6'!P99+'[2]7'!P99+'[2]8'!P99+'[2]9'!P99+'[2]10'!P99</f>
        <v>0</v>
      </c>
      <c r="Q99" s="104">
        <f>'[2]1'!Q99+'[2]2'!Q99+'[2]3'!Q99+'[2]4'!Q99+'[2]5'!Q99+'[2]6'!Q99+'[2]7'!Q99+'[2]8'!Q99+'[2]9'!Q99+'[2]10'!Q99</f>
        <v>0</v>
      </c>
      <c r="R99" s="104">
        <f>'[2]1'!R99+'[2]2'!R99+'[2]3'!R99+'[2]4'!R99+'[2]5'!R99+'[2]6'!R99+'[2]7'!R99+'[2]8'!R99+'[2]9'!R99+'[2]10'!R99</f>
        <v>0</v>
      </c>
      <c r="S99" s="104">
        <f>'[2]1'!S99+'[2]2'!S99+'[2]3'!S99+'[2]4'!S99+'[2]5'!S99+'[2]6'!S99+'[2]7'!S99+'[2]8'!S99+'[2]9'!S99+'[2]10'!S99</f>
        <v>0</v>
      </c>
      <c r="T99" s="104">
        <f>'[2]1'!T99+'[2]2'!T99+'[2]3'!T99+'[2]4'!T99+'[2]5'!T99+'[2]6'!T99+'[2]7'!T99+'[2]8'!T99+'[2]9'!T99+'[2]10'!T99</f>
        <v>0</v>
      </c>
      <c r="U99" s="104">
        <f>'[2]1'!Q99+'[2]2'!U99+'[2]3'!U99+'[2]4'!U99+'[2]5'!U99+'[2]6'!U99+'[2]7'!U99+'[2]8'!U99+'[2]9'!U99+'[2]10'!U99</f>
        <v>0</v>
      </c>
      <c r="W99" s="122">
        <f>'[2]1'!X99+'[2]2'!X99+'[2]3'!X99+'[2]4'!X99+'[2]5'!X99+'[2]6'!X99+'[2]7'!X99+'[2]8'!X99+'[2]9'!X99+'[2]10'!X99</f>
        <v>0</v>
      </c>
      <c r="X99" s="123">
        <f>'[2]1'!Y99+'[2]2'!Y99+'[2]3'!Y99+'[2]4'!Y99+'[2]5'!Y99+'[2]6'!Y99+'[2]7'!Y99+'[2]8'!Y99+'[2]9'!Y99+'[2]10'!Y99</f>
        <v>0</v>
      </c>
      <c r="Y99" s="123">
        <f t="shared" si="20"/>
        <v>0</v>
      </c>
      <c r="Z99" s="124" t="str">
        <f t="shared" si="21"/>
        <v xml:space="preserve"> </v>
      </c>
      <c r="AA99" s="78">
        <f t="shared" si="35"/>
        <v>0</v>
      </c>
    </row>
    <row r="100" spans="1:27" s="78" customFormat="1" x14ac:dyDescent="0.2">
      <c r="A100" s="138"/>
      <c r="B100" s="138"/>
      <c r="C100" s="138"/>
      <c r="D100" s="149">
        <f>[1]TABLICA!D100</f>
        <v>13</v>
      </c>
      <c r="E100" s="140" t="str">
        <f>[1]TABLICA!E100</f>
        <v>Zemlja</v>
      </c>
      <c r="F100" s="102">
        <f t="shared" si="25"/>
        <v>0</v>
      </c>
      <c r="G100" s="142">
        <f>'[2]1'!G100+'[2]2'!G100+'[2]3'!G100+'[2]4'!G100+'[2]5'!G100+'[2]6'!G100+'[2]7'!G100+'[2]8'!G100+'[2]9'!G100+'[2]10'!G100</f>
        <v>0</v>
      </c>
      <c r="H100" s="104">
        <f>'[2]1'!H100+'[2]2'!H100+'[2]3'!H100+'[2]4'!H100+'[2]5'!H100+'[2]6'!H100+'[2]7'!H100+'[2]8'!H100+'[2]9'!H100+'[2]10'!H100</f>
        <v>0</v>
      </c>
      <c r="I100" s="104">
        <f>'[2]1'!I100+'[2]2'!I100+'[2]3'!I100+'[2]4'!I100+'[2]5'!I100+'[2]6'!I100+'[2]7'!I100+'[2]8'!I100+'[2]9'!I100+'[2]10'!I100</f>
        <v>0</v>
      </c>
      <c r="J100" s="104">
        <f>'[2]1'!J100+'[2]2'!J100+'[2]3'!J100+'[2]4'!J100+'[2]5'!J100+'[2]6'!J100+'[2]7'!J100+'[2]8'!J100+'[2]9'!J100+'[2]10'!J100</f>
        <v>0</v>
      </c>
      <c r="K100" s="104">
        <f>'[2]1'!K100+'[2]2'!K100+'[2]3'!K100+'[2]4'!K100+'[2]5'!K100+'[2]6'!K100+'[2]7'!K100+'[2]8'!K100+'[2]9'!K100+'[2]10'!K100</f>
        <v>0</v>
      </c>
      <c r="L100" s="104">
        <f>'[2]1'!L100+'[2]2'!L100+'[2]3'!L100+'[2]4'!L100+'[2]5'!L100+'[2]6'!L100+'[2]7'!L100+'[2]8'!L100+'[2]9'!L100+'[2]10'!L100</f>
        <v>0</v>
      </c>
      <c r="M100" s="104">
        <f>'[2]1'!M100+'[2]2'!M100+'[2]3'!M100+'[2]4'!M100+'[2]5'!M100+'[2]6'!M100+'[2]7'!M100+'[2]8'!M100+'[2]9'!M100+'[2]10'!M100</f>
        <v>0</v>
      </c>
      <c r="N100" s="104">
        <f>'[2]1'!N100+'[2]2'!N100+'[2]3'!N100+'[2]4'!N100+'[2]5'!N100+'[2]6'!N100+'[2]7'!N100+'[2]8'!N100+'[2]9'!N100+'[2]10'!N100</f>
        <v>0</v>
      </c>
      <c r="O100" s="104">
        <f>'[2]1'!O100+'[2]2'!O100+'[2]3'!O100+'[2]4'!O100+'[2]5'!O100+'[2]6'!O100+'[2]7'!O100+'[2]8'!O100+'[2]9'!O100+'[2]10'!O100</f>
        <v>0</v>
      </c>
      <c r="P100" s="104">
        <f>'[2]1'!P100+'[2]2'!P100+'[2]3'!P100+'[2]4'!P100+'[2]5'!P100+'[2]6'!P100+'[2]7'!P100+'[2]8'!P100+'[2]9'!P100+'[2]10'!P100</f>
        <v>0</v>
      </c>
      <c r="Q100" s="104">
        <f>'[2]1'!Q100+'[2]2'!Q100+'[2]3'!Q100+'[2]4'!Q100+'[2]5'!Q100+'[2]6'!Q100+'[2]7'!Q100+'[2]8'!Q100+'[2]9'!Q100+'[2]10'!Q100</f>
        <v>0</v>
      </c>
      <c r="R100" s="104">
        <f>'[2]1'!R100+'[2]2'!R100+'[2]3'!R100+'[2]4'!R100+'[2]5'!R100+'[2]6'!R100+'[2]7'!R100+'[2]8'!R100+'[2]9'!R100+'[2]10'!R100</f>
        <v>0</v>
      </c>
      <c r="S100" s="104">
        <f>'[2]1'!S100+'[2]2'!S100+'[2]3'!S100+'[2]4'!S100+'[2]5'!S100+'[2]6'!S100+'[2]7'!S100+'[2]8'!S100+'[2]9'!S100+'[2]10'!S100</f>
        <v>0</v>
      </c>
      <c r="T100" s="104">
        <f>'[2]1'!T100+'[2]2'!T100+'[2]3'!T100+'[2]4'!T100+'[2]5'!T100+'[2]6'!T100+'[2]7'!T100+'[2]8'!T100+'[2]9'!T100+'[2]10'!T100</f>
        <v>0</v>
      </c>
      <c r="U100" s="104">
        <f>'[2]1'!Q100+'[2]2'!U100+'[2]3'!U100+'[2]4'!U100+'[2]5'!U100+'[2]6'!U100+'[2]7'!U100+'[2]8'!U100+'[2]9'!U100+'[2]10'!U100</f>
        <v>0</v>
      </c>
      <c r="W100" s="122">
        <f>'[2]1'!X100+'[2]2'!X100+'[2]3'!X100+'[2]4'!X100+'[2]5'!X100+'[2]6'!X100+'[2]7'!X100+'[2]8'!X100+'[2]9'!X100+'[2]10'!X100</f>
        <v>0</v>
      </c>
      <c r="X100" s="123">
        <f>'[2]1'!Y100+'[2]2'!Y100+'[2]3'!Y100+'[2]4'!Y100+'[2]5'!Y100+'[2]6'!Y100+'[2]7'!Y100+'[2]8'!Y100+'[2]9'!Y100+'[2]10'!Y100</f>
        <v>0</v>
      </c>
      <c r="Y100" s="123">
        <f t="shared" si="20"/>
        <v>0</v>
      </c>
      <c r="Z100" s="124" t="str">
        <f t="shared" si="21"/>
        <v xml:space="preserve"> </v>
      </c>
      <c r="AA100" s="78">
        <f t="shared" si="35"/>
        <v>0</v>
      </c>
    </row>
    <row r="101" spans="1:27" s="78" customFormat="1" x14ac:dyDescent="0.2">
      <c r="A101" s="138"/>
      <c r="B101" s="138"/>
      <c r="C101" s="138"/>
      <c r="D101" s="149">
        <f>[1]TABLICA!D101</f>
        <v>14</v>
      </c>
      <c r="E101" s="159" t="str">
        <f>[1]TABLICA!E101</f>
        <v>Pribor za jelo i tanjuri za jednokratnu uporabu</v>
      </c>
      <c r="F101" s="102">
        <f t="shared" si="25"/>
        <v>0</v>
      </c>
      <c r="G101" s="142">
        <f>'[2]1'!G101+'[2]2'!G101+'[2]3'!G101+'[2]4'!G101+'[2]5'!G101+'[2]6'!G101+'[2]7'!G101+'[2]8'!G101+'[2]9'!G101+'[2]10'!G101</f>
        <v>0</v>
      </c>
      <c r="H101" s="104">
        <f>'[2]1'!H101+'[2]2'!H101+'[2]3'!H101+'[2]4'!H101+'[2]5'!H101+'[2]6'!H101+'[2]7'!H101+'[2]8'!H101+'[2]9'!H101+'[2]10'!H101</f>
        <v>0</v>
      </c>
      <c r="I101" s="104">
        <f>'[2]1'!I101+'[2]2'!I101+'[2]3'!I101+'[2]4'!I101+'[2]5'!I101+'[2]6'!I101+'[2]7'!I101+'[2]8'!I101+'[2]9'!I101+'[2]10'!I101</f>
        <v>0</v>
      </c>
      <c r="J101" s="104">
        <f>'[2]1'!J101+'[2]2'!J101+'[2]3'!J101+'[2]4'!J101+'[2]5'!J101+'[2]6'!J101+'[2]7'!J101+'[2]8'!J101+'[2]9'!J101+'[2]10'!J101</f>
        <v>0</v>
      </c>
      <c r="K101" s="104">
        <f>'[2]1'!K101+'[2]2'!K101+'[2]3'!K101+'[2]4'!K101+'[2]5'!K101+'[2]6'!K101+'[2]7'!K101+'[2]8'!K101+'[2]9'!K101+'[2]10'!K101</f>
        <v>0</v>
      </c>
      <c r="L101" s="104">
        <f>'[2]1'!L101+'[2]2'!L101+'[2]3'!L101+'[2]4'!L101+'[2]5'!L101+'[2]6'!L101+'[2]7'!L101+'[2]8'!L101+'[2]9'!L101+'[2]10'!L101</f>
        <v>0</v>
      </c>
      <c r="M101" s="104">
        <f>'[2]1'!M101+'[2]2'!M101+'[2]3'!M101+'[2]4'!M101+'[2]5'!M101+'[2]6'!M101+'[2]7'!M101+'[2]8'!M101+'[2]9'!M101+'[2]10'!M101</f>
        <v>0</v>
      </c>
      <c r="N101" s="104">
        <f>'[2]1'!N101+'[2]2'!N101+'[2]3'!N101+'[2]4'!N101+'[2]5'!N101+'[2]6'!N101+'[2]7'!N101+'[2]8'!N101+'[2]9'!N101+'[2]10'!N101</f>
        <v>0</v>
      </c>
      <c r="O101" s="104">
        <f>'[2]1'!O101+'[2]2'!O101+'[2]3'!O101+'[2]4'!O101+'[2]5'!O101+'[2]6'!O101+'[2]7'!O101+'[2]8'!O101+'[2]9'!O101+'[2]10'!O101</f>
        <v>0</v>
      </c>
      <c r="P101" s="104">
        <f>'[2]1'!P101+'[2]2'!P101+'[2]3'!P101+'[2]4'!P101+'[2]5'!P101+'[2]6'!P101+'[2]7'!P101+'[2]8'!P101+'[2]9'!P101+'[2]10'!P101</f>
        <v>0</v>
      </c>
      <c r="Q101" s="104">
        <f>'[2]1'!Q101+'[2]2'!Q101+'[2]3'!Q101+'[2]4'!Q101+'[2]5'!Q101+'[2]6'!Q101+'[2]7'!Q101+'[2]8'!Q101+'[2]9'!Q101+'[2]10'!Q101</f>
        <v>0</v>
      </c>
      <c r="R101" s="104">
        <f>'[2]1'!R101+'[2]2'!R101+'[2]3'!R101+'[2]4'!R101+'[2]5'!R101+'[2]6'!R101+'[2]7'!R101+'[2]8'!R101+'[2]9'!R101+'[2]10'!R101</f>
        <v>0</v>
      </c>
      <c r="S101" s="104">
        <f>'[2]1'!S101+'[2]2'!S101+'[2]3'!S101+'[2]4'!S101+'[2]5'!S101+'[2]6'!S101+'[2]7'!S101+'[2]8'!S101+'[2]9'!S101+'[2]10'!S101</f>
        <v>0</v>
      </c>
      <c r="T101" s="104">
        <f>'[2]1'!T101+'[2]2'!T101+'[2]3'!T101+'[2]4'!T101+'[2]5'!T101+'[2]6'!T101+'[2]7'!T101+'[2]8'!T101+'[2]9'!T101+'[2]10'!T101</f>
        <v>0</v>
      </c>
      <c r="U101" s="104">
        <f>'[2]1'!Q101+'[2]2'!U101+'[2]3'!U101+'[2]4'!U101+'[2]5'!U101+'[2]6'!U101+'[2]7'!U101+'[2]8'!U101+'[2]9'!U101+'[2]10'!U101</f>
        <v>0</v>
      </c>
      <c r="W101" s="122">
        <f>'[2]1'!X101+'[2]2'!X101+'[2]3'!X101+'[2]4'!X101+'[2]5'!X101+'[2]6'!X101+'[2]7'!X101+'[2]8'!X101+'[2]9'!X101+'[2]10'!X101</f>
        <v>0</v>
      </c>
      <c r="X101" s="123">
        <f>'[2]1'!Y101+'[2]2'!Y101+'[2]3'!Y101+'[2]4'!Y101+'[2]5'!Y101+'[2]6'!Y101+'[2]7'!Y101+'[2]8'!Y101+'[2]9'!Y101+'[2]10'!Y101</f>
        <v>0</v>
      </c>
      <c r="Y101" s="123">
        <f t="shared" si="20"/>
        <v>0</v>
      </c>
      <c r="Z101" s="124" t="str">
        <f t="shared" si="21"/>
        <v xml:space="preserve"> </v>
      </c>
      <c r="AA101" s="78">
        <f t="shared" si="35"/>
        <v>0</v>
      </c>
    </row>
    <row r="102" spans="1:27" x14ac:dyDescent="0.2">
      <c r="A102" s="138"/>
      <c r="B102" s="138"/>
      <c r="C102" s="138"/>
      <c r="D102" s="149">
        <f>[1]TABLICA!D102</f>
        <v>15</v>
      </c>
      <c r="E102" s="159" t="str">
        <f>[1]TABLICA!E102</f>
        <v>XXXX</v>
      </c>
      <c r="F102" s="141">
        <f t="shared" si="25"/>
        <v>0</v>
      </c>
      <c r="G102" s="142">
        <f>'[2]1'!G102+'[2]2'!G102+'[2]3'!G102+'[2]4'!G102+'[2]5'!G102+'[2]6'!G102+'[2]7'!G102+'[2]8'!G102+'[2]9'!G102+'[2]10'!G102</f>
        <v>0</v>
      </c>
      <c r="H102" s="104">
        <f>'[2]1'!H102+'[2]2'!H102+'[2]3'!H102+'[2]4'!H102+'[2]5'!H102+'[2]6'!H102+'[2]7'!H102+'[2]8'!H102+'[2]9'!H102+'[2]10'!H102</f>
        <v>0</v>
      </c>
      <c r="I102" s="104">
        <f>'[2]1'!I102+'[2]2'!I102+'[2]3'!I102+'[2]4'!I102+'[2]5'!I102+'[2]6'!I102+'[2]7'!I102+'[2]8'!I102+'[2]9'!I102+'[2]10'!I102</f>
        <v>0</v>
      </c>
      <c r="J102" s="104">
        <f>'[2]1'!J102+'[2]2'!J102+'[2]3'!J102+'[2]4'!J102+'[2]5'!J102+'[2]6'!J102+'[2]7'!J102+'[2]8'!J102+'[2]9'!J102+'[2]10'!J102</f>
        <v>0</v>
      </c>
      <c r="K102" s="104">
        <f>'[2]1'!K102+'[2]2'!K102+'[2]3'!K102+'[2]4'!K102+'[2]5'!K102+'[2]6'!K102+'[2]7'!K102+'[2]8'!K102+'[2]9'!K102+'[2]10'!K102</f>
        <v>0</v>
      </c>
      <c r="L102" s="104">
        <f>'[2]1'!L102+'[2]2'!L102+'[2]3'!L102+'[2]4'!L102+'[2]5'!L102+'[2]6'!L102+'[2]7'!L102+'[2]8'!L102+'[2]9'!L102+'[2]10'!L102</f>
        <v>0</v>
      </c>
      <c r="M102" s="104">
        <f>'[2]1'!M102+'[2]2'!M102+'[2]3'!M102+'[2]4'!M102+'[2]5'!M102+'[2]6'!M102+'[2]7'!M102+'[2]8'!M102+'[2]9'!M102+'[2]10'!M102</f>
        <v>0</v>
      </c>
      <c r="N102" s="104">
        <f>'[2]1'!N102+'[2]2'!N102+'[2]3'!N102+'[2]4'!N102+'[2]5'!N102+'[2]6'!N102+'[2]7'!N102+'[2]8'!N102+'[2]9'!N102+'[2]10'!N102</f>
        <v>0</v>
      </c>
      <c r="O102" s="104">
        <f>'[2]1'!O102+'[2]2'!O102+'[2]3'!O102+'[2]4'!O102+'[2]5'!O102+'[2]6'!O102+'[2]7'!O102+'[2]8'!O102+'[2]9'!O102+'[2]10'!O102</f>
        <v>0</v>
      </c>
      <c r="P102" s="104">
        <f>'[2]1'!P102+'[2]2'!P102+'[2]3'!P102+'[2]4'!P102+'[2]5'!P102+'[2]6'!P102+'[2]7'!P102+'[2]8'!P102+'[2]9'!P102+'[2]10'!P102</f>
        <v>0</v>
      </c>
      <c r="Q102" s="104">
        <f>'[2]1'!Q102+'[2]2'!Q102+'[2]3'!Q102+'[2]4'!Q102+'[2]5'!Q102+'[2]6'!Q102+'[2]7'!Q102+'[2]8'!Q102+'[2]9'!Q102+'[2]10'!Q102</f>
        <v>0</v>
      </c>
      <c r="R102" s="104">
        <f>'[2]1'!R102+'[2]2'!R102+'[2]3'!R102+'[2]4'!R102+'[2]5'!R102+'[2]6'!R102+'[2]7'!R102+'[2]8'!R102+'[2]9'!R102+'[2]10'!R102</f>
        <v>0</v>
      </c>
      <c r="S102" s="104">
        <f>'[2]1'!S102+'[2]2'!S102+'[2]3'!S102+'[2]4'!S102+'[2]5'!S102+'[2]6'!S102+'[2]7'!S102+'[2]8'!S102+'[2]9'!S102+'[2]10'!S102</f>
        <v>0</v>
      </c>
      <c r="T102" s="104">
        <f>'[2]1'!T102+'[2]2'!T102+'[2]3'!T102+'[2]4'!T102+'[2]5'!T102+'[2]6'!T102+'[2]7'!T102+'[2]8'!T102+'[2]9'!T102+'[2]10'!T102</f>
        <v>0</v>
      </c>
      <c r="U102" s="104">
        <f>'[2]1'!Q102+'[2]2'!U102+'[2]3'!U102+'[2]4'!U102+'[2]5'!U102+'[2]6'!U102+'[2]7'!U102+'[2]8'!U102+'[2]9'!U102+'[2]10'!U102</f>
        <v>0</v>
      </c>
      <c r="W102" s="122">
        <f>'[2]1'!X102+'[2]2'!X102+'[2]3'!X102+'[2]4'!X102+'[2]5'!X102+'[2]6'!X102+'[2]7'!X102+'[2]8'!X102+'[2]9'!X102+'[2]10'!X102</f>
        <v>0</v>
      </c>
      <c r="X102" s="123">
        <f>'[2]1'!Y102+'[2]2'!Y102+'[2]3'!Y102+'[2]4'!Y102+'[2]5'!Y102+'[2]6'!Y102+'[2]7'!Y102+'[2]8'!Y102+'[2]9'!Y102+'[2]10'!Y102</f>
        <v>0</v>
      </c>
      <c r="Y102" s="123">
        <f t="shared" si="20"/>
        <v>0</v>
      </c>
      <c r="Z102" s="124" t="str">
        <f t="shared" si="21"/>
        <v xml:space="preserve"> </v>
      </c>
      <c r="AA102" s="78">
        <f t="shared" si="35"/>
        <v>0</v>
      </c>
    </row>
    <row r="103" spans="1:27" x14ac:dyDescent="0.2">
      <c r="A103" s="138"/>
      <c r="B103" s="138"/>
      <c r="C103" s="138"/>
      <c r="D103" s="149">
        <f>[1]TABLICA!D103</f>
        <v>16</v>
      </c>
      <c r="E103" s="159" t="str">
        <f>[1]TABLICA!E103</f>
        <v>XXXX</v>
      </c>
      <c r="F103" s="141">
        <f t="shared" si="25"/>
        <v>0</v>
      </c>
      <c r="G103" s="142">
        <f>'[2]1'!G103+'[2]2'!G103+'[2]3'!G103+'[2]4'!G103+'[2]5'!G103+'[2]6'!G103+'[2]7'!G103+'[2]8'!G103+'[2]9'!G103+'[2]10'!G103</f>
        <v>0</v>
      </c>
      <c r="H103" s="104">
        <f>'[2]1'!H103+'[2]2'!H103+'[2]3'!H103+'[2]4'!H103+'[2]5'!H103+'[2]6'!H103+'[2]7'!H103+'[2]8'!H103+'[2]9'!H103+'[2]10'!H103</f>
        <v>0</v>
      </c>
      <c r="I103" s="104">
        <f>'[2]1'!I103+'[2]2'!I103+'[2]3'!I103+'[2]4'!I103+'[2]5'!I103+'[2]6'!I103+'[2]7'!I103+'[2]8'!I103+'[2]9'!I103+'[2]10'!I103</f>
        <v>0</v>
      </c>
      <c r="J103" s="104">
        <f>'[2]1'!J103+'[2]2'!J103+'[2]3'!J103+'[2]4'!J103+'[2]5'!J103+'[2]6'!J103+'[2]7'!J103+'[2]8'!J103+'[2]9'!J103+'[2]10'!J103</f>
        <v>0</v>
      </c>
      <c r="K103" s="104">
        <f>'[2]1'!K103+'[2]2'!K103+'[2]3'!K103+'[2]4'!K103+'[2]5'!K103+'[2]6'!K103+'[2]7'!K103+'[2]8'!K103+'[2]9'!K103+'[2]10'!K103</f>
        <v>0</v>
      </c>
      <c r="L103" s="104">
        <f>'[2]1'!L103+'[2]2'!L103+'[2]3'!L103+'[2]4'!L103+'[2]5'!L103+'[2]6'!L103+'[2]7'!L103+'[2]8'!L103+'[2]9'!L103+'[2]10'!L103</f>
        <v>0</v>
      </c>
      <c r="M103" s="104">
        <f>'[2]1'!M103+'[2]2'!M103+'[2]3'!M103+'[2]4'!M103+'[2]5'!M103+'[2]6'!M103+'[2]7'!M103+'[2]8'!M103+'[2]9'!M103+'[2]10'!M103</f>
        <v>0</v>
      </c>
      <c r="N103" s="104">
        <f>'[2]1'!N103+'[2]2'!N103+'[2]3'!N103+'[2]4'!N103+'[2]5'!N103+'[2]6'!N103+'[2]7'!N103+'[2]8'!N103+'[2]9'!N103+'[2]10'!N103</f>
        <v>0</v>
      </c>
      <c r="O103" s="104">
        <f>'[2]1'!O103+'[2]2'!O103+'[2]3'!O103+'[2]4'!O103+'[2]5'!O103+'[2]6'!O103+'[2]7'!O103+'[2]8'!O103+'[2]9'!O103+'[2]10'!O103</f>
        <v>0</v>
      </c>
      <c r="P103" s="104">
        <f>'[2]1'!P103+'[2]2'!P103+'[2]3'!P103+'[2]4'!P103+'[2]5'!P103+'[2]6'!P103+'[2]7'!P103+'[2]8'!P103+'[2]9'!P103+'[2]10'!P103</f>
        <v>0</v>
      </c>
      <c r="Q103" s="104">
        <f>'[2]1'!Q103+'[2]2'!Q103+'[2]3'!Q103+'[2]4'!Q103+'[2]5'!Q103+'[2]6'!Q103+'[2]7'!Q103+'[2]8'!Q103+'[2]9'!Q103+'[2]10'!Q103</f>
        <v>0</v>
      </c>
      <c r="R103" s="104">
        <f>'[2]1'!R103+'[2]2'!R103+'[2]3'!R103+'[2]4'!R103+'[2]5'!R103+'[2]6'!R103+'[2]7'!R103+'[2]8'!R103+'[2]9'!R103+'[2]10'!R103</f>
        <v>0</v>
      </c>
      <c r="S103" s="104">
        <f>'[2]1'!S103+'[2]2'!S103+'[2]3'!S103+'[2]4'!S103+'[2]5'!S103+'[2]6'!S103+'[2]7'!S103+'[2]8'!S103+'[2]9'!S103+'[2]10'!S103</f>
        <v>0</v>
      </c>
      <c r="T103" s="104">
        <f>'[2]1'!T103+'[2]2'!T103+'[2]3'!T103+'[2]4'!T103+'[2]5'!T103+'[2]6'!T103+'[2]7'!T103+'[2]8'!T103+'[2]9'!T103+'[2]10'!T103</f>
        <v>0</v>
      </c>
      <c r="U103" s="104">
        <f>'[2]1'!Q103+'[2]2'!U103+'[2]3'!U103+'[2]4'!U103+'[2]5'!U103+'[2]6'!U103+'[2]7'!U103+'[2]8'!U103+'[2]9'!U103+'[2]10'!U103</f>
        <v>0</v>
      </c>
      <c r="W103" s="122">
        <f>'[2]1'!X103+'[2]2'!X103+'[2]3'!X103+'[2]4'!X103+'[2]5'!X103+'[2]6'!X103+'[2]7'!X103+'[2]8'!X103+'[2]9'!X103+'[2]10'!X103</f>
        <v>0</v>
      </c>
      <c r="X103" s="123">
        <f>'[2]1'!Y103+'[2]2'!Y103+'[2]3'!Y103+'[2]4'!Y103+'[2]5'!Y103+'[2]6'!Y103+'[2]7'!Y103+'[2]8'!Y103+'[2]9'!Y103+'[2]10'!Y103</f>
        <v>0</v>
      </c>
      <c r="Y103" s="123">
        <f t="shared" si="20"/>
        <v>0</v>
      </c>
      <c r="Z103" s="124" t="str">
        <f t="shared" si="21"/>
        <v xml:space="preserve"> </v>
      </c>
      <c r="AA103" s="78">
        <f t="shared" si="35"/>
        <v>0</v>
      </c>
    </row>
    <row r="104" spans="1:27" x14ac:dyDescent="0.2">
      <c r="A104" s="138"/>
      <c r="B104" s="138"/>
      <c r="C104" s="138"/>
      <c r="D104" s="149">
        <f>[1]TABLICA!D104</f>
        <v>17</v>
      </c>
      <c r="E104" s="159" t="str">
        <f>[1]TABLICA!E104</f>
        <v>XXXX</v>
      </c>
      <c r="F104" s="141">
        <f t="shared" si="25"/>
        <v>0</v>
      </c>
      <c r="G104" s="142">
        <f>'[2]1'!G104+'[2]2'!G104+'[2]3'!G104+'[2]4'!G104+'[2]5'!G104+'[2]6'!G104+'[2]7'!G104+'[2]8'!G104+'[2]9'!G104+'[2]10'!G104</f>
        <v>0</v>
      </c>
      <c r="H104" s="104">
        <f>'[2]1'!H104+'[2]2'!H104+'[2]3'!H104+'[2]4'!H104+'[2]5'!H104+'[2]6'!H104+'[2]7'!H104+'[2]8'!H104+'[2]9'!H104+'[2]10'!H104</f>
        <v>0</v>
      </c>
      <c r="I104" s="104">
        <f>'[2]1'!I104+'[2]2'!I104+'[2]3'!I104+'[2]4'!I104+'[2]5'!I104+'[2]6'!I104+'[2]7'!I104+'[2]8'!I104+'[2]9'!I104+'[2]10'!I104</f>
        <v>0</v>
      </c>
      <c r="J104" s="104">
        <f>'[2]1'!J104+'[2]2'!J104+'[2]3'!J104+'[2]4'!J104+'[2]5'!J104+'[2]6'!J104+'[2]7'!J104+'[2]8'!J104+'[2]9'!J104+'[2]10'!J104</f>
        <v>0</v>
      </c>
      <c r="K104" s="104">
        <f>'[2]1'!K104+'[2]2'!K104+'[2]3'!K104+'[2]4'!K104+'[2]5'!K104+'[2]6'!K104+'[2]7'!K104+'[2]8'!K104+'[2]9'!K104+'[2]10'!K104</f>
        <v>0</v>
      </c>
      <c r="L104" s="104">
        <f>'[2]1'!L104+'[2]2'!L104+'[2]3'!L104+'[2]4'!L104+'[2]5'!L104+'[2]6'!L104+'[2]7'!L104+'[2]8'!L104+'[2]9'!L104+'[2]10'!L104</f>
        <v>0</v>
      </c>
      <c r="M104" s="104">
        <f>'[2]1'!M104+'[2]2'!M104+'[2]3'!M104+'[2]4'!M104+'[2]5'!M104+'[2]6'!M104+'[2]7'!M104+'[2]8'!M104+'[2]9'!M104+'[2]10'!M104</f>
        <v>0</v>
      </c>
      <c r="N104" s="104">
        <f>'[2]1'!N104+'[2]2'!N104+'[2]3'!N104+'[2]4'!N104+'[2]5'!N104+'[2]6'!N104+'[2]7'!N104+'[2]8'!N104+'[2]9'!N104+'[2]10'!N104</f>
        <v>0</v>
      </c>
      <c r="O104" s="104">
        <f>'[2]1'!O104+'[2]2'!O104+'[2]3'!O104+'[2]4'!O104+'[2]5'!O104+'[2]6'!O104+'[2]7'!O104+'[2]8'!O104+'[2]9'!O104+'[2]10'!O104</f>
        <v>0</v>
      </c>
      <c r="P104" s="104">
        <f>'[2]1'!P104+'[2]2'!P104+'[2]3'!P104+'[2]4'!P104+'[2]5'!P104+'[2]6'!P104+'[2]7'!P104+'[2]8'!P104+'[2]9'!P104+'[2]10'!P104</f>
        <v>0</v>
      </c>
      <c r="Q104" s="104">
        <f>'[2]1'!Q104+'[2]2'!Q104+'[2]3'!Q104+'[2]4'!Q104+'[2]5'!Q104+'[2]6'!Q104+'[2]7'!Q104+'[2]8'!Q104+'[2]9'!Q104+'[2]10'!Q104</f>
        <v>0</v>
      </c>
      <c r="R104" s="104">
        <f>'[2]1'!R104+'[2]2'!R104+'[2]3'!R104+'[2]4'!R104+'[2]5'!R104+'[2]6'!R104+'[2]7'!R104+'[2]8'!R104+'[2]9'!R104+'[2]10'!R104</f>
        <v>0</v>
      </c>
      <c r="S104" s="104">
        <f>'[2]1'!S104+'[2]2'!S104+'[2]3'!S104+'[2]4'!S104+'[2]5'!S104+'[2]6'!S104+'[2]7'!S104+'[2]8'!S104+'[2]9'!S104+'[2]10'!S104</f>
        <v>0</v>
      </c>
      <c r="T104" s="104">
        <f>'[2]1'!T104+'[2]2'!T104+'[2]3'!T104+'[2]4'!T104+'[2]5'!T104+'[2]6'!T104+'[2]7'!T104+'[2]8'!T104+'[2]9'!T104+'[2]10'!T104</f>
        <v>0</v>
      </c>
      <c r="U104" s="104">
        <f>'[2]1'!Q104+'[2]2'!U104+'[2]3'!U104+'[2]4'!U104+'[2]5'!U104+'[2]6'!U104+'[2]7'!U104+'[2]8'!U104+'[2]9'!U104+'[2]10'!U104</f>
        <v>0</v>
      </c>
      <c r="W104" s="122">
        <f>'[2]1'!X104+'[2]2'!X104+'[2]3'!X104+'[2]4'!X104+'[2]5'!X104+'[2]6'!X104+'[2]7'!X104+'[2]8'!X104+'[2]9'!X104+'[2]10'!X104</f>
        <v>0</v>
      </c>
      <c r="X104" s="123">
        <f>'[2]1'!Y104+'[2]2'!Y104+'[2]3'!Y104+'[2]4'!Y104+'[2]5'!Y104+'[2]6'!Y104+'[2]7'!Y104+'[2]8'!Y104+'[2]9'!Y104+'[2]10'!Y104</f>
        <v>0</v>
      </c>
      <c r="Y104" s="123">
        <f t="shared" si="20"/>
        <v>0</v>
      </c>
      <c r="Z104" s="124" t="str">
        <f t="shared" si="21"/>
        <v xml:space="preserve"> </v>
      </c>
      <c r="AA104" s="78">
        <f t="shared" si="35"/>
        <v>0</v>
      </c>
    </row>
    <row r="105" spans="1:27" x14ac:dyDescent="0.2">
      <c r="A105" s="138"/>
      <c r="B105" s="138"/>
      <c r="C105" s="138"/>
      <c r="D105" s="149">
        <f>[1]TABLICA!D105</f>
        <v>18</v>
      </c>
      <c r="E105" s="159" t="str">
        <f>[1]TABLICA!E105</f>
        <v>XXXX</v>
      </c>
      <c r="F105" s="141">
        <f t="shared" si="25"/>
        <v>0</v>
      </c>
      <c r="G105" s="142">
        <f>'[2]1'!G105+'[2]2'!G105+'[2]3'!G105+'[2]4'!G105+'[2]5'!G105+'[2]6'!G105+'[2]7'!G105+'[2]8'!G105+'[2]9'!G105+'[2]10'!G105</f>
        <v>0</v>
      </c>
      <c r="H105" s="104">
        <f>'[2]1'!H105+'[2]2'!H105+'[2]3'!H105+'[2]4'!H105+'[2]5'!H105+'[2]6'!H105+'[2]7'!H105+'[2]8'!H105+'[2]9'!H105+'[2]10'!H105</f>
        <v>0</v>
      </c>
      <c r="I105" s="104">
        <f>'[2]1'!I105+'[2]2'!I105+'[2]3'!I105+'[2]4'!I105+'[2]5'!I105+'[2]6'!I105+'[2]7'!I105+'[2]8'!I105+'[2]9'!I105+'[2]10'!I105</f>
        <v>0</v>
      </c>
      <c r="J105" s="104">
        <f>'[2]1'!J105+'[2]2'!J105+'[2]3'!J105+'[2]4'!J105+'[2]5'!J105+'[2]6'!J105+'[2]7'!J105+'[2]8'!J105+'[2]9'!J105+'[2]10'!J105</f>
        <v>0</v>
      </c>
      <c r="K105" s="104">
        <f>'[2]1'!K105+'[2]2'!K105+'[2]3'!K105+'[2]4'!K105+'[2]5'!K105+'[2]6'!K105+'[2]7'!K105+'[2]8'!K105+'[2]9'!K105+'[2]10'!K105</f>
        <v>0</v>
      </c>
      <c r="L105" s="104">
        <f>'[2]1'!L105+'[2]2'!L105+'[2]3'!L105+'[2]4'!L105+'[2]5'!L105+'[2]6'!L105+'[2]7'!L105+'[2]8'!L105+'[2]9'!L105+'[2]10'!L105</f>
        <v>0</v>
      </c>
      <c r="M105" s="104">
        <f>'[2]1'!M105+'[2]2'!M105+'[2]3'!M105+'[2]4'!M105+'[2]5'!M105+'[2]6'!M105+'[2]7'!M105+'[2]8'!M105+'[2]9'!M105+'[2]10'!M105</f>
        <v>0</v>
      </c>
      <c r="N105" s="104">
        <f>'[2]1'!N105+'[2]2'!N105+'[2]3'!N105+'[2]4'!N105+'[2]5'!N105+'[2]6'!N105+'[2]7'!N105+'[2]8'!N105+'[2]9'!N105+'[2]10'!N105</f>
        <v>0</v>
      </c>
      <c r="O105" s="104">
        <f>'[2]1'!O105+'[2]2'!O105+'[2]3'!O105+'[2]4'!O105+'[2]5'!O105+'[2]6'!O105+'[2]7'!O105+'[2]8'!O105+'[2]9'!O105+'[2]10'!O105</f>
        <v>0</v>
      </c>
      <c r="P105" s="104">
        <f>'[2]1'!P105+'[2]2'!P105+'[2]3'!P105+'[2]4'!P105+'[2]5'!P105+'[2]6'!P105+'[2]7'!P105+'[2]8'!P105+'[2]9'!P105+'[2]10'!P105</f>
        <v>0</v>
      </c>
      <c r="Q105" s="104">
        <f>'[2]1'!Q105+'[2]2'!Q105+'[2]3'!Q105+'[2]4'!Q105+'[2]5'!Q105+'[2]6'!Q105+'[2]7'!Q105+'[2]8'!Q105+'[2]9'!Q105+'[2]10'!Q105</f>
        <v>0</v>
      </c>
      <c r="R105" s="104">
        <f>'[2]1'!R105+'[2]2'!R105+'[2]3'!R105+'[2]4'!R105+'[2]5'!R105+'[2]6'!R105+'[2]7'!R105+'[2]8'!R105+'[2]9'!R105+'[2]10'!R105</f>
        <v>0</v>
      </c>
      <c r="S105" s="104">
        <f>'[2]1'!S105+'[2]2'!S105+'[2]3'!S105+'[2]4'!S105+'[2]5'!S105+'[2]6'!S105+'[2]7'!S105+'[2]8'!S105+'[2]9'!S105+'[2]10'!S105</f>
        <v>0</v>
      </c>
      <c r="T105" s="104">
        <f>'[2]1'!T105+'[2]2'!T105+'[2]3'!T105+'[2]4'!T105+'[2]5'!T105+'[2]6'!T105+'[2]7'!T105+'[2]8'!T105+'[2]9'!T105+'[2]10'!T105</f>
        <v>0</v>
      </c>
      <c r="U105" s="104">
        <f>'[2]1'!Q105+'[2]2'!U105+'[2]3'!U105+'[2]4'!U105+'[2]5'!U105+'[2]6'!U105+'[2]7'!U105+'[2]8'!U105+'[2]9'!U105+'[2]10'!U105</f>
        <v>0</v>
      </c>
      <c r="W105" s="122">
        <f>'[2]1'!X105+'[2]2'!X105+'[2]3'!X105+'[2]4'!X105+'[2]5'!X105+'[2]6'!X105+'[2]7'!X105+'[2]8'!X105+'[2]9'!X105+'[2]10'!X105</f>
        <v>0</v>
      </c>
      <c r="X105" s="123">
        <f>'[2]1'!Y105+'[2]2'!Y105+'[2]3'!Y105+'[2]4'!Y105+'[2]5'!Y105+'[2]6'!Y105+'[2]7'!Y105+'[2]8'!Y105+'[2]9'!Y105+'[2]10'!Y105</f>
        <v>0</v>
      </c>
      <c r="Y105" s="123">
        <f t="shared" si="20"/>
        <v>0</v>
      </c>
      <c r="Z105" s="124" t="str">
        <f t="shared" si="21"/>
        <v xml:space="preserve"> </v>
      </c>
      <c r="AA105" s="78">
        <f t="shared" si="35"/>
        <v>0</v>
      </c>
    </row>
    <row r="106" spans="1:27" x14ac:dyDescent="0.2">
      <c r="A106" s="138"/>
      <c r="B106" s="138"/>
      <c r="C106" s="138"/>
      <c r="D106" s="149">
        <f>[1]TABLICA!D106</f>
        <v>19</v>
      </c>
      <c r="E106" s="159" t="str">
        <f>[1]TABLICA!E106</f>
        <v>XXXX</v>
      </c>
      <c r="F106" s="141">
        <f t="shared" si="25"/>
        <v>0</v>
      </c>
      <c r="G106" s="142">
        <f>'[2]1'!G106+'[2]2'!G106+'[2]3'!G106+'[2]4'!G106+'[2]5'!G106+'[2]6'!G106+'[2]7'!G106+'[2]8'!G106+'[2]9'!G106+'[2]10'!G106</f>
        <v>0</v>
      </c>
      <c r="H106" s="104">
        <f>'[2]1'!H106+'[2]2'!H106+'[2]3'!H106+'[2]4'!H106+'[2]5'!H106+'[2]6'!H106+'[2]7'!H106+'[2]8'!H106+'[2]9'!H106+'[2]10'!H106</f>
        <v>0</v>
      </c>
      <c r="I106" s="104">
        <f>'[2]1'!I106+'[2]2'!I106+'[2]3'!I106+'[2]4'!I106+'[2]5'!I106+'[2]6'!I106+'[2]7'!I106+'[2]8'!I106+'[2]9'!I106+'[2]10'!I106</f>
        <v>0</v>
      </c>
      <c r="J106" s="104">
        <f>'[2]1'!J106+'[2]2'!J106+'[2]3'!J106+'[2]4'!J106+'[2]5'!J106+'[2]6'!J106+'[2]7'!J106+'[2]8'!J106+'[2]9'!J106+'[2]10'!J106</f>
        <v>0</v>
      </c>
      <c r="K106" s="104">
        <f>'[2]1'!K106+'[2]2'!K106+'[2]3'!K106+'[2]4'!K106+'[2]5'!K106+'[2]6'!K106+'[2]7'!K106+'[2]8'!K106+'[2]9'!K106+'[2]10'!K106</f>
        <v>0</v>
      </c>
      <c r="L106" s="104">
        <f>'[2]1'!L106+'[2]2'!L106+'[2]3'!L106+'[2]4'!L106+'[2]5'!L106+'[2]6'!L106+'[2]7'!L106+'[2]8'!L106+'[2]9'!L106+'[2]10'!L106</f>
        <v>0</v>
      </c>
      <c r="M106" s="104">
        <f>'[2]1'!M106+'[2]2'!M106+'[2]3'!M106+'[2]4'!M106+'[2]5'!M106+'[2]6'!M106+'[2]7'!M106+'[2]8'!M106+'[2]9'!M106+'[2]10'!M106</f>
        <v>0</v>
      </c>
      <c r="N106" s="104">
        <f>'[2]1'!N106+'[2]2'!N106+'[2]3'!N106+'[2]4'!N106+'[2]5'!N106+'[2]6'!N106+'[2]7'!N106+'[2]8'!N106+'[2]9'!N106+'[2]10'!N106</f>
        <v>0</v>
      </c>
      <c r="O106" s="104">
        <f>'[2]1'!O106+'[2]2'!O106+'[2]3'!O106+'[2]4'!O106+'[2]5'!O106+'[2]6'!O106+'[2]7'!O106+'[2]8'!O106+'[2]9'!O106+'[2]10'!O106</f>
        <v>0</v>
      </c>
      <c r="P106" s="104">
        <f>'[2]1'!P106+'[2]2'!P106+'[2]3'!P106+'[2]4'!P106+'[2]5'!P106+'[2]6'!P106+'[2]7'!P106+'[2]8'!P106+'[2]9'!P106+'[2]10'!P106</f>
        <v>0</v>
      </c>
      <c r="Q106" s="104">
        <f>'[2]1'!Q106+'[2]2'!Q106+'[2]3'!Q106+'[2]4'!Q106+'[2]5'!Q106+'[2]6'!Q106+'[2]7'!Q106+'[2]8'!Q106+'[2]9'!Q106+'[2]10'!Q106</f>
        <v>0</v>
      </c>
      <c r="R106" s="104">
        <f>'[2]1'!R106+'[2]2'!R106+'[2]3'!R106+'[2]4'!R106+'[2]5'!R106+'[2]6'!R106+'[2]7'!R106+'[2]8'!R106+'[2]9'!R106+'[2]10'!R106</f>
        <v>0</v>
      </c>
      <c r="S106" s="104">
        <f>'[2]1'!S106+'[2]2'!S106+'[2]3'!S106+'[2]4'!S106+'[2]5'!S106+'[2]6'!S106+'[2]7'!S106+'[2]8'!S106+'[2]9'!S106+'[2]10'!S106</f>
        <v>0</v>
      </c>
      <c r="T106" s="104">
        <f>'[2]1'!T106+'[2]2'!T106+'[2]3'!T106+'[2]4'!T106+'[2]5'!T106+'[2]6'!T106+'[2]7'!T106+'[2]8'!T106+'[2]9'!T106+'[2]10'!T106</f>
        <v>0</v>
      </c>
      <c r="U106" s="104">
        <f>'[2]1'!Q106+'[2]2'!U106+'[2]3'!U106+'[2]4'!U106+'[2]5'!U106+'[2]6'!U106+'[2]7'!U106+'[2]8'!U106+'[2]9'!U106+'[2]10'!U106</f>
        <v>0</v>
      </c>
      <c r="W106" s="122">
        <f>'[2]1'!X106+'[2]2'!X106+'[2]3'!X106+'[2]4'!X106+'[2]5'!X106+'[2]6'!X106+'[2]7'!X106+'[2]8'!X106+'[2]9'!X106+'[2]10'!X106</f>
        <v>0</v>
      </c>
      <c r="X106" s="123">
        <f>'[2]1'!Y106+'[2]2'!Y106+'[2]3'!Y106+'[2]4'!Y106+'[2]5'!Y106+'[2]6'!Y106+'[2]7'!Y106+'[2]8'!Y106+'[2]9'!Y106+'[2]10'!Y106</f>
        <v>0</v>
      </c>
      <c r="Y106" s="123">
        <f t="shared" si="20"/>
        <v>0</v>
      </c>
      <c r="Z106" s="124" t="str">
        <f t="shared" si="21"/>
        <v xml:space="preserve"> </v>
      </c>
      <c r="AA106" s="78">
        <f t="shared" si="35"/>
        <v>0</v>
      </c>
    </row>
    <row r="107" spans="1:27" s="78" customFormat="1" x14ac:dyDescent="0.2">
      <c r="A107" s="138"/>
      <c r="B107" s="138"/>
      <c r="C107" s="138"/>
      <c r="D107" s="149">
        <f>[1]TABLICA!D107</f>
        <v>20</v>
      </c>
      <c r="E107" s="159" t="str">
        <f>[1]TABLICA!E107</f>
        <v>XXXX</v>
      </c>
      <c r="F107" s="141">
        <f t="shared" si="25"/>
        <v>0</v>
      </c>
      <c r="G107" s="142">
        <f>'[2]1'!G107+'[2]2'!G107+'[2]3'!G107+'[2]4'!G107+'[2]5'!G107+'[2]6'!G107+'[2]7'!G107+'[2]8'!G107+'[2]9'!G107+'[2]10'!G107</f>
        <v>0</v>
      </c>
      <c r="H107" s="104">
        <f>'[2]1'!H107+'[2]2'!H107+'[2]3'!H107+'[2]4'!H107+'[2]5'!H107+'[2]6'!H107+'[2]7'!H107+'[2]8'!H107+'[2]9'!H107+'[2]10'!H107</f>
        <v>0</v>
      </c>
      <c r="I107" s="104">
        <f>'[2]1'!I107+'[2]2'!I107+'[2]3'!I107+'[2]4'!I107+'[2]5'!I107+'[2]6'!I107+'[2]7'!I107+'[2]8'!I107+'[2]9'!I107+'[2]10'!I107</f>
        <v>0</v>
      </c>
      <c r="J107" s="104">
        <f>'[2]1'!J107+'[2]2'!J107+'[2]3'!J107+'[2]4'!J107+'[2]5'!J107+'[2]6'!J107+'[2]7'!J107+'[2]8'!J107+'[2]9'!J107+'[2]10'!J107</f>
        <v>0</v>
      </c>
      <c r="K107" s="104">
        <f>'[2]1'!K107+'[2]2'!K107+'[2]3'!K107+'[2]4'!K107+'[2]5'!K107+'[2]6'!K107+'[2]7'!K107+'[2]8'!K107+'[2]9'!K107+'[2]10'!K107</f>
        <v>0</v>
      </c>
      <c r="L107" s="104">
        <f>'[2]1'!L107+'[2]2'!L107+'[2]3'!L107+'[2]4'!L107+'[2]5'!L107+'[2]6'!L107+'[2]7'!L107+'[2]8'!L107+'[2]9'!L107+'[2]10'!L107</f>
        <v>0</v>
      </c>
      <c r="M107" s="104">
        <f>'[2]1'!M107+'[2]2'!M107+'[2]3'!M107+'[2]4'!M107+'[2]5'!M107+'[2]6'!M107+'[2]7'!M107+'[2]8'!M107+'[2]9'!M107+'[2]10'!M107</f>
        <v>0</v>
      </c>
      <c r="N107" s="104">
        <f>'[2]1'!N107+'[2]2'!N107+'[2]3'!N107+'[2]4'!N107+'[2]5'!N107+'[2]6'!N107+'[2]7'!N107+'[2]8'!N107+'[2]9'!N107+'[2]10'!N107</f>
        <v>0</v>
      </c>
      <c r="O107" s="104">
        <f>'[2]1'!O107+'[2]2'!O107+'[2]3'!O107+'[2]4'!O107+'[2]5'!O107+'[2]6'!O107+'[2]7'!O107+'[2]8'!O107+'[2]9'!O107+'[2]10'!O107</f>
        <v>0</v>
      </c>
      <c r="P107" s="104">
        <f>'[2]1'!P107+'[2]2'!P107+'[2]3'!P107+'[2]4'!P107+'[2]5'!P107+'[2]6'!P107+'[2]7'!P107+'[2]8'!P107+'[2]9'!P107+'[2]10'!P107</f>
        <v>0</v>
      </c>
      <c r="Q107" s="104">
        <f>'[2]1'!Q107+'[2]2'!Q107+'[2]3'!Q107+'[2]4'!Q107+'[2]5'!Q107+'[2]6'!Q107+'[2]7'!Q107+'[2]8'!Q107+'[2]9'!Q107+'[2]10'!Q107</f>
        <v>0</v>
      </c>
      <c r="R107" s="104">
        <f>'[2]1'!R107+'[2]2'!R107+'[2]3'!R107+'[2]4'!R107+'[2]5'!R107+'[2]6'!R107+'[2]7'!R107+'[2]8'!R107+'[2]9'!R107+'[2]10'!R107</f>
        <v>0</v>
      </c>
      <c r="S107" s="104">
        <f>'[2]1'!S107+'[2]2'!S107+'[2]3'!S107+'[2]4'!S107+'[2]5'!S107+'[2]6'!S107+'[2]7'!S107+'[2]8'!S107+'[2]9'!S107+'[2]10'!S107</f>
        <v>0</v>
      </c>
      <c r="T107" s="104">
        <f>'[2]1'!T107+'[2]2'!T107+'[2]3'!T107+'[2]4'!T107+'[2]5'!T107+'[2]6'!T107+'[2]7'!T107+'[2]8'!T107+'[2]9'!T107+'[2]10'!T107</f>
        <v>0</v>
      </c>
      <c r="U107" s="104">
        <f>'[2]1'!Q107+'[2]2'!U107+'[2]3'!U107+'[2]4'!U107+'[2]5'!U107+'[2]6'!U107+'[2]7'!U107+'[2]8'!U107+'[2]9'!U107+'[2]10'!U107</f>
        <v>0</v>
      </c>
      <c r="W107" s="122">
        <f>'[2]1'!X107+'[2]2'!X107+'[2]3'!X107+'[2]4'!X107+'[2]5'!X107+'[2]6'!X107+'[2]7'!X107+'[2]8'!X107+'[2]9'!X107+'[2]10'!X107</f>
        <v>0</v>
      </c>
      <c r="X107" s="123">
        <f>'[2]1'!Y107+'[2]2'!Y107+'[2]3'!Y107+'[2]4'!Y107+'[2]5'!Y107+'[2]6'!Y107+'[2]7'!Y107+'[2]8'!Y107+'[2]9'!Y107+'[2]10'!Y107</f>
        <v>0</v>
      </c>
      <c r="Y107" s="123">
        <f t="shared" si="20"/>
        <v>0</v>
      </c>
      <c r="Z107" s="124" t="str">
        <f t="shared" si="21"/>
        <v xml:space="preserve"> </v>
      </c>
      <c r="AA107" s="78">
        <f t="shared" si="35"/>
        <v>0</v>
      </c>
    </row>
    <row r="108" spans="1:27" ht="12.75" customHeight="1" x14ac:dyDescent="0.2">
      <c r="A108" s="138"/>
      <c r="B108" s="138"/>
      <c r="C108" s="138"/>
      <c r="D108" s="149">
        <f>[1]TABLICA!D108</f>
        <v>21</v>
      </c>
      <c r="E108" s="159" t="str">
        <f>[1]TABLICA!E108</f>
        <v>XXXX</v>
      </c>
      <c r="F108" s="141">
        <f t="shared" si="25"/>
        <v>0</v>
      </c>
      <c r="G108" s="142">
        <f>'[2]1'!G108+'[2]2'!G108+'[2]3'!G108+'[2]4'!G108+'[2]5'!G108+'[2]6'!G108+'[2]7'!G108+'[2]8'!G108+'[2]9'!G108+'[2]10'!G108</f>
        <v>0</v>
      </c>
      <c r="H108" s="104">
        <f>'[2]1'!H108+'[2]2'!H108+'[2]3'!H108+'[2]4'!H108+'[2]5'!H108+'[2]6'!H108+'[2]7'!H108+'[2]8'!H108+'[2]9'!H108+'[2]10'!H108</f>
        <v>0</v>
      </c>
      <c r="I108" s="104">
        <f>'[2]1'!I108+'[2]2'!I108+'[2]3'!I108+'[2]4'!I108+'[2]5'!I108+'[2]6'!I108+'[2]7'!I108+'[2]8'!I108+'[2]9'!I108+'[2]10'!I108</f>
        <v>0</v>
      </c>
      <c r="J108" s="104">
        <f>'[2]1'!J108+'[2]2'!J108+'[2]3'!J108+'[2]4'!J108+'[2]5'!J108+'[2]6'!J108+'[2]7'!J108+'[2]8'!J108+'[2]9'!J108+'[2]10'!J108</f>
        <v>0</v>
      </c>
      <c r="K108" s="104">
        <f>'[2]1'!K108+'[2]2'!K108+'[2]3'!K108+'[2]4'!K108+'[2]5'!K108+'[2]6'!K108+'[2]7'!K108+'[2]8'!K108+'[2]9'!K108+'[2]10'!K108</f>
        <v>0</v>
      </c>
      <c r="L108" s="104">
        <f>'[2]1'!L108+'[2]2'!L108+'[2]3'!L108+'[2]4'!L108+'[2]5'!L108+'[2]6'!L108+'[2]7'!L108+'[2]8'!L108+'[2]9'!L108+'[2]10'!L108</f>
        <v>0</v>
      </c>
      <c r="M108" s="104">
        <f>'[2]1'!M108+'[2]2'!M108+'[2]3'!M108+'[2]4'!M108+'[2]5'!M108+'[2]6'!M108+'[2]7'!M108+'[2]8'!M108+'[2]9'!M108+'[2]10'!M108</f>
        <v>0</v>
      </c>
      <c r="N108" s="104">
        <f>'[2]1'!N108+'[2]2'!N108+'[2]3'!N108+'[2]4'!N108+'[2]5'!N108+'[2]6'!N108+'[2]7'!N108+'[2]8'!N108+'[2]9'!N108+'[2]10'!N108</f>
        <v>0</v>
      </c>
      <c r="O108" s="104">
        <f>'[2]1'!O108+'[2]2'!O108+'[2]3'!O108+'[2]4'!O108+'[2]5'!O108+'[2]6'!O108+'[2]7'!O108+'[2]8'!O108+'[2]9'!O108+'[2]10'!O108</f>
        <v>0</v>
      </c>
      <c r="P108" s="104">
        <f>'[2]1'!P108+'[2]2'!P108+'[2]3'!P108+'[2]4'!P108+'[2]5'!P108+'[2]6'!P108+'[2]7'!P108+'[2]8'!P108+'[2]9'!P108+'[2]10'!P108</f>
        <v>0</v>
      </c>
      <c r="Q108" s="104">
        <f>'[2]1'!Q108+'[2]2'!Q108+'[2]3'!Q108+'[2]4'!Q108+'[2]5'!Q108+'[2]6'!Q108+'[2]7'!Q108+'[2]8'!Q108+'[2]9'!Q108+'[2]10'!Q108</f>
        <v>0</v>
      </c>
      <c r="R108" s="104">
        <f>'[2]1'!R108+'[2]2'!R108+'[2]3'!R108+'[2]4'!R108+'[2]5'!R108+'[2]6'!R108+'[2]7'!R108+'[2]8'!R108+'[2]9'!R108+'[2]10'!R108</f>
        <v>0</v>
      </c>
      <c r="S108" s="104">
        <f>'[2]1'!S108+'[2]2'!S108+'[2]3'!S108+'[2]4'!S108+'[2]5'!S108+'[2]6'!S108+'[2]7'!S108+'[2]8'!S108+'[2]9'!S108+'[2]10'!S108</f>
        <v>0</v>
      </c>
      <c r="T108" s="104">
        <f>'[2]1'!T108+'[2]2'!T108+'[2]3'!T108+'[2]4'!T108+'[2]5'!T108+'[2]6'!T108+'[2]7'!T108+'[2]8'!T108+'[2]9'!T108+'[2]10'!T108</f>
        <v>0</v>
      </c>
      <c r="U108" s="104">
        <f>'[2]1'!Q108+'[2]2'!U108+'[2]3'!U108+'[2]4'!U108+'[2]5'!U108+'[2]6'!U108+'[2]7'!U108+'[2]8'!U108+'[2]9'!U108+'[2]10'!U108</f>
        <v>0</v>
      </c>
      <c r="W108" s="122">
        <f>'[2]1'!X108+'[2]2'!X108+'[2]3'!X108+'[2]4'!X108+'[2]5'!X108+'[2]6'!X108+'[2]7'!X108+'[2]8'!X108+'[2]9'!X108+'[2]10'!X108</f>
        <v>0</v>
      </c>
      <c r="X108" s="123">
        <f>'[2]1'!Y108+'[2]2'!Y108+'[2]3'!Y108+'[2]4'!Y108+'[2]5'!Y108+'[2]6'!Y108+'[2]7'!Y108+'[2]8'!Y108+'[2]9'!Y108+'[2]10'!Y108</f>
        <v>0</v>
      </c>
      <c r="Y108" s="123">
        <f t="shared" si="20"/>
        <v>0</v>
      </c>
      <c r="Z108" s="124" t="str">
        <f t="shared" si="21"/>
        <v xml:space="preserve"> </v>
      </c>
      <c r="AA108" s="78">
        <f t="shared" si="35"/>
        <v>0</v>
      </c>
    </row>
    <row r="109" spans="1:27" ht="24.75" customHeight="1" x14ac:dyDescent="0.2">
      <c r="A109" s="138"/>
      <c r="B109" s="138"/>
      <c r="C109" s="138"/>
      <c r="D109" s="149">
        <f>[1]TABLICA!D109</f>
        <v>22</v>
      </c>
      <c r="E109" s="159" t="str">
        <f>[1]TABLICA!E109</f>
        <v>XXXX</v>
      </c>
      <c r="F109" s="141">
        <f t="shared" si="25"/>
        <v>0</v>
      </c>
      <c r="G109" s="142">
        <f>'[2]1'!G109+'[2]2'!G109+'[2]3'!G109+'[2]4'!G109+'[2]5'!G109+'[2]6'!G109+'[2]7'!G109+'[2]8'!G109+'[2]9'!G109+'[2]10'!G109</f>
        <v>0</v>
      </c>
      <c r="H109" s="104">
        <f>'[2]1'!H109+'[2]2'!H109+'[2]3'!H109+'[2]4'!H109+'[2]5'!H109+'[2]6'!H109+'[2]7'!H109+'[2]8'!H109+'[2]9'!H109+'[2]10'!H109</f>
        <v>0</v>
      </c>
      <c r="I109" s="104">
        <f>'[2]1'!I109+'[2]2'!I109+'[2]3'!I109+'[2]4'!I109+'[2]5'!I109+'[2]6'!I109+'[2]7'!I109+'[2]8'!I109+'[2]9'!I109+'[2]10'!I109</f>
        <v>0</v>
      </c>
      <c r="J109" s="104">
        <f>'[2]1'!J109+'[2]2'!J109+'[2]3'!J109+'[2]4'!J109+'[2]5'!J109+'[2]6'!J109+'[2]7'!J109+'[2]8'!J109+'[2]9'!J109+'[2]10'!J109</f>
        <v>0</v>
      </c>
      <c r="K109" s="104">
        <f>'[2]1'!K109+'[2]2'!K109+'[2]3'!K109+'[2]4'!K109+'[2]5'!K109+'[2]6'!K109+'[2]7'!K109+'[2]8'!K109+'[2]9'!K109+'[2]10'!K109</f>
        <v>0</v>
      </c>
      <c r="L109" s="104">
        <f>'[2]1'!L109+'[2]2'!L109+'[2]3'!L109+'[2]4'!L109+'[2]5'!L109+'[2]6'!L109+'[2]7'!L109+'[2]8'!L109+'[2]9'!L109+'[2]10'!L109</f>
        <v>0</v>
      </c>
      <c r="M109" s="104">
        <f>'[2]1'!M109+'[2]2'!M109+'[2]3'!M109+'[2]4'!M109+'[2]5'!M109+'[2]6'!M109+'[2]7'!M109+'[2]8'!M109+'[2]9'!M109+'[2]10'!M109</f>
        <v>0</v>
      </c>
      <c r="N109" s="104">
        <f>'[2]1'!N109+'[2]2'!N109+'[2]3'!N109+'[2]4'!N109+'[2]5'!N109+'[2]6'!N109+'[2]7'!N109+'[2]8'!N109+'[2]9'!N109+'[2]10'!N109</f>
        <v>0</v>
      </c>
      <c r="O109" s="104">
        <f>'[2]1'!O109+'[2]2'!O109+'[2]3'!O109+'[2]4'!O109+'[2]5'!O109+'[2]6'!O109+'[2]7'!O109+'[2]8'!O109+'[2]9'!O109+'[2]10'!O109</f>
        <v>0</v>
      </c>
      <c r="P109" s="104">
        <f>'[2]1'!P109+'[2]2'!P109+'[2]3'!P109+'[2]4'!P109+'[2]5'!P109+'[2]6'!P109+'[2]7'!P109+'[2]8'!P109+'[2]9'!P109+'[2]10'!P109</f>
        <v>0</v>
      </c>
      <c r="Q109" s="104">
        <f>'[2]1'!Q109+'[2]2'!Q109+'[2]3'!Q109+'[2]4'!Q109+'[2]5'!Q109+'[2]6'!Q109+'[2]7'!Q109+'[2]8'!Q109+'[2]9'!Q109+'[2]10'!Q109</f>
        <v>0</v>
      </c>
      <c r="R109" s="104">
        <f>'[2]1'!R109+'[2]2'!R109+'[2]3'!R109+'[2]4'!R109+'[2]5'!R109+'[2]6'!R109+'[2]7'!R109+'[2]8'!R109+'[2]9'!R109+'[2]10'!R109</f>
        <v>0</v>
      </c>
      <c r="S109" s="104">
        <f>'[2]1'!S109+'[2]2'!S109+'[2]3'!S109+'[2]4'!S109+'[2]5'!S109+'[2]6'!S109+'[2]7'!S109+'[2]8'!S109+'[2]9'!S109+'[2]10'!S109</f>
        <v>0</v>
      </c>
      <c r="T109" s="104">
        <f>'[2]1'!T109+'[2]2'!T109+'[2]3'!T109+'[2]4'!T109+'[2]5'!T109+'[2]6'!T109+'[2]7'!T109+'[2]8'!T109+'[2]9'!T109+'[2]10'!T109</f>
        <v>0</v>
      </c>
      <c r="U109" s="104">
        <f>'[2]1'!Q109+'[2]2'!U109+'[2]3'!U109+'[2]4'!U109+'[2]5'!U109+'[2]6'!U109+'[2]7'!U109+'[2]8'!U109+'[2]9'!U109+'[2]10'!U109</f>
        <v>0</v>
      </c>
      <c r="W109" s="122">
        <f>'[2]1'!X109+'[2]2'!X109+'[2]3'!X109+'[2]4'!X109+'[2]5'!X109+'[2]6'!X109+'[2]7'!X109+'[2]8'!X109+'[2]9'!X109+'[2]10'!X109</f>
        <v>0</v>
      </c>
      <c r="X109" s="123">
        <f>'[2]1'!Y109+'[2]2'!Y109+'[2]3'!Y109+'[2]4'!Y109+'[2]5'!Y109+'[2]6'!Y109+'[2]7'!Y109+'[2]8'!Y109+'[2]9'!Y109+'[2]10'!Y109</f>
        <v>0</v>
      </c>
      <c r="Y109" s="123">
        <f t="shared" si="20"/>
        <v>0</v>
      </c>
      <c r="Z109" s="124" t="str">
        <f t="shared" si="21"/>
        <v xml:space="preserve"> </v>
      </c>
      <c r="AA109" s="78">
        <f t="shared" si="35"/>
        <v>0</v>
      </c>
    </row>
    <row r="110" spans="1:27" x14ac:dyDescent="0.2">
      <c r="A110" s="138"/>
      <c r="B110" s="138"/>
      <c r="C110" s="138"/>
      <c r="D110" s="149">
        <f>[1]TABLICA!D110</f>
        <v>23</v>
      </c>
      <c r="E110" s="159" t="str">
        <f>[1]TABLICA!E110</f>
        <v>XXXX</v>
      </c>
      <c r="F110" s="141">
        <f t="shared" si="25"/>
        <v>0</v>
      </c>
      <c r="G110" s="142">
        <f>'[2]1'!G110+'[2]2'!G110+'[2]3'!G110+'[2]4'!G110+'[2]5'!G110+'[2]6'!G110+'[2]7'!G110+'[2]8'!G110+'[2]9'!G110+'[2]10'!G110</f>
        <v>0</v>
      </c>
      <c r="H110" s="104">
        <f>'[2]1'!H110+'[2]2'!H110+'[2]3'!H110+'[2]4'!H110+'[2]5'!H110+'[2]6'!H110+'[2]7'!H110+'[2]8'!H110+'[2]9'!H110+'[2]10'!H110</f>
        <v>0</v>
      </c>
      <c r="I110" s="104">
        <f>'[2]1'!I110+'[2]2'!I110+'[2]3'!I110+'[2]4'!I110+'[2]5'!I110+'[2]6'!I110+'[2]7'!I110+'[2]8'!I110+'[2]9'!I110+'[2]10'!I110</f>
        <v>0</v>
      </c>
      <c r="J110" s="104">
        <f>'[2]1'!J110+'[2]2'!J110+'[2]3'!J110+'[2]4'!J110+'[2]5'!J110+'[2]6'!J110+'[2]7'!J110+'[2]8'!J110+'[2]9'!J110+'[2]10'!J110</f>
        <v>0</v>
      </c>
      <c r="K110" s="104">
        <f>'[2]1'!K110+'[2]2'!K110+'[2]3'!K110+'[2]4'!K110+'[2]5'!K110+'[2]6'!K110+'[2]7'!K110+'[2]8'!K110+'[2]9'!K110+'[2]10'!K110</f>
        <v>0</v>
      </c>
      <c r="L110" s="104">
        <f>'[2]1'!L110+'[2]2'!L110+'[2]3'!L110+'[2]4'!L110+'[2]5'!L110+'[2]6'!L110+'[2]7'!L110+'[2]8'!L110+'[2]9'!L110+'[2]10'!L110</f>
        <v>0</v>
      </c>
      <c r="M110" s="104">
        <f>'[2]1'!M110+'[2]2'!M110+'[2]3'!M110+'[2]4'!M110+'[2]5'!M110+'[2]6'!M110+'[2]7'!M110+'[2]8'!M110+'[2]9'!M110+'[2]10'!M110</f>
        <v>0</v>
      </c>
      <c r="N110" s="104">
        <f>'[2]1'!N110+'[2]2'!N110+'[2]3'!N110+'[2]4'!N110+'[2]5'!N110+'[2]6'!N110+'[2]7'!N110+'[2]8'!N110+'[2]9'!N110+'[2]10'!N110</f>
        <v>0</v>
      </c>
      <c r="O110" s="104">
        <f>'[2]1'!O110+'[2]2'!O110+'[2]3'!O110+'[2]4'!O110+'[2]5'!O110+'[2]6'!O110+'[2]7'!O110+'[2]8'!O110+'[2]9'!O110+'[2]10'!O110</f>
        <v>0</v>
      </c>
      <c r="P110" s="104">
        <f>'[2]1'!P110+'[2]2'!P110+'[2]3'!P110+'[2]4'!P110+'[2]5'!P110+'[2]6'!P110+'[2]7'!P110+'[2]8'!P110+'[2]9'!P110+'[2]10'!P110</f>
        <v>0</v>
      </c>
      <c r="Q110" s="104">
        <f>'[2]1'!Q110+'[2]2'!Q110+'[2]3'!Q110+'[2]4'!Q110+'[2]5'!Q110+'[2]6'!Q110+'[2]7'!Q110+'[2]8'!Q110+'[2]9'!Q110+'[2]10'!Q110</f>
        <v>0</v>
      </c>
      <c r="R110" s="104">
        <f>'[2]1'!R110+'[2]2'!R110+'[2]3'!R110+'[2]4'!R110+'[2]5'!R110+'[2]6'!R110+'[2]7'!R110+'[2]8'!R110+'[2]9'!R110+'[2]10'!R110</f>
        <v>0</v>
      </c>
      <c r="S110" s="104">
        <f>'[2]1'!S110+'[2]2'!S110+'[2]3'!S110+'[2]4'!S110+'[2]5'!S110+'[2]6'!S110+'[2]7'!S110+'[2]8'!S110+'[2]9'!S110+'[2]10'!S110</f>
        <v>0</v>
      </c>
      <c r="T110" s="104">
        <f>'[2]1'!T110+'[2]2'!T110+'[2]3'!T110+'[2]4'!T110+'[2]5'!T110+'[2]6'!T110+'[2]7'!T110+'[2]8'!T110+'[2]9'!T110+'[2]10'!T110</f>
        <v>0</v>
      </c>
      <c r="U110" s="104">
        <f>'[2]1'!Q110+'[2]2'!U110+'[2]3'!U110+'[2]4'!U110+'[2]5'!U110+'[2]6'!U110+'[2]7'!U110+'[2]8'!U110+'[2]9'!U110+'[2]10'!U110</f>
        <v>0</v>
      </c>
      <c r="W110" s="122">
        <f>'[2]1'!X110+'[2]2'!X110+'[2]3'!X110+'[2]4'!X110+'[2]5'!X110+'[2]6'!X110+'[2]7'!X110+'[2]8'!X110+'[2]9'!X110+'[2]10'!X110</f>
        <v>0</v>
      </c>
      <c r="X110" s="123">
        <f>'[2]1'!Y110+'[2]2'!Y110+'[2]3'!Y110+'[2]4'!Y110+'[2]5'!Y110+'[2]6'!Y110+'[2]7'!Y110+'[2]8'!Y110+'[2]9'!Y110+'[2]10'!Y110</f>
        <v>0</v>
      </c>
      <c r="Y110" s="123">
        <f t="shared" ref="Y110:Y173" si="42">W110-X110</f>
        <v>0</v>
      </c>
      <c r="Z110" s="124" t="str">
        <f t="shared" ref="Z110:Z173" si="43">IF(AND(X110=0,W110&gt;0),"GREŠKA"," ")</f>
        <v xml:space="preserve"> </v>
      </c>
      <c r="AA110" s="78">
        <f t="shared" si="35"/>
        <v>0</v>
      </c>
    </row>
    <row r="111" spans="1:27" ht="12.75" customHeight="1" x14ac:dyDescent="0.2">
      <c r="A111" s="138"/>
      <c r="B111" s="138"/>
      <c r="C111" s="138"/>
      <c r="D111" s="149">
        <f>[1]TABLICA!D111</f>
        <v>24</v>
      </c>
      <c r="E111" s="159" t="str">
        <f>[1]TABLICA!E111</f>
        <v>XXXX</v>
      </c>
      <c r="F111" s="141">
        <f t="shared" si="25"/>
        <v>0</v>
      </c>
      <c r="G111" s="142">
        <f>'[2]1'!G111+'[2]2'!G111+'[2]3'!G111+'[2]4'!G111+'[2]5'!G111+'[2]6'!G111+'[2]7'!G111+'[2]8'!G111+'[2]9'!G111+'[2]10'!G111</f>
        <v>0</v>
      </c>
      <c r="H111" s="104">
        <f>'[2]1'!H111+'[2]2'!H111+'[2]3'!H111+'[2]4'!H111+'[2]5'!H111+'[2]6'!H111+'[2]7'!H111+'[2]8'!H111+'[2]9'!H111+'[2]10'!H111</f>
        <v>0</v>
      </c>
      <c r="I111" s="104">
        <f>'[2]1'!I111+'[2]2'!I111+'[2]3'!I111+'[2]4'!I111+'[2]5'!I111+'[2]6'!I111+'[2]7'!I111+'[2]8'!I111+'[2]9'!I111+'[2]10'!I111</f>
        <v>0</v>
      </c>
      <c r="J111" s="104">
        <f>'[2]1'!J111+'[2]2'!J111+'[2]3'!J111+'[2]4'!J111+'[2]5'!J111+'[2]6'!J111+'[2]7'!J111+'[2]8'!J111+'[2]9'!J111+'[2]10'!J111</f>
        <v>0</v>
      </c>
      <c r="K111" s="104">
        <f>'[2]1'!K111+'[2]2'!K111+'[2]3'!K111+'[2]4'!K111+'[2]5'!K111+'[2]6'!K111+'[2]7'!K111+'[2]8'!K111+'[2]9'!K111+'[2]10'!K111</f>
        <v>0</v>
      </c>
      <c r="L111" s="104">
        <f>'[2]1'!L111+'[2]2'!L111+'[2]3'!L111+'[2]4'!L111+'[2]5'!L111+'[2]6'!L111+'[2]7'!L111+'[2]8'!L111+'[2]9'!L111+'[2]10'!L111</f>
        <v>0</v>
      </c>
      <c r="M111" s="104">
        <f>'[2]1'!M111+'[2]2'!M111+'[2]3'!M111+'[2]4'!M111+'[2]5'!M111+'[2]6'!M111+'[2]7'!M111+'[2]8'!M111+'[2]9'!M111+'[2]10'!M111</f>
        <v>0</v>
      </c>
      <c r="N111" s="104">
        <f>'[2]1'!N111+'[2]2'!N111+'[2]3'!N111+'[2]4'!N111+'[2]5'!N111+'[2]6'!N111+'[2]7'!N111+'[2]8'!N111+'[2]9'!N111+'[2]10'!N111</f>
        <v>0</v>
      </c>
      <c r="O111" s="104">
        <f>'[2]1'!O111+'[2]2'!O111+'[2]3'!O111+'[2]4'!O111+'[2]5'!O111+'[2]6'!O111+'[2]7'!O111+'[2]8'!O111+'[2]9'!O111+'[2]10'!O111</f>
        <v>0</v>
      </c>
      <c r="P111" s="104">
        <f>'[2]1'!P111+'[2]2'!P111+'[2]3'!P111+'[2]4'!P111+'[2]5'!P111+'[2]6'!P111+'[2]7'!P111+'[2]8'!P111+'[2]9'!P111+'[2]10'!P111</f>
        <v>0</v>
      </c>
      <c r="Q111" s="104">
        <f>'[2]1'!Q111+'[2]2'!Q111+'[2]3'!Q111+'[2]4'!Q111+'[2]5'!Q111+'[2]6'!Q111+'[2]7'!Q111+'[2]8'!Q111+'[2]9'!Q111+'[2]10'!Q111</f>
        <v>0</v>
      </c>
      <c r="R111" s="104">
        <f>'[2]1'!R111+'[2]2'!R111+'[2]3'!R111+'[2]4'!R111+'[2]5'!R111+'[2]6'!R111+'[2]7'!R111+'[2]8'!R111+'[2]9'!R111+'[2]10'!R111</f>
        <v>0</v>
      </c>
      <c r="S111" s="104">
        <f>'[2]1'!S111+'[2]2'!S111+'[2]3'!S111+'[2]4'!S111+'[2]5'!S111+'[2]6'!S111+'[2]7'!S111+'[2]8'!S111+'[2]9'!S111+'[2]10'!S111</f>
        <v>0</v>
      </c>
      <c r="T111" s="104">
        <f>'[2]1'!T111+'[2]2'!T111+'[2]3'!T111+'[2]4'!T111+'[2]5'!T111+'[2]6'!T111+'[2]7'!T111+'[2]8'!T111+'[2]9'!T111+'[2]10'!T111</f>
        <v>0</v>
      </c>
      <c r="U111" s="104">
        <f>'[2]1'!Q111+'[2]2'!U111+'[2]3'!U111+'[2]4'!U111+'[2]5'!U111+'[2]6'!U111+'[2]7'!U111+'[2]8'!U111+'[2]9'!U111+'[2]10'!U111</f>
        <v>0</v>
      </c>
      <c r="W111" s="122">
        <f>'[2]1'!X111+'[2]2'!X111+'[2]3'!X111+'[2]4'!X111+'[2]5'!X111+'[2]6'!X111+'[2]7'!X111+'[2]8'!X111+'[2]9'!X111+'[2]10'!X111</f>
        <v>0</v>
      </c>
      <c r="X111" s="123">
        <f>'[2]1'!Y111+'[2]2'!Y111+'[2]3'!Y111+'[2]4'!Y111+'[2]5'!Y111+'[2]6'!Y111+'[2]7'!Y111+'[2]8'!Y111+'[2]9'!Y111+'[2]10'!Y111</f>
        <v>0</v>
      </c>
      <c r="Y111" s="123">
        <f t="shared" si="42"/>
        <v>0</v>
      </c>
      <c r="Z111" s="124" t="str">
        <f t="shared" si="43"/>
        <v xml:space="preserve"> </v>
      </c>
      <c r="AA111" s="78">
        <f t="shared" si="35"/>
        <v>0</v>
      </c>
    </row>
    <row r="112" spans="1:27" ht="12" customHeight="1" x14ac:dyDescent="0.2">
      <c r="A112" s="138"/>
      <c r="B112" s="138"/>
      <c r="C112" s="138"/>
      <c r="D112" s="149">
        <f>[1]TABLICA!D112</f>
        <v>25</v>
      </c>
      <c r="E112" s="159" t="str">
        <f>[1]TABLICA!E112</f>
        <v>XXXX</v>
      </c>
      <c r="F112" s="141">
        <f t="shared" si="25"/>
        <v>0</v>
      </c>
      <c r="G112" s="142">
        <f>'[2]1'!G112+'[2]2'!G112+'[2]3'!G112+'[2]4'!G112+'[2]5'!G112+'[2]6'!G112+'[2]7'!G112+'[2]8'!G112+'[2]9'!G112+'[2]10'!G112</f>
        <v>0</v>
      </c>
      <c r="H112" s="104">
        <f>'[2]1'!H112+'[2]2'!H112+'[2]3'!H112+'[2]4'!H112+'[2]5'!H112+'[2]6'!H112+'[2]7'!H112+'[2]8'!H112+'[2]9'!H112+'[2]10'!H112</f>
        <v>0</v>
      </c>
      <c r="I112" s="104">
        <f>'[2]1'!I112+'[2]2'!I112+'[2]3'!I112+'[2]4'!I112+'[2]5'!I112+'[2]6'!I112+'[2]7'!I112+'[2]8'!I112+'[2]9'!I112+'[2]10'!I112</f>
        <v>0</v>
      </c>
      <c r="J112" s="104">
        <f>'[2]1'!J112+'[2]2'!J112+'[2]3'!J112+'[2]4'!J112+'[2]5'!J112+'[2]6'!J112+'[2]7'!J112+'[2]8'!J112+'[2]9'!J112+'[2]10'!J112</f>
        <v>0</v>
      </c>
      <c r="K112" s="104">
        <f>'[2]1'!K112+'[2]2'!K112+'[2]3'!K112+'[2]4'!K112+'[2]5'!K112+'[2]6'!K112+'[2]7'!K112+'[2]8'!K112+'[2]9'!K112+'[2]10'!K112</f>
        <v>0</v>
      </c>
      <c r="L112" s="104">
        <f>'[2]1'!L112+'[2]2'!L112+'[2]3'!L112+'[2]4'!L112+'[2]5'!L112+'[2]6'!L112+'[2]7'!L112+'[2]8'!L112+'[2]9'!L112+'[2]10'!L112</f>
        <v>0</v>
      </c>
      <c r="M112" s="104">
        <f>'[2]1'!M112+'[2]2'!M112+'[2]3'!M112+'[2]4'!M112+'[2]5'!M112+'[2]6'!M112+'[2]7'!M112+'[2]8'!M112+'[2]9'!M112+'[2]10'!M112</f>
        <v>0</v>
      </c>
      <c r="N112" s="104">
        <f>'[2]1'!N112+'[2]2'!N112+'[2]3'!N112+'[2]4'!N112+'[2]5'!N112+'[2]6'!N112+'[2]7'!N112+'[2]8'!N112+'[2]9'!N112+'[2]10'!N112</f>
        <v>0</v>
      </c>
      <c r="O112" s="104">
        <f>'[2]1'!O112+'[2]2'!O112+'[2]3'!O112+'[2]4'!O112+'[2]5'!O112+'[2]6'!O112+'[2]7'!O112+'[2]8'!O112+'[2]9'!O112+'[2]10'!O112</f>
        <v>0</v>
      </c>
      <c r="P112" s="104">
        <f>'[2]1'!P112+'[2]2'!P112+'[2]3'!P112+'[2]4'!P112+'[2]5'!P112+'[2]6'!P112+'[2]7'!P112+'[2]8'!P112+'[2]9'!P112+'[2]10'!P112</f>
        <v>0</v>
      </c>
      <c r="Q112" s="104">
        <f>'[2]1'!Q112+'[2]2'!Q112+'[2]3'!Q112+'[2]4'!Q112+'[2]5'!Q112+'[2]6'!Q112+'[2]7'!Q112+'[2]8'!Q112+'[2]9'!Q112+'[2]10'!Q112</f>
        <v>0</v>
      </c>
      <c r="R112" s="104">
        <f>'[2]1'!R112+'[2]2'!R112+'[2]3'!R112+'[2]4'!R112+'[2]5'!R112+'[2]6'!R112+'[2]7'!R112+'[2]8'!R112+'[2]9'!R112+'[2]10'!R112</f>
        <v>0</v>
      </c>
      <c r="S112" s="104">
        <f>'[2]1'!S112+'[2]2'!S112+'[2]3'!S112+'[2]4'!S112+'[2]5'!S112+'[2]6'!S112+'[2]7'!S112+'[2]8'!S112+'[2]9'!S112+'[2]10'!S112</f>
        <v>0</v>
      </c>
      <c r="T112" s="104">
        <f>'[2]1'!T112+'[2]2'!T112+'[2]3'!T112+'[2]4'!T112+'[2]5'!T112+'[2]6'!T112+'[2]7'!T112+'[2]8'!T112+'[2]9'!T112+'[2]10'!T112</f>
        <v>0</v>
      </c>
      <c r="U112" s="104">
        <f>'[2]1'!Q112+'[2]2'!U112+'[2]3'!U112+'[2]4'!U112+'[2]5'!U112+'[2]6'!U112+'[2]7'!U112+'[2]8'!U112+'[2]9'!U112+'[2]10'!U112</f>
        <v>0</v>
      </c>
      <c r="W112" s="122">
        <f>'[2]1'!X112+'[2]2'!X112+'[2]3'!X112+'[2]4'!X112+'[2]5'!X112+'[2]6'!X112+'[2]7'!X112+'[2]8'!X112+'[2]9'!X112+'[2]10'!X112</f>
        <v>0</v>
      </c>
      <c r="X112" s="123">
        <f>'[2]1'!Y112+'[2]2'!Y112+'[2]3'!Y112+'[2]4'!Y112+'[2]5'!Y112+'[2]6'!Y112+'[2]7'!Y112+'[2]8'!Y112+'[2]9'!Y112+'[2]10'!Y112</f>
        <v>0</v>
      </c>
      <c r="Y112" s="123">
        <f t="shared" si="42"/>
        <v>0</v>
      </c>
      <c r="Z112" s="124" t="str">
        <f t="shared" si="43"/>
        <v xml:space="preserve"> </v>
      </c>
      <c r="AA112" s="78">
        <f t="shared" si="35"/>
        <v>0</v>
      </c>
    </row>
    <row r="113" spans="1:27" s="78" customFormat="1" x14ac:dyDescent="0.25">
      <c r="A113" s="94"/>
      <c r="B113" s="94"/>
      <c r="C113" s="94" t="str">
        <f>[1]TABLICA!C113</f>
        <v>3222</v>
      </c>
      <c r="D113" s="115" t="str">
        <f>[1]TABLICA!D113</f>
        <v>3222</v>
      </c>
      <c r="E113" s="94" t="str">
        <f>[1]TABLICA!E113</f>
        <v>Materijal i sirovine</v>
      </c>
      <c r="F113" s="126">
        <f t="shared" ref="F113:F176" si="44">SUM(G113:U113)</f>
        <v>34732.75</v>
      </c>
      <c r="G113" s="127">
        <f>G114</f>
        <v>0</v>
      </c>
      <c r="H113" s="127">
        <f t="shared" ref="H113:U113" si="45">H114</f>
        <v>3000</v>
      </c>
      <c r="I113" s="127">
        <f t="shared" si="45"/>
        <v>0</v>
      </c>
      <c r="J113" s="127">
        <f t="shared" si="45"/>
        <v>0</v>
      </c>
      <c r="K113" s="127">
        <f t="shared" si="45"/>
        <v>0</v>
      </c>
      <c r="L113" s="127">
        <f t="shared" si="45"/>
        <v>20</v>
      </c>
      <c r="M113" s="127">
        <f t="shared" si="45"/>
        <v>0</v>
      </c>
      <c r="N113" s="127">
        <f t="shared" si="45"/>
        <v>29662.75</v>
      </c>
      <c r="O113" s="127">
        <f t="shared" si="45"/>
        <v>0</v>
      </c>
      <c r="P113" s="127">
        <f t="shared" si="45"/>
        <v>2050</v>
      </c>
      <c r="Q113" s="127">
        <f t="shared" si="45"/>
        <v>0</v>
      </c>
      <c r="R113" s="127">
        <f t="shared" si="45"/>
        <v>0</v>
      </c>
      <c r="S113" s="127">
        <f t="shared" si="45"/>
        <v>0</v>
      </c>
      <c r="T113" s="127">
        <f t="shared" si="45"/>
        <v>0</v>
      </c>
      <c r="U113" s="127">
        <f t="shared" si="45"/>
        <v>0</v>
      </c>
      <c r="W113" s="128">
        <f>'[2]1'!X113+'[2]2'!X113+'[2]3'!X113+'[2]4'!X113+'[2]5'!X113+'[2]6'!X113+'[2]7'!X113+'[2]8'!X113+'[2]9'!X113+'[2]10'!X113</f>
        <v>34732.749204343752</v>
      </c>
      <c r="X113" s="127">
        <f>'[2]1'!Y113+'[2]2'!Y113+'[2]3'!Y113+'[2]4'!Y113+'[2]5'!Y113+'[2]6'!Y113+'[2]7'!Y113+'[2]8'!Y113+'[2]9'!Y113+'[2]10'!Y113</f>
        <v>29648.083145843</v>
      </c>
      <c r="Y113" s="127">
        <f t="shared" si="42"/>
        <v>5084.6660585007521</v>
      </c>
      <c r="Z113" s="129" t="str">
        <f t="shared" si="43"/>
        <v xml:space="preserve"> </v>
      </c>
      <c r="AA113" s="78">
        <f t="shared" si="35"/>
        <v>0</v>
      </c>
    </row>
    <row r="114" spans="1:27" ht="12" customHeight="1" x14ac:dyDescent="0.25">
      <c r="A114" s="130"/>
      <c r="B114" s="130"/>
      <c r="C114" s="130"/>
      <c r="D114" s="131" t="str">
        <f>[1]TABLICA!D114</f>
        <v>32224</v>
      </c>
      <c r="E114" s="132" t="str">
        <f>[1]TABLICA!E114</f>
        <v>Namirnice</v>
      </c>
      <c r="F114" s="133">
        <f t="shared" si="44"/>
        <v>34732.75</v>
      </c>
      <c r="G114" s="134">
        <f>SUM(G115:G124)</f>
        <v>0</v>
      </c>
      <c r="H114" s="134">
        <f>SUM(H115:H124)</f>
        <v>3000</v>
      </c>
      <c r="I114" s="134">
        <f t="shared" ref="I114:U114" si="46">SUM(I115:I124)</f>
        <v>0</v>
      </c>
      <c r="J114" s="134">
        <f t="shared" si="46"/>
        <v>0</v>
      </c>
      <c r="K114" s="134">
        <f t="shared" si="46"/>
        <v>0</v>
      </c>
      <c r="L114" s="134">
        <f t="shared" si="46"/>
        <v>20</v>
      </c>
      <c r="M114" s="134">
        <f t="shared" si="46"/>
        <v>0</v>
      </c>
      <c r="N114" s="134">
        <f t="shared" si="46"/>
        <v>29662.75</v>
      </c>
      <c r="O114" s="134">
        <f t="shared" si="46"/>
        <v>0</v>
      </c>
      <c r="P114" s="134">
        <f t="shared" si="46"/>
        <v>2050</v>
      </c>
      <c r="Q114" s="134">
        <f t="shared" si="46"/>
        <v>0</v>
      </c>
      <c r="R114" s="134">
        <f t="shared" si="46"/>
        <v>0</v>
      </c>
      <c r="S114" s="134">
        <f t="shared" si="46"/>
        <v>0</v>
      </c>
      <c r="T114" s="134">
        <f t="shared" si="46"/>
        <v>0</v>
      </c>
      <c r="U114" s="134">
        <f t="shared" si="46"/>
        <v>0</v>
      </c>
      <c r="W114" s="135">
        <f>'[2]1'!X114+'[2]2'!X114+'[2]3'!X114+'[2]4'!X114+'[2]5'!X114+'[2]6'!X114+'[2]7'!X114+'[2]8'!X114+'[2]9'!X114+'[2]10'!X114</f>
        <v>34732.749204343752</v>
      </c>
      <c r="X114" s="136">
        <f>'[2]1'!Y114+'[2]2'!Y114+'[2]3'!Y114+'[2]4'!Y114+'[2]5'!Y114+'[2]6'!Y114+'[2]7'!Y114+'[2]8'!Y114+'[2]9'!Y114+'[2]10'!Y114</f>
        <v>29648.083145843</v>
      </c>
      <c r="Y114" s="136">
        <f t="shared" si="42"/>
        <v>5084.6660585007521</v>
      </c>
      <c r="Z114" s="137" t="str">
        <f t="shared" si="43"/>
        <v xml:space="preserve"> </v>
      </c>
      <c r="AA114" s="78">
        <f t="shared" si="35"/>
        <v>0</v>
      </c>
    </row>
    <row r="115" spans="1:27" ht="12" customHeight="1" x14ac:dyDescent="0.2">
      <c r="A115" s="138"/>
      <c r="B115" s="138"/>
      <c r="C115" s="138"/>
      <c r="D115" s="149">
        <f>[1]TABLICA!D115</f>
        <v>1</v>
      </c>
      <c r="E115" s="160" t="str">
        <f>[1]TABLICA!E115</f>
        <v>Mlijeko i mliječni proizvodi</v>
      </c>
      <c r="F115" s="161">
        <f t="shared" si="44"/>
        <v>30112.75</v>
      </c>
      <c r="G115" s="142">
        <f>'[2]1'!G115+'[2]2'!G115+'[2]3'!G115+'[2]4'!G115+'[2]5'!G115+'[2]6'!G115+'[2]7'!G115+'[2]8'!G115+'[2]9'!G115+'[2]10'!G115</f>
        <v>0</v>
      </c>
      <c r="H115" s="104">
        <f>'[2]1'!H115+'[2]2'!H115+'[2]3'!H115+'[2]4'!H115+'[2]5'!H115+'[2]6'!H115+'[2]7'!H115+'[2]8'!H115+'[2]9'!H115+'[2]10'!H115</f>
        <v>0</v>
      </c>
      <c r="I115" s="104">
        <f>'[2]1'!I115+'[2]2'!I115+'[2]3'!I115+'[2]4'!I115+'[2]5'!I115+'[2]6'!I115+'[2]7'!I115+'[2]8'!I115+'[2]9'!I115+'[2]10'!I115</f>
        <v>0</v>
      </c>
      <c r="J115" s="104">
        <f>'[2]1'!J115+'[2]2'!J115+'[2]3'!J115+'[2]4'!J115+'[2]5'!J115+'[2]6'!J115+'[2]7'!J115+'[2]8'!J115+'[2]9'!J115+'[2]10'!J115</f>
        <v>0</v>
      </c>
      <c r="K115" s="104">
        <f>'[2]1'!K115+'[2]2'!K115+'[2]3'!K115+'[2]4'!K115+'[2]5'!K115+'[2]6'!K115+'[2]7'!K115+'[2]8'!K115+'[2]9'!K115+'[2]10'!K115</f>
        <v>0</v>
      </c>
      <c r="L115" s="104">
        <f>'[2]1'!L115+'[2]2'!L115+'[2]3'!L115+'[2]4'!L115+'[2]5'!L115+'[2]6'!L115+'[2]7'!L115+'[2]8'!L115+'[2]9'!L115+'[2]10'!L115</f>
        <v>0</v>
      </c>
      <c r="M115" s="104">
        <f>'[2]1'!M115+'[2]2'!M115+'[2]3'!M115+'[2]4'!M115+'[2]5'!M115+'[2]6'!M115+'[2]7'!M115+'[2]8'!M115+'[2]9'!M115+'[2]10'!M115</f>
        <v>0</v>
      </c>
      <c r="N115" s="104">
        <f>'[2]1'!N115+'[2]2'!N115+'[2]3'!N115+'[2]4'!N115+'[2]5'!N115+'[2]6'!N115+'[2]7'!N115+'[2]8'!N115+'[2]9'!N115+'[2]10'!N115</f>
        <v>29662.75</v>
      </c>
      <c r="O115" s="104">
        <f>'[2]1'!O115+'[2]2'!O115+'[2]3'!O115+'[2]4'!O115+'[2]5'!O115+'[2]6'!O115+'[2]7'!O115+'[2]8'!O115+'[2]9'!O115+'[2]10'!O115</f>
        <v>0</v>
      </c>
      <c r="P115" s="104">
        <f>'[2]1'!P115+'[2]2'!P115+'[2]3'!P115+'[2]4'!P115+'[2]5'!P115+'[2]6'!P115+'[2]7'!P115+'[2]8'!P115+'[2]9'!P115+'[2]10'!P115</f>
        <v>450</v>
      </c>
      <c r="Q115" s="104">
        <f>'[2]1'!Q115+'[2]2'!Q115+'[2]3'!Q115+'[2]4'!Q115+'[2]5'!Q115+'[2]6'!Q115+'[2]7'!Q115+'[2]8'!Q115+'[2]9'!Q115+'[2]10'!Q115</f>
        <v>0</v>
      </c>
      <c r="R115" s="104">
        <f>'[2]1'!R115+'[2]2'!R115+'[2]3'!R115+'[2]4'!R115+'[2]5'!R115+'[2]6'!R115+'[2]7'!R115+'[2]8'!R115+'[2]9'!R115+'[2]10'!R115</f>
        <v>0</v>
      </c>
      <c r="S115" s="104">
        <f>'[2]1'!S115+'[2]2'!S115+'[2]3'!S115+'[2]4'!S115+'[2]5'!S115+'[2]6'!S115+'[2]7'!S115+'[2]8'!S115+'[2]9'!S115+'[2]10'!S115</f>
        <v>0</v>
      </c>
      <c r="T115" s="104">
        <f>'[2]1'!T115+'[2]2'!T115+'[2]3'!T115+'[2]4'!T115+'[2]5'!T115+'[2]6'!T115+'[2]7'!T115+'[2]8'!T115+'[2]9'!T115+'[2]10'!T115</f>
        <v>0</v>
      </c>
      <c r="U115" s="104">
        <f>'[2]1'!Q115+'[2]2'!U115+'[2]3'!U115+'[2]4'!U115+'[2]5'!U115+'[2]6'!U115+'[2]7'!U115+'[2]8'!U115+'[2]9'!U115+'[2]10'!U115</f>
        <v>0</v>
      </c>
      <c r="W115" s="122">
        <f>'[2]1'!X115+'[2]2'!X115+'[2]3'!X115+'[2]4'!X115+'[2]5'!X115+'[2]6'!X115+'[2]7'!X115+'[2]8'!X115+'[2]9'!X115+'[2]10'!X115</f>
        <v>30112.749204343749</v>
      </c>
      <c r="X115" s="123">
        <f>'[2]1'!Y115+'[2]2'!Y115+'[2]3'!Y115+'[2]4'!Y115+'[2]5'!Y115+'[2]6'!Y115+'[2]7'!Y115+'[2]8'!Y115+'[2]9'!Y115+'[2]10'!Y115</f>
        <v>25392.083145843</v>
      </c>
      <c r="Y115" s="123">
        <f t="shared" si="42"/>
        <v>4720.6660585007485</v>
      </c>
      <c r="Z115" s="124" t="str">
        <f t="shared" si="43"/>
        <v xml:space="preserve"> </v>
      </c>
      <c r="AA115" s="78">
        <f t="shared" si="35"/>
        <v>0</v>
      </c>
    </row>
    <row r="116" spans="1:27" x14ac:dyDescent="0.2">
      <c r="A116" s="138"/>
      <c r="B116" s="138"/>
      <c r="C116" s="138"/>
      <c r="D116" s="149">
        <f>[1]TABLICA!D116</f>
        <v>2</v>
      </c>
      <c r="E116" s="160" t="str">
        <f>[1]TABLICA!E116</f>
        <v>Pekarski proizvodi</v>
      </c>
      <c r="F116" s="161">
        <f t="shared" si="44"/>
        <v>420</v>
      </c>
      <c r="G116" s="142">
        <f>'[2]1'!G116+'[2]2'!G116+'[2]3'!G116+'[2]4'!G116+'[2]5'!G116+'[2]6'!G116+'[2]7'!G116+'[2]8'!G116+'[2]9'!G116+'[2]10'!G116</f>
        <v>0</v>
      </c>
      <c r="H116" s="104">
        <f>'[2]1'!H116+'[2]2'!H116+'[2]3'!H116+'[2]4'!H116+'[2]5'!H116+'[2]6'!H116+'[2]7'!H116+'[2]8'!H116+'[2]9'!H116+'[2]10'!H116</f>
        <v>0</v>
      </c>
      <c r="I116" s="104">
        <f>'[2]1'!I116+'[2]2'!I116+'[2]3'!I116+'[2]4'!I116+'[2]5'!I116+'[2]6'!I116+'[2]7'!I116+'[2]8'!I116+'[2]9'!I116+'[2]10'!I116</f>
        <v>0</v>
      </c>
      <c r="J116" s="104">
        <f>'[2]1'!J116+'[2]2'!J116+'[2]3'!J116+'[2]4'!J116+'[2]5'!J116+'[2]6'!J116+'[2]7'!J116+'[2]8'!J116+'[2]9'!J116+'[2]10'!J116</f>
        <v>0</v>
      </c>
      <c r="K116" s="104">
        <f>'[2]1'!K116+'[2]2'!K116+'[2]3'!K116+'[2]4'!K116+'[2]5'!K116+'[2]6'!K116+'[2]7'!K116+'[2]8'!K116+'[2]9'!K116+'[2]10'!K116</f>
        <v>0</v>
      </c>
      <c r="L116" s="104">
        <f>'[2]1'!L116+'[2]2'!L116+'[2]3'!L116+'[2]4'!L116+'[2]5'!L116+'[2]6'!L116+'[2]7'!L116+'[2]8'!L116+'[2]9'!L116+'[2]10'!L116</f>
        <v>20</v>
      </c>
      <c r="M116" s="104">
        <f>'[2]1'!M116+'[2]2'!M116+'[2]3'!M116+'[2]4'!M116+'[2]5'!M116+'[2]6'!M116+'[2]7'!M116+'[2]8'!M116+'[2]9'!M116+'[2]10'!M116</f>
        <v>0</v>
      </c>
      <c r="N116" s="104">
        <f>'[2]1'!N116+'[2]2'!N116+'[2]3'!N116+'[2]4'!N116+'[2]5'!N116+'[2]6'!N116+'[2]7'!N116+'[2]8'!N116+'[2]9'!N116+'[2]10'!N116</f>
        <v>0</v>
      </c>
      <c r="O116" s="104">
        <f>'[2]1'!O116+'[2]2'!O116+'[2]3'!O116+'[2]4'!O116+'[2]5'!O116+'[2]6'!O116+'[2]7'!O116+'[2]8'!O116+'[2]9'!O116+'[2]10'!O116</f>
        <v>0</v>
      </c>
      <c r="P116" s="104">
        <f>'[2]1'!P116+'[2]2'!P116+'[2]3'!P116+'[2]4'!P116+'[2]5'!P116+'[2]6'!P116+'[2]7'!P116+'[2]8'!P116+'[2]9'!P116+'[2]10'!P116</f>
        <v>400</v>
      </c>
      <c r="Q116" s="104">
        <f>'[2]1'!Q116+'[2]2'!Q116+'[2]3'!Q116+'[2]4'!Q116+'[2]5'!Q116+'[2]6'!Q116+'[2]7'!Q116+'[2]8'!Q116+'[2]9'!Q116+'[2]10'!Q116</f>
        <v>0</v>
      </c>
      <c r="R116" s="104">
        <f>'[2]1'!R116+'[2]2'!R116+'[2]3'!R116+'[2]4'!R116+'[2]5'!R116+'[2]6'!R116+'[2]7'!R116+'[2]8'!R116+'[2]9'!R116+'[2]10'!R116</f>
        <v>0</v>
      </c>
      <c r="S116" s="104">
        <f>'[2]1'!S116+'[2]2'!S116+'[2]3'!S116+'[2]4'!S116+'[2]5'!S116+'[2]6'!S116+'[2]7'!S116+'[2]8'!S116+'[2]9'!S116+'[2]10'!S116</f>
        <v>0</v>
      </c>
      <c r="T116" s="104">
        <f>'[2]1'!T116+'[2]2'!T116+'[2]3'!T116+'[2]4'!T116+'[2]5'!T116+'[2]6'!T116+'[2]7'!T116+'[2]8'!T116+'[2]9'!T116+'[2]10'!T116</f>
        <v>0</v>
      </c>
      <c r="U116" s="104">
        <f>'[2]1'!Q116+'[2]2'!U116+'[2]3'!U116+'[2]4'!U116+'[2]5'!U116+'[2]6'!U116+'[2]7'!U116+'[2]8'!U116+'[2]9'!U116+'[2]10'!U116</f>
        <v>0</v>
      </c>
      <c r="W116" s="122">
        <f>'[2]1'!X116+'[2]2'!X116+'[2]3'!X116+'[2]4'!X116+'[2]5'!X116+'[2]6'!X116+'[2]7'!X116+'[2]8'!X116+'[2]9'!X116+'[2]10'!X116</f>
        <v>420</v>
      </c>
      <c r="X116" s="123">
        <f>'[2]1'!Y116+'[2]2'!Y116+'[2]3'!Y116+'[2]4'!Y116+'[2]5'!Y116+'[2]6'!Y116+'[2]7'!Y116+'[2]8'!Y116+'[2]9'!Y116+'[2]10'!Y116</f>
        <v>376</v>
      </c>
      <c r="Y116" s="123">
        <f t="shared" si="42"/>
        <v>44</v>
      </c>
      <c r="Z116" s="124" t="str">
        <f t="shared" si="43"/>
        <v xml:space="preserve"> </v>
      </c>
      <c r="AA116" s="78">
        <f t="shared" si="35"/>
        <v>0</v>
      </c>
    </row>
    <row r="117" spans="1:27" ht="12" customHeight="1" x14ac:dyDescent="0.2">
      <c r="A117" s="138"/>
      <c r="B117" s="138"/>
      <c r="C117" s="138"/>
      <c r="D117" s="149">
        <f>[1]TABLICA!D117</f>
        <v>3</v>
      </c>
      <c r="E117" s="160" t="str">
        <f>[1]TABLICA!E117</f>
        <v>Meso, mesni proizvodi i riba</v>
      </c>
      <c r="F117" s="161">
        <f t="shared" si="44"/>
        <v>400</v>
      </c>
      <c r="G117" s="142">
        <f>'[2]1'!G117+'[2]2'!G117+'[2]3'!G117+'[2]4'!G117+'[2]5'!G117+'[2]6'!G117+'[2]7'!G117+'[2]8'!G117+'[2]9'!G117+'[2]10'!G117</f>
        <v>0</v>
      </c>
      <c r="H117" s="104">
        <f>'[2]1'!H117+'[2]2'!H117+'[2]3'!H117+'[2]4'!H117+'[2]5'!H117+'[2]6'!H117+'[2]7'!H117+'[2]8'!H117+'[2]9'!H117+'[2]10'!H117</f>
        <v>0</v>
      </c>
      <c r="I117" s="104">
        <f>'[2]1'!I117+'[2]2'!I117+'[2]3'!I117+'[2]4'!I117+'[2]5'!I117+'[2]6'!I117+'[2]7'!I117+'[2]8'!I117+'[2]9'!I117+'[2]10'!I117</f>
        <v>0</v>
      </c>
      <c r="J117" s="104">
        <f>'[2]1'!J117+'[2]2'!J117+'[2]3'!J117+'[2]4'!J117+'[2]5'!J117+'[2]6'!J117+'[2]7'!J117+'[2]8'!J117+'[2]9'!J117+'[2]10'!J117</f>
        <v>0</v>
      </c>
      <c r="K117" s="104">
        <f>'[2]1'!K117+'[2]2'!K117+'[2]3'!K117+'[2]4'!K117+'[2]5'!K117+'[2]6'!K117+'[2]7'!K117+'[2]8'!K117+'[2]9'!K117+'[2]10'!K117</f>
        <v>0</v>
      </c>
      <c r="L117" s="104">
        <f>'[2]1'!L117+'[2]2'!L117+'[2]3'!L117+'[2]4'!L117+'[2]5'!L117+'[2]6'!L117+'[2]7'!L117+'[2]8'!L117+'[2]9'!L117+'[2]10'!L117</f>
        <v>0</v>
      </c>
      <c r="M117" s="104">
        <f>'[2]1'!M117+'[2]2'!M117+'[2]3'!M117+'[2]4'!M117+'[2]5'!M117+'[2]6'!M117+'[2]7'!M117+'[2]8'!M117+'[2]9'!M117+'[2]10'!M117</f>
        <v>0</v>
      </c>
      <c r="N117" s="104">
        <f>'[2]1'!N117+'[2]2'!N117+'[2]3'!N117+'[2]4'!N117+'[2]5'!N117+'[2]6'!N117+'[2]7'!N117+'[2]8'!N117+'[2]9'!N117+'[2]10'!N117</f>
        <v>0</v>
      </c>
      <c r="O117" s="104">
        <f>'[2]1'!O117+'[2]2'!O117+'[2]3'!O117+'[2]4'!O117+'[2]5'!O117+'[2]6'!O117+'[2]7'!O117+'[2]8'!O117+'[2]9'!O117+'[2]10'!O117</f>
        <v>0</v>
      </c>
      <c r="P117" s="104">
        <f>'[2]1'!P117+'[2]2'!P117+'[2]3'!P117+'[2]4'!P117+'[2]5'!P117+'[2]6'!P117+'[2]7'!P117+'[2]8'!P117+'[2]9'!P117+'[2]10'!P117</f>
        <v>400</v>
      </c>
      <c r="Q117" s="104">
        <f>'[2]1'!Q117+'[2]2'!Q117+'[2]3'!Q117+'[2]4'!Q117+'[2]5'!Q117+'[2]6'!Q117+'[2]7'!Q117+'[2]8'!Q117+'[2]9'!Q117+'[2]10'!Q117</f>
        <v>0</v>
      </c>
      <c r="R117" s="104">
        <f>'[2]1'!R117+'[2]2'!R117+'[2]3'!R117+'[2]4'!R117+'[2]5'!R117+'[2]6'!R117+'[2]7'!R117+'[2]8'!R117+'[2]9'!R117+'[2]10'!R117</f>
        <v>0</v>
      </c>
      <c r="S117" s="104">
        <f>'[2]1'!S117+'[2]2'!S117+'[2]3'!S117+'[2]4'!S117+'[2]5'!S117+'[2]6'!S117+'[2]7'!S117+'[2]8'!S117+'[2]9'!S117+'[2]10'!S117</f>
        <v>0</v>
      </c>
      <c r="T117" s="104">
        <f>'[2]1'!T117+'[2]2'!T117+'[2]3'!T117+'[2]4'!T117+'[2]5'!T117+'[2]6'!T117+'[2]7'!T117+'[2]8'!T117+'[2]9'!T117+'[2]10'!T117</f>
        <v>0</v>
      </c>
      <c r="U117" s="104">
        <f>'[2]1'!Q117+'[2]2'!U117+'[2]3'!U117+'[2]4'!U117+'[2]5'!U117+'[2]6'!U117+'[2]7'!U117+'[2]8'!U117+'[2]9'!U117+'[2]10'!U117</f>
        <v>0</v>
      </c>
      <c r="W117" s="122">
        <f>'[2]1'!X117+'[2]2'!X117+'[2]3'!X117+'[2]4'!X117+'[2]5'!X117+'[2]6'!X117+'[2]7'!X117+'[2]8'!X117+'[2]9'!X117+'[2]10'!X117</f>
        <v>400</v>
      </c>
      <c r="X117" s="123">
        <f>'[2]1'!Y117+'[2]2'!Y117+'[2]3'!Y117+'[2]4'!Y117+'[2]5'!Y117+'[2]6'!Y117+'[2]7'!Y117+'[2]8'!Y117+'[2]9'!Y117+'[2]10'!Y117</f>
        <v>320</v>
      </c>
      <c r="Y117" s="123">
        <f t="shared" si="42"/>
        <v>80</v>
      </c>
      <c r="Z117" s="124" t="str">
        <f t="shared" si="43"/>
        <v xml:space="preserve"> </v>
      </c>
      <c r="AA117" s="78">
        <f t="shared" si="35"/>
        <v>0</v>
      </c>
    </row>
    <row r="118" spans="1:27" ht="12" customHeight="1" x14ac:dyDescent="0.2">
      <c r="A118" s="138"/>
      <c r="B118" s="138"/>
      <c r="C118" s="138"/>
      <c r="D118" s="149">
        <f>[1]TABLICA!D118</f>
        <v>4</v>
      </c>
      <c r="E118" s="160" t="str">
        <f>[1]TABLICA!E118</f>
        <v>Voće i orašasti plodovi</v>
      </c>
      <c r="F118" s="161">
        <f t="shared" si="44"/>
        <v>3400</v>
      </c>
      <c r="G118" s="142">
        <f>'[2]1'!G118+'[2]2'!G118+'[2]3'!G118+'[2]4'!G118+'[2]5'!G118+'[2]6'!G118+'[2]7'!G118+'[2]8'!G118+'[2]9'!G118+'[2]10'!G118</f>
        <v>0</v>
      </c>
      <c r="H118" s="104">
        <f>'[2]1'!H118+'[2]2'!H118+'[2]3'!H118+'[2]4'!H118+'[2]5'!H118+'[2]6'!H118+'[2]7'!H118+'[2]8'!H118+'[2]9'!H118+'[2]10'!H118</f>
        <v>3000</v>
      </c>
      <c r="I118" s="104">
        <f>'[2]1'!I118+'[2]2'!I118+'[2]3'!I118+'[2]4'!I118+'[2]5'!I118+'[2]6'!I118+'[2]7'!I118+'[2]8'!I118+'[2]9'!I118+'[2]10'!I118</f>
        <v>0</v>
      </c>
      <c r="J118" s="104">
        <f>'[2]1'!J118+'[2]2'!J118+'[2]3'!J118+'[2]4'!J118+'[2]5'!J118+'[2]6'!J118+'[2]7'!J118+'[2]8'!J118+'[2]9'!J118+'[2]10'!J118</f>
        <v>0</v>
      </c>
      <c r="K118" s="104">
        <f>'[2]1'!K118+'[2]2'!K118+'[2]3'!K118+'[2]4'!K118+'[2]5'!K118+'[2]6'!K118+'[2]7'!K118+'[2]8'!K118+'[2]9'!K118+'[2]10'!K118</f>
        <v>0</v>
      </c>
      <c r="L118" s="104">
        <f>'[2]1'!L118+'[2]2'!L118+'[2]3'!L118+'[2]4'!L118+'[2]5'!L118+'[2]6'!L118+'[2]7'!L118+'[2]8'!L118+'[2]9'!L118+'[2]10'!L118</f>
        <v>0</v>
      </c>
      <c r="M118" s="104">
        <f>'[2]1'!M118+'[2]2'!M118+'[2]3'!M118+'[2]4'!M118+'[2]5'!M118+'[2]6'!M118+'[2]7'!M118+'[2]8'!M118+'[2]9'!M118+'[2]10'!M118</f>
        <v>0</v>
      </c>
      <c r="N118" s="104">
        <f>'[2]1'!N118+'[2]2'!N118+'[2]3'!N118+'[2]4'!N118+'[2]5'!N118+'[2]6'!N118+'[2]7'!N118+'[2]8'!N118+'[2]9'!N118+'[2]10'!N118</f>
        <v>0</v>
      </c>
      <c r="O118" s="104">
        <f>'[2]1'!O118+'[2]2'!O118+'[2]3'!O118+'[2]4'!O118+'[2]5'!O118+'[2]6'!O118+'[2]7'!O118+'[2]8'!O118+'[2]9'!O118+'[2]10'!O118</f>
        <v>0</v>
      </c>
      <c r="P118" s="104">
        <f>'[2]1'!P118+'[2]2'!P118+'[2]3'!P118+'[2]4'!P118+'[2]5'!P118+'[2]6'!P118+'[2]7'!P118+'[2]8'!P118+'[2]9'!P118+'[2]10'!P118</f>
        <v>400</v>
      </c>
      <c r="Q118" s="104">
        <f>'[2]1'!Q118+'[2]2'!Q118+'[2]3'!Q118+'[2]4'!Q118+'[2]5'!Q118+'[2]6'!Q118+'[2]7'!Q118+'[2]8'!Q118+'[2]9'!Q118+'[2]10'!Q118</f>
        <v>0</v>
      </c>
      <c r="R118" s="104">
        <f>'[2]1'!R118+'[2]2'!R118+'[2]3'!R118+'[2]4'!R118+'[2]5'!R118+'[2]6'!R118+'[2]7'!R118+'[2]8'!R118+'[2]9'!R118+'[2]10'!R118</f>
        <v>0</v>
      </c>
      <c r="S118" s="104">
        <f>'[2]1'!S118+'[2]2'!S118+'[2]3'!S118+'[2]4'!S118+'[2]5'!S118+'[2]6'!S118+'[2]7'!S118+'[2]8'!S118+'[2]9'!S118+'[2]10'!S118</f>
        <v>0</v>
      </c>
      <c r="T118" s="104">
        <f>'[2]1'!T118+'[2]2'!T118+'[2]3'!T118+'[2]4'!T118+'[2]5'!T118+'[2]6'!T118+'[2]7'!T118+'[2]8'!T118+'[2]9'!T118+'[2]10'!T118</f>
        <v>0</v>
      </c>
      <c r="U118" s="104">
        <f>'[2]1'!Q118+'[2]2'!U118+'[2]3'!U118+'[2]4'!U118+'[2]5'!U118+'[2]6'!U118+'[2]7'!U118+'[2]8'!U118+'[2]9'!U118+'[2]10'!U118</f>
        <v>0</v>
      </c>
      <c r="W118" s="122">
        <f>'[2]1'!X118+'[2]2'!X118+'[2]3'!X118+'[2]4'!X118+'[2]5'!X118+'[2]6'!X118+'[2]7'!X118+'[2]8'!X118+'[2]9'!X118+'[2]10'!X118</f>
        <v>3400</v>
      </c>
      <c r="X118" s="123">
        <f>'[2]1'!Y118+'[2]2'!Y118+'[2]3'!Y118+'[2]4'!Y118+'[2]5'!Y118+'[2]6'!Y118+'[2]7'!Y118+'[2]8'!Y118+'[2]9'!Y118+'[2]10'!Y118</f>
        <v>3240</v>
      </c>
      <c r="Y118" s="123">
        <f t="shared" si="42"/>
        <v>160</v>
      </c>
      <c r="Z118" s="124" t="str">
        <f t="shared" si="43"/>
        <v xml:space="preserve"> </v>
      </c>
      <c r="AA118" s="78">
        <f t="shared" si="35"/>
        <v>0</v>
      </c>
    </row>
    <row r="119" spans="1:27" s="78" customFormat="1" ht="12" customHeight="1" x14ac:dyDescent="0.2">
      <c r="A119" s="138"/>
      <c r="B119" s="138"/>
      <c r="C119" s="138"/>
      <c r="D119" s="149">
        <f>[1]TABLICA!D119</f>
        <v>5</v>
      </c>
      <c r="E119" s="160" t="str">
        <f>[1]TABLICA!E119</f>
        <v>Ostale namirnice</v>
      </c>
      <c r="F119" s="161">
        <f t="shared" si="44"/>
        <v>400</v>
      </c>
      <c r="G119" s="142">
        <f>'[2]1'!G119+'[2]2'!G119+'[2]3'!G119+'[2]4'!G119+'[2]5'!G119+'[2]6'!G119+'[2]7'!G119+'[2]8'!G119+'[2]9'!G119+'[2]10'!G119</f>
        <v>0</v>
      </c>
      <c r="H119" s="104">
        <f>'[2]1'!H119+'[2]2'!H119+'[2]3'!H119+'[2]4'!H119+'[2]5'!H119+'[2]6'!H119+'[2]7'!H119+'[2]8'!H119+'[2]9'!H119+'[2]10'!H119</f>
        <v>0</v>
      </c>
      <c r="I119" s="104">
        <f>'[2]1'!I119+'[2]2'!I119+'[2]3'!I119+'[2]4'!I119+'[2]5'!I119+'[2]6'!I119+'[2]7'!I119+'[2]8'!I119+'[2]9'!I119+'[2]10'!I119</f>
        <v>0</v>
      </c>
      <c r="J119" s="104">
        <f>'[2]1'!J119+'[2]2'!J119+'[2]3'!J119+'[2]4'!J119+'[2]5'!J119+'[2]6'!J119+'[2]7'!J119+'[2]8'!J119+'[2]9'!J119+'[2]10'!J119</f>
        <v>0</v>
      </c>
      <c r="K119" s="104">
        <f>'[2]1'!K119+'[2]2'!K119+'[2]3'!K119+'[2]4'!K119+'[2]5'!K119+'[2]6'!K119+'[2]7'!K119+'[2]8'!K119+'[2]9'!K119+'[2]10'!K119</f>
        <v>0</v>
      </c>
      <c r="L119" s="104">
        <f>'[2]1'!L119+'[2]2'!L119+'[2]3'!L119+'[2]4'!L119+'[2]5'!L119+'[2]6'!L119+'[2]7'!L119+'[2]8'!L119+'[2]9'!L119+'[2]10'!L119</f>
        <v>0</v>
      </c>
      <c r="M119" s="104">
        <f>'[2]1'!M119+'[2]2'!M119+'[2]3'!M119+'[2]4'!M119+'[2]5'!M119+'[2]6'!M119+'[2]7'!M119+'[2]8'!M119+'[2]9'!M119+'[2]10'!M119</f>
        <v>0</v>
      </c>
      <c r="N119" s="104">
        <f>'[2]1'!N119+'[2]2'!N119+'[2]3'!N119+'[2]4'!N119+'[2]5'!N119+'[2]6'!N119+'[2]7'!N119+'[2]8'!N119+'[2]9'!N119+'[2]10'!N119</f>
        <v>0</v>
      </c>
      <c r="O119" s="104">
        <f>'[2]1'!O119+'[2]2'!O119+'[2]3'!O119+'[2]4'!O119+'[2]5'!O119+'[2]6'!O119+'[2]7'!O119+'[2]8'!O119+'[2]9'!O119+'[2]10'!O119</f>
        <v>0</v>
      </c>
      <c r="P119" s="104">
        <f>'[2]1'!P119+'[2]2'!P119+'[2]3'!P119+'[2]4'!P119+'[2]5'!P119+'[2]6'!P119+'[2]7'!P119+'[2]8'!P119+'[2]9'!P119+'[2]10'!P119</f>
        <v>400</v>
      </c>
      <c r="Q119" s="104">
        <f>'[2]1'!Q119+'[2]2'!Q119+'[2]3'!Q119+'[2]4'!Q119+'[2]5'!Q119+'[2]6'!Q119+'[2]7'!Q119+'[2]8'!Q119+'[2]9'!Q119+'[2]10'!Q119</f>
        <v>0</v>
      </c>
      <c r="R119" s="104">
        <f>'[2]1'!R119+'[2]2'!R119+'[2]3'!R119+'[2]4'!R119+'[2]5'!R119+'[2]6'!R119+'[2]7'!R119+'[2]8'!R119+'[2]9'!R119+'[2]10'!R119</f>
        <v>0</v>
      </c>
      <c r="S119" s="104">
        <f>'[2]1'!S119+'[2]2'!S119+'[2]3'!S119+'[2]4'!S119+'[2]5'!S119+'[2]6'!S119+'[2]7'!S119+'[2]8'!S119+'[2]9'!S119+'[2]10'!S119</f>
        <v>0</v>
      </c>
      <c r="T119" s="104">
        <f>'[2]1'!T119+'[2]2'!T119+'[2]3'!T119+'[2]4'!T119+'[2]5'!T119+'[2]6'!T119+'[2]7'!T119+'[2]8'!T119+'[2]9'!T119+'[2]10'!T119</f>
        <v>0</v>
      </c>
      <c r="U119" s="104">
        <f>'[2]1'!Q119+'[2]2'!U119+'[2]3'!U119+'[2]4'!U119+'[2]5'!U119+'[2]6'!U119+'[2]7'!U119+'[2]8'!U119+'[2]9'!U119+'[2]10'!U119</f>
        <v>0</v>
      </c>
      <c r="W119" s="122">
        <f>'[2]1'!X119+'[2]2'!X119+'[2]3'!X119+'[2]4'!X119+'[2]5'!X119+'[2]6'!X119+'[2]7'!X119+'[2]8'!X119+'[2]9'!X119+'[2]10'!X119</f>
        <v>400</v>
      </c>
      <c r="X119" s="123">
        <f>'[2]1'!Y119+'[2]2'!Y119+'[2]3'!Y119+'[2]4'!Y119+'[2]5'!Y119+'[2]6'!Y119+'[2]7'!Y119+'[2]8'!Y119+'[2]9'!Y119+'[2]10'!Y119</f>
        <v>320</v>
      </c>
      <c r="Y119" s="123">
        <f t="shared" si="42"/>
        <v>80</v>
      </c>
      <c r="Z119" s="124" t="str">
        <f t="shared" si="43"/>
        <v xml:space="preserve"> </v>
      </c>
      <c r="AA119" s="78">
        <f t="shared" si="35"/>
        <v>0</v>
      </c>
    </row>
    <row r="120" spans="1:27" x14ac:dyDescent="0.2">
      <c r="A120" s="138"/>
      <c r="B120" s="138"/>
      <c r="C120" s="138"/>
      <c r="D120" s="149">
        <f>[1]TABLICA!D120</f>
        <v>6</v>
      </c>
      <c r="E120" s="160" t="str">
        <f>[1]TABLICA!E120</f>
        <v>XXXX</v>
      </c>
      <c r="F120" s="161">
        <f t="shared" si="44"/>
        <v>0</v>
      </c>
      <c r="G120" s="142">
        <f>'[2]1'!G120+'[2]2'!G120+'[2]3'!G120+'[2]4'!G120+'[2]5'!G120+'[2]6'!G120+'[2]7'!G120+'[2]8'!G120+'[2]9'!G120+'[2]10'!G120</f>
        <v>0</v>
      </c>
      <c r="H120" s="104">
        <f>'[2]1'!H120+'[2]2'!H120+'[2]3'!H120+'[2]4'!H120+'[2]5'!H120+'[2]6'!H120+'[2]7'!H120+'[2]8'!H120+'[2]9'!H120+'[2]10'!H120</f>
        <v>0</v>
      </c>
      <c r="I120" s="104">
        <f>'[2]1'!I120+'[2]2'!I120+'[2]3'!I120+'[2]4'!I120+'[2]5'!I120+'[2]6'!I120+'[2]7'!I120+'[2]8'!I120+'[2]9'!I120+'[2]10'!I120</f>
        <v>0</v>
      </c>
      <c r="J120" s="104">
        <f>'[2]1'!J120+'[2]2'!J120+'[2]3'!J120+'[2]4'!J120+'[2]5'!J120+'[2]6'!J120+'[2]7'!J120+'[2]8'!J120+'[2]9'!J120+'[2]10'!J120</f>
        <v>0</v>
      </c>
      <c r="K120" s="104">
        <f>'[2]1'!K120+'[2]2'!K120+'[2]3'!K120+'[2]4'!K120+'[2]5'!K120+'[2]6'!K120+'[2]7'!K120+'[2]8'!K120+'[2]9'!K120+'[2]10'!K120</f>
        <v>0</v>
      </c>
      <c r="L120" s="104">
        <f>'[2]1'!L120+'[2]2'!L120+'[2]3'!L120+'[2]4'!L120+'[2]5'!L120+'[2]6'!L120+'[2]7'!L120+'[2]8'!L120+'[2]9'!L120+'[2]10'!L120</f>
        <v>0</v>
      </c>
      <c r="M120" s="104">
        <f>'[2]1'!M120+'[2]2'!M120+'[2]3'!M120+'[2]4'!M120+'[2]5'!M120+'[2]6'!M120+'[2]7'!M120+'[2]8'!M120+'[2]9'!M120+'[2]10'!M120</f>
        <v>0</v>
      </c>
      <c r="N120" s="104">
        <f>'[2]1'!N120+'[2]2'!N120+'[2]3'!N120+'[2]4'!N120+'[2]5'!N120+'[2]6'!N120+'[2]7'!N120+'[2]8'!N120+'[2]9'!N120+'[2]10'!N120</f>
        <v>0</v>
      </c>
      <c r="O120" s="104">
        <f>'[2]1'!O120+'[2]2'!O120+'[2]3'!O120+'[2]4'!O120+'[2]5'!O120+'[2]6'!O120+'[2]7'!O120+'[2]8'!O120+'[2]9'!O120+'[2]10'!O120</f>
        <v>0</v>
      </c>
      <c r="P120" s="104">
        <f>'[2]1'!P120+'[2]2'!P120+'[2]3'!P120+'[2]4'!P120+'[2]5'!P120+'[2]6'!P120+'[2]7'!P120+'[2]8'!P120+'[2]9'!P120+'[2]10'!P120</f>
        <v>0</v>
      </c>
      <c r="Q120" s="104">
        <f>'[2]1'!Q120+'[2]2'!Q120+'[2]3'!Q120+'[2]4'!Q120+'[2]5'!Q120+'[2]6'!Q120+'[2]7'!Q120+'[2]8'!Q120+'[2]9'!Q120+'[2]10'!Q120</f>
        <v>0</v>
      </c>
      <c r="R120" s="104">
        <f>'[2]1'!R120+'[2]2'!R120+'[2]3'!R120+'[2]4'!R120+'[2]5'!R120+'[2]6'!R120+'[2]7'!R120+'[2]8'!R120+'[2]9'!R120+'[2]10'!R120</f>
        <v>0</v>
      </c>
      <c r="S120" s="104">
        <f>'[2]1'!S120+'[2]2'!S120+'[2]3'!S120+'[2]4'!S120+'[2]5'!S120+'[2]6'!S120+'[2]7'!S120+'[2]8'!S120+'[2]9'!S120+'[2]10'!S120</f>
        <v>0</v>
      </c>
      <c r="T120" s="104">
        <f>'[2]1'!T120+'[2]2'!T120+'[2]3'!T120+'[2]4'!T120+'[2]5'!T120+'[2]6'!T120+'[2]7'!T120+'[2]8'!T120+'[2]9'!T120+'[2]10'!T120</f>
        <v>0</v>
      </c>
      <c r="U120" s="104">
        <f>'[2]1'!Q120+'[2]2'!U120+'[2]3'!U120+'[2]4'!U120+'[2]5'!U120+'[2]6'!U120+'[2]7'!U120+'[2]8'!U120+'[2]9'!U120+'[2]10'!U120</f>
        <v>0</v>
      </c>
      <c r="W120" s="122">
        <f>'[2]1'!X120+'[2]2'!X120+'[2]3'!X120+'[2]4'!X120+'[2]5'!X120+'[2]6'!X120+'[2]7'!X120+'[2]8'!X120+'[2]9'!X120+'[2]10'!X120</f>
        <v>0</v>
      </c>
      <c r="X120" s="123">
        <f>'[2]1'!Y120+'[2]2'!Y120+'[2]3'!Y120+'[2]4'!Y120+'[2]5'!Y120+'[2]6'!Y120+'[2]7'!Y120+'[2]8'!Y120+'[2]9'!Y120+'[2]10'!Y120</f>
        <v>0</v>
      </c>
      <c r="Y120" s="123">
        <f t="shared" si="42"/>
        <v>0</v>
      </c>
      <c r="Z120" s="124" t="str">
        <f t="shared" si="43"/>
        <v xml:space="preserve"> </v>
      </c>
      <c r="AA120" s="78">
        <f t="shared" si="35"/>
        <v>0</v>
      </c>
    </row>
    <row r="121" spans="1:27" ht="12" customHeight="1" x14ac:dyDescent="0.2">
      <c r="A121" s="138"/>
      <c r="B121" s="138"/>
      <c r="C121" s="138"/>
      <c r="D121" s="149">
        <f>[1]TABLICA!D121</f>
        <v>7</v>
      </c>
      <c r="E121" s="160" t="str">
        <f>[1]TABLICA!E121</f>
        <v>XXXX</v>
      </c>
      <c r="F121" s="141">
        <f t="shared" si="44"/>
        <v>0</v>
      </c>
      <c r="G121" s="142">
        <f>'[2]1'!G121+'[2]2'!G121+'[2]3'!G121+'[2]4'!G121+'[2]5'!G121+'[2]6'!G121+'[2]7'!G121+'[2]8'!G121+'[2]9'!G121+'[2]10'!G121</f>
        <v>0</v>
      </c>
      <c r="H121" s="104">
        <f>'[2]1'!H121+'[2]2'!H121+'[2]3'!H121+'[2]4'!H121+'[2]5'!H121+'[2]6'!H121+'[2]7'!H121+'[2]8'!H121+'[2]9'!H121+'[2]10'!H121</f>
        <v>0</v>
      </c>
      <c r="I121" s="104">
        <f>'[2]1'!I121+'[2]2'!I121+'[2]3'!I121+'[2]4'!I121+'[2]5'!I121+'[2]6'!I121+'[2]7'!I121+'[2]8'!I121+'[2]9'!I121+'[2]10'!I121</f>
        <v>0</v>
      </c>
      <c r="J121" s="104">
        <f>'[2]1'!J121+'[2]2'!J121+'[2]3'!J121+'[2]4'!J121+'[2]5'!J121+'[2]6'!J121+'[2]7'!J121+'[2]8'!J121+'[2]9'!J121+'[2]10'!J121</f>
        <v>0</v>
      </c>
      <c r="K121" s="104">
        <f>'[2]1'!K121+'[2]2'!K121+'[2]3'!K121+'[2]4'!K121+'[2]5'!K121+'[2]6'!K121+'[2]7'!K121+'[2]8'!K121+'[2]9'!K121+'[2]10'!K121</f>
        <v>0</v>
      </c>
      <c r="L121" s="104">
        <f>'[2]1'!L121+'[2]2'!L121+'[2]3'!L121+'[2]4'!L121+'[2]5'!L121+'[2]6'!L121+'[2]7'!L121+'[2]8'!L121+'[2]9'!L121+'[2]10'!L121</f>
        <v>0</v>
      </c>
      <c r="M121" s="104">
        <f>'[2]1'!M121+'[2]2'!M121+'[2]3'!M121+'[2]4'!M121+'[2]5'!M121+'[2]6'!M121+'[2]7'!M121+'[2]8'!M121+'[2]9'!M121+'[2]10'!M121</f>
        <v>0</v>
      </c>
      <c r="N121" s="104">
        <f>'[2]1'!N121+'[2]2'!N121+'[2]3'!N121+'[2]4'!N121+'[2]5'!N121+'[2]6'!N121+'[2]7'!N121+'[2]8'!N121+'[2]9'!N121+'[2]10'!N121</f>
        <v>0</v>
      </c>
      <c r="O121" s="104">
        <f>'[2]1'!O121+'[2]2'!O121+'[2]3'!O121+'[2]4'!O121+'[2]5'!O121+'[2]6'!O121+'[2]7'!O121+'[2]8'!O121+'[2]9'!O121+'[2]10'!O121</f>
        <v>0</v>
      </c>
      <c r="P121" s="104">
        <f>'[2]1'!P121+'[2]2'!P121+'[2]3'!P121+'[2]4'!P121+'[2]5'!P121+'[2]6'!P121+'[2]7'!P121+'[2]8'!P121+'[2]9'!P121+'[2]10'!P121</f>
        <v>0</v>
      </c>
      <c r="Q121" s="104">
        <f>'[2]1'!Q121+'[2]2'!Q121+'[2]3'!Q121+'[2]4'!Q121+'[2]5'!Q121+'[2]6'!Q121+'[2]7'!Q121+'[2]8'!Q121+'[2]9'!Q121+'[2]10'!Q121</f>
        <v>0</v>
      </c>
      <c r="R121" s="104">
        <f>'[2]1'!R121+'[2]2'!R121+'[2]3'!R121+'[2]4'!R121+'[2]5'!R121+'[2]6'!R121+'[2]7'!R121+'[2]8'!R121+'[2]9'!R121+'[2]10'!R121</f>
        <v>0</v>
      </c>
      <c r="S121" s="104">
        <f>'[2]1'!S121+'[2]2'!S121+'[2]3'!S121+'[2]4'!S121+'[2]5'!S121+'[2]6'!S121+'[2]7'!S121+'[2]8'!S121+'[2]9'!S121+'[2]10'!S121</f>
        <v>0</v>
      </c>
      <c r="T121" s="104">
        <f>'[2]1'!T121+'[2]2'!T121+'[2]3'!T121+'[2]4'!T121+'[2]5'!T121+'[2]6'!T121+'[2]7'!T121+'[2]8'!T121+'[2]9'!T121+'[2]10'!T121</f>
        <v>0</v>
      </c>
      <c r="U121" s="104">
        <f>'[2]1'!Q121+'[2]2'!U121+'[2]3'!U121+'[2]4'!U121+'[2]5'!U121+'[2]6'!U121+'[2]7'!U121+'[2]8'!U121+'[2]9'!U121+'[2]10'!U121</f>
        <v>0</v>
      </c>
      <c r="W121" s="122">
        <f>'[2]1'!X121+'[2]2'!X121+'[2]3'!X121+'[2]4'!X121+'[2]5'!X121+'[2]6'!X121+'[2]7'!X121+'[2]8'!X121+'[2]9'!X121+'[2]10'!X121</f>
        <v>0</v>
      </c>
      <c r="X121" s="123">
        <f>'[2]1'!Y121+'[2]2'!Y121+'[2]3'!Y121+'[2]4'!Y121+'[2]5'!Y121+'[2]6'!Y121+'[2]7'!Y121+'[2]8'!Y121+'[2]9'!Y121+'[2]10'!Y121</f>
        <v>0</v>
      </c>
      <c r="Y121" s="123">
        <f t="shared" si="42"/>
        <v>0</v>
      </c>
      <c r="Z121" s="124" t="str">
        <f t="shared" si="43"/>
        <v xml:space="preserve"> </v>
      </c>
      <c r="AA121" s="78">
        <f t="shared" si="35"/>
        <v>0</v>
      </c>
    </row>
    <row r="122" spans="1:27" x14ac:dyDescent="0.2">
      <c r="A122" s="138"/>
      <c r="B122" s="138"/>
      <c r="C122" s="138"/>
      <c r="D122" s="149">
        <f>[1]TABLICA!D122</f>
        <v>8</v>
      </c>
      <c r="E122" s="160" t="str">
        <f>[1]TABLICA!E122</f>
        <v>XXXX</v>
      </c>
      <c r="F122" s="141">
        <f t="shared" si="44"/>
        <v>0</v>
      </c>
      <c r="G122" s="142">
        <f>'[2]1'!G122+'[2]2'!G122+'[2]3'!G122+'[2]4'!G122+'[2]5'!G122+'[2]6'!G122+'[2]7'!G122+'[2]8'!G122+'[2]9'!G122+'[2]10'!G122</f>
        <v>0</v>
      </c>
      <c r="H122" s="104">
        <f>'[2]1'!H122+'[2]2'!H122+'[2]3'!H122+'[2]4'!H122+'[2]5'!H122+'[2]6'!H122+'[2]7'!H122+'[2]8'!H122+'[2]9'!H122+'[2]10'!H122</f>
        <v>0</v>
      </c>
      <c r="I122" s="104">
        <f>'[2]1'!I122+'[2]2'!I122+'[2]3'!I122+'[2]4'!I122+'[2]5'!I122+'[2]6'!I122+'[2]7'!I122+'[2]8'!I122+'[2]9'!I122+'[2]10'!I122</f>
        <v>0</v>
      </c>
      <c r="J122" s="104">
        <f>'[2]1'!J122+'[2]2'!J122+'[2]3'!J122+'[2]4'!J122+'[2]5'!J122+'[2]6'!J122+'[2]7'!J122+'[2]8'!J122+'[2]9'!J122+'[2]10'!J122</f>
        <v>0</v>
      </c>
      <c r="K122" s="104">
        <f>'[2]1'!K122+'[2]2'!K122+'[2]3'!K122+'[2]4'!K122+'[2]5'!K122+'[2]6'!K122+'[2]7'!K122+'[2]8'!K122+'[2]9'!K122+'[2]10'!K122</f>
        <v>0</v>
      </c>
      <c r="L122" s="104">
        <f>'[2]1'!L122+'[2]2'!L122+'[2]3'!L122+'[2]4'!L122+'[2]5'!L122+'[2]6'!L122+'[2]7'!L122+'[2]8'!L122+'[2]9'!L122+'[2]10'!L122</f>
        <v>0</v>
      </c>
      <c r="M122" s="104">
        <f>'[2]1'!M122+'[2]2'!M122+'[2]3'!M122+'[2]4'!M122+'[2]5'!M122+'[2]6'!M122+'[2]7'!M122+'[2]8'!M122+'[2]9'!M122+'[2]10'!M122</f>
        <v>0</v>
      </c>
      <c r="N122" s="104">
        <f>'[2]1'!N122+'[2]2'!N122+'[2]3'!N122+'[2]4'!N122+'[2]5'!N122+'[2]6'!N122+'[2]7'!N122+'[2]8'!N122+'[2]9'!N122+'[2]10'!N122</f>
        <v>0</v>
      </c>
      <c r="O122" s="104">
        <f>'[2]1'!O122+'[2]2'!O122+'[2]3'!O122+'[2]4'!O122+'[2]5'!O122+'[2]6'!O122+'[2]7'!O122+'[2]8'!O122+'[2]9'!O122+'[2]10'!O122</f>
        <v>0</v>
      </c>
      <c r="P122" s="104">
        <f>'[2]1'!P122+'[2]2'!P122+'[2]3'!P122+'[2]4'!P122+'[2]5'!P122+'[2]6'!P122+'[2]7'!P122+'[2]8'!P122+'[2]9'!P122+'[2]10'!P122</f>
        <v>0</v>
      </c>
      <c r="Q122" s="104">
        <f>'[2]1'!Q122+'[2]2'!Q122+'[2]3'!Q122+'[2]4'!Q122+'[2]5'!Q122+'[2]6'!Q122+'[2]7'!Q122+'[2]8'!Q122+'[2]9'!Q122+'[2]10'!Q122</f>
        <v>0</v>
      </c>
      <c r="R122" s="104">
        <f>'[2]1'!R122+'[2]2'!R122+'[2]3'!R122+'[2]4'!R122+'[2]5'!R122+'[2]6'!R122+'[2]7'!R122+'[2]8'!R122+'[2]9'!R122+'[2]10'!R122</f>
        <v>0</v>
      </c>
      <c r="S122" s="104">
        <f>'[2]1'!S122+'[2]2'!S122+'[2]3'!S122+'[2]4'!S122+'[2]5'!S122+'[2]6'!S122+'[2]7'!S122+'[2]8'!S122+'[2]9'!S122+'[2]10'!S122</f>
        <v>0</v>
      </c>
      <c r="T122" s="104">
        <f>'[2]1'!T122+'[2]2'!T122+'[2]3'!T122+'[2]4'!T122+'[2]5'!T122+'[2]6'!T122+'[2]7'!T122+'[2]8'!T122+'[2]9'!T122+'[2]10'!T122</f>
        <v>0</v>
      </c>
      <c r="U122" s="104">
        <f>'[2]1'!Q122+'[2]2'!U122+'[2]3'!U122+'[2]4'!U122+'[2]5'!U122+'[2]6'!U122+'[2]7'!U122+'[2]8'!U122+'[2]9'!U122+'[2]10'!U122</f>
        <v>0</v>
      </c>
      <c r="W122" s="122">
        <f>'[2]1'!X122+'[2]2'!X122+'[2]3'!X122+'[2]4'!X122+'[2]5'!X122+'[2]6'!X122+'[2]7'!X122+'[2]8'!X122+'[2]9'!X122+'[2]10'!X122</f>
        <v>0</v>
      </c>
      <c r="X122" s="123">
        <f>'[2]1'!Y122+'[2]2'!Y122+'[2]3'!Y122+'[2]4'!Y122+'[2]5'!Y122+'[2]6'!Y122+'[2]7'!Y122+'[2]8'!Y122+'[2]9'!Y122+'[2]10'!Y122</f>
        <v>0</v>
      </c>
      <c r="Y122" s="123">
        <f t="shared" si="42"/>
        <v>0</v>
      </c>
      <c r="Z122" s="124" t="str">
        <f t="shared" si="43"/>
        <v xml:space="preserve"> </v>
      </c>
      <c r="AA122" s="78">
        <f t="shared" si="35"/>
        <v>0</v>
      </c>
    </row>
    <row r="123" spans="1:27" x14ac:dyDescent="0.2">
      <c r="A123" s="138"/>
      <c r="B123" s="138"/>
      <c r="C123" s="138"/>
      <c r="D123" s="149">
        <f>[1]TABLICA!D123</f>
        <v>9</v>
      </c>
      <c r="E123" s="160" t="str">
        <f>[1]TABLICA!E123</f>
        <v>XXXX</v>
      </c>
      <c r="F123" s="141">
        <f t="shared" si="44"/>
        <v>0</v>
      </c>
      <c r="G123" s="142">
        <f>'[2]1'!G123+'[2]2'!G123+'[2]3'!G123+'[2]4'!G123+'[2]5'!G123+'[2]6'!G123+'[2]7'!G123+'[2]8'!G123+'[2]9'!G123+'[2]10'!G123</f>
        <v>0</v>
      </c>
      <c r="H123" s="104">
        <f>'[2]1'!H123+'[2]2'!H123+'[2]3'!H123+'[2]4'!H123+'[2]5'!H123+'[2]6'!H123+'[2]7'!H123+'[2]8'!H123+'[2]9'!H123+'[2]10'!H123</f>
        <v>0</v>
      </c>
      <c r="I123" s="104">
        <f>'[2]1'!I123+'[2]2'!I123+'[2]3'!I123+'[2]4'!I123+'[2]5'!I123+'[2]6'!I123+'[2]7'!I123+'[2]8'!I123+'[2]9'!I123+'[2]10'!I123</f>
        <v>0</v>
      </c>
      <c r="J123" s="104">
        <f>'[2]1'!J123+'[2]2'!J123+'[2]3'!J123+'[2]4'!J123+'[2]5'!J123+'[2]6'!J123+'[2]7'!J123+'[2]8'!J123+'[2]9'!J123+'[2]10'!J123</f>
        <v>0</v>
      </c>
      <c r="K123" s="104">
        <f>'[2]1'!K123+'[2]2'!K123+'[2]3'!K123+'[2]4'!K123+'[2]5'!K123+'[2]6'!K123+'[2]7'!K123+'[2]8'!K123+'[2]9'!K123+'[2]10'!K123</f>
        <v>0</v>
      </c>
      <c r="L123" s="104">
        <f>'[2]1'!L123+'[2]2'!L123+'[2]3'!L123+'[2]4'!L123+'[2]5'!L123+'[2]6'!L123+'[2]7'!L123+'[2]8'!L123+'[2]9'!L123+'[2]10'!L123</f>
        <v>0</v>
      </c>
      <c r="M123" s="104">
        <f>'[2]1'!M123+'[2]2'!M123+'[2]3'!M123+'[2]4'!M123+'[2]5'!M123+'[2]6'!M123+'[2]7'!M123+'[2]8'!M123+'[2]9'!M123+'[2]10'!M123</f>
        <v>0</v>
      </c>
      <c r="N123" s="104">
        <f>'[2]1'!N123+'[2]2'!N123+'[2]3'!N123+'[2]4'!N123+'[2]5'!N123+'[2]6'!N123+'[2]7'!N123+'[2]8'!N123+'[2]9'!N123+'[2]10'!N123</f>
        <v>0</v>
      </c>
      <c r="O123" s="104">
        <f>'[2]1'!O123+'[2]2'!O123+'[2]3'!O123+'[2]4'!O123+'[2]5'!O123+'[2]6'!O123+'[2]7'!O123+'[2]8'!O123+'[2]9'!O123+'[2]10'!O123</f>
        <v>0</v>
      </c>
      <c r="P123" s="104">
        <f>'[2]1'!P123+'[2]2'!P123+'[2]3'!P123+'[2]4'!P123+'[2]5'!P123+'[2]6'!P123+'[2]7'!P123+'[2]8'!P123+'[2]9'!P123+'[2]10'!P123</f>
        <v>0</v>
      </c>
      <c r="Q123" s="104">
        <f>'[2]1'!Q123+'[2]2'!Q123+'[2]3'!Q123+'[2]4'!Q123+'[2]5'!Q123+'[2]6'!Q123+'[2]7'!Q123+'[2]8'!Q123+'[2]9'!Q123+'[2]10'!Q123</f>
        <v>0</v>
      </c>
      <c r="R123" s="104">
        <f>'[2]1'!R123+'[2]2'!R123+'[2]3'!R123+'[2]4'!R123+'[2]5'!R123+'[2]6'!R123+'[2]7'!R123+'[2]8'!R123+'[2]9'!R123+'[2]10'!R123</f>
        <v>0</v>
      </c>
      <c r="S123" s="104">
        <f>'[2]1'!S123+'[2]2'!S123+'[2]3'!S123+'[2]4'!S123+'[2]5'!S123+'[2]6'!S123+'[2]7'!S123+'[2]8'!S123+'[2]9'!S123+'[2]10'!S123</f>
        <v>0</v>
      </c>
      <c r="T123" s="104">
        <f>'[2]1'!T123+'[2]2'!T123+'[2]3'!T123+'[2]4'!T123+'[2]5'!T123+'[2]6'!T123+'[2]7'!T123+'[2]8'!T123+'[2]9'!T123+'[2]10'!T123</f>
        <v>0</v>
      </c>
      <c r="U123" s="104">
        <f>'[2]1'!Q123+'[2]2'!U123+'[2]3'!U123+'[2]4'!U123+'[2]5'!U123+'[2]6'!U123+'[2]7'!U123+'[2]8'!U123+'[2]9'!U123+'[2]10'!U123</f>
        <v>0</v>
      </c>
      <c r="W123" s="122">
        <f>'[2]1'!X123+'[2]2'!X123+'[2]3'!X123+'[2]4'!X123+'[2]5'!X123+'[2]6'!X123+'[2]7'!X123+'[2]8'!X123+'[2]9'!X123+'[2]10'!X123</f>
        <v>0</v>
      </c>
      <c r="X123" s="123">
        <f>'[2]1'!Y123+'[2]2'!Y123+'[2]3'!Y123+'[2]4'!Y123+'[2]5'!Y123+'[2]6'!Y123+'[2]7'!Y123+'[2]8'!Y123+'[2]9'!Y123+'[2]10'!Y123</f>
        <v>0</v>
      </c>
      <c r="Y123" s="123">
        <f t="shared" si="42"/>
        <v>0</v>
      </c>
      <c r="Z123" s="124" t="str">
        <f t="shared" si="43"/>
        <v xml:space="preserve"> </v>
      </c>
      <c r="AA123" s="78">
        <f t="shared" si="35"/>
        <v>0</v>
      </c>
    </row>
    <row r="124" spans="1:27" x14ac:dyDescent="0.2">
      <c r="A124" s="138"/>
      <c r="B124" s="138"/>
      <c r="C124" s="138"/>
      <c r="D124" s="149">
        <f>[1]TABLICA!D124</f>
        <v>10</v>
      </c>
      <c r="E124" s="160" t="str">
        <f>[1]TABLICA!E124</f>
        <v>XXXX</v>
      </c>
      <c r="F124" s="141">
        <f t="shared" si="44"/>
        <v>0</v>
      </c>
      <c r="G124" s="142">
        <f>'[2]1'!G124+'[2]2'!G124+'[2]3'!G124+'[2]4'!G124+'[2]5'!G124+'[2]6'!G124+'[2]7'!G124+'[2]8'!G124+'[2]9'!G124+'[2]10'!G124</f>
        <v>0</v>
      </c>
      <c r="H124" s="104">
        <f>'[2]1'!H124+'[2]2'!H124+'[2]3'!H124+'[2]4'!H124+'[2]5'!H124+'[2]6'!H124+'[2]7'!H124+'[2]8'!H124+'[2]9'!H124+'[2]10'!H124</f>
        <v>0</v>
      </c>
      <c r="I124" s="104">
        <f>'[2]1'!I124+'[2]2'!I124+'[2]3'!I124+'[2]4'!I124+'[2]5'!I124+'[2]6'!I124+'[2]7'!I124+'[2]8'!I124+'[2]9'!I124+'[2]10'!I124</f>
        <v>0</v>
      </c>
      <c r="J124" s="104">
        <f>'[2]1'!J124+'[2]2'!J124+'[2]3'!J124+'[2]4'!J124+'[2]5'!J124+'[2]6'!J124+'[2]7'!J124+'[2]8'!J124+'[2]9'!J124+'[2]10'!J124</f>
        <v>0</v>
      </c>
      <c r="K124" s="104">
        <f>'[2]1'!K124+'[2]2'!K124+'[2]3'!K124+'[2]4'!K124+'[2]5'!K124+'[2]6'!K124+'[2]7'!K124+'[2]8'!K124+'[2]9'!K124+'[2]10'!K124</f>
        <v>0</v>
      </c>
      <c r="L124" s="104">
        <f>'[2]1'!L124+'[2]2'!L124+'[2]3'!L124+'[2]4'!L124+'[2]5'!L124+'[2]6'!L124+'[2]7'!L124+'[2]8'!L124+'[2]9'!L124+'[2]10'!L124</f>
        <v>0</v>
      </c>
      <c r="M124" s="104">
        <f>'[2]1'!M124+'[2]2'!M124+'[2]3'!M124+'[2]4'!M124+'[2]5'!M124+'[2]6'!M124+'[2]7'!M124+'[2]8'!M124+'[2]9'!M124+'[2]10'!M124</f>
        <v>0</v>
      </c>
      <c r="N124" s="104">
        <f>'[2]1'!N124+'[2]2'!N124+'[2]3'!N124+'[2]4'!N124+'[2]5'!N124+'[2]6'!N124+'[2]7'!N124+'[2]8'!N124+'[2]9'!N124+'[2]10'!N124</f>
        <v>0</v>
      </c>
      <c r="O124" s="104">
        <f>'[2]1'!O124+'[2]2'!O124+'[2]3'!O124+'[2]4'!O124+'[2]5'!O124+'[2]6'!O124+'[2]7'!O124+'[2]8'!O124+'[2]9'!O124+'[2]10'!O124</f>
        <v>0</v>
      </c>
      <c r="P124" s="104">
        <f>'[2]1'!P124+'[2]2'!P124+'[2]3'!P124+'[2]4'!P124+'[2]5'!P124+'[2]6'!P124+'[2]7'!P124+'[2]8'!P124+'[2]9'!P124+'[2]10'!P124</f>
        <v>0</v>
      </c>
      <c r="Q124" s="104">
        <f>'[2]1'!Q124+'[2]2'!Q124+'[2]3'!Q124+'[2]4'!Q124+'[2]5'!Q124+'[2]6'!Q124+'[2]7'!Q124+'[2]8'!Q124+'[2]9'!Q124+'[2]10'!Q124</f>
        <v>0</v>
      </c>
      <c r="R124" s="104">
        <f>'[2]1'!R124+'[2]2'!R124+'[2]3'!R124+'[2]4'!R124+'[2]5'!R124+'[2]6'!R124+'[2]7'!R124+'[2]8'!R124+'[2]9'!R124+'[2]10'!R124</f>
        <v>0</v>
      </c>
      <c r="S124" s="104">
        <f>'[2]1'!S124+'[2]2'!S124+'[2]3'!S124+'[2]4'!S124+'[2]5'!S124+'[2]6'!S124+'[2]7'!S124+'[2]8'!S124+'[2]9'!S124+'[2]10'!S124</f>
        <v>0</v>
      </c>
      <c r="T124" s="104">
        <f>'[2]1'!T124+'[2]2'!T124+'[2]3'!T124+'[2]4'!T124+'[2]5'!T124+'[2]6'!T124+'[2]7'!T124+'[2]8'!T124+'[2]9'!T124+'[2]10'!T124</f>
        <v>0</v>
      </c>
      <c r="U124" s="104">
        <f>'[2]1'!Q124+'[2]2'!U124+'[2]3'!U124+'[2]4'!U124+'[2]5'!U124+'[2]6'!U124+'[2]7'!U124+'[2]8'!U124+'[2]9'!U124+'[2]10'!U124</f>
        <v>0</v>
      </c>
      <c r="W124" s="122">
        <f>'[2]1'!X124+'[2]2'!X124+'[2]3'!X124+'[2]4'!X124+'[2]5'!X124+'[2]6'!X124+'[2]7'!X124+'[2]8'!X124+'[2]9'!X124+'[2]10'!X124</f>
        <v>0</v>
      </c>
      <c r="X124" s="123">
        <f>'[2]1'!Y124+'[2]2'!Y124+'[2]3'!Y124+'[2]4'!Y124+'[2]5'!Y124+'[2]6'!Y124+'[2]7'!Y124+'[2]8'!Y124+'[2]9'!Y124+'[2]10'!Y124</f>
        <v>0</v>
      </c>
      <c r="Y124" s="123">
        <f t="shared" si="42"/>
        <v>0</v>
      </c>
      <c r="Z124" s="124" t="str">
        <f t="shared" si="43"/>
        <v xml:space="preserve"> </v>
      </c>
      <c r="AA124" s="78">
        <f t="shared" si="35"/>
        <v>0</v>
      </c>
    </row>
    <row r="125" spans="1:27" x14ac:dyDescent="0.25">
      <c r="A125" s="94"/>
      <c r="B125" s="94"/>
      <c r="C125" s="94" t="str">
        <f>[1]TABLICA!C125</f>
        <v>3223</v>
      </c>
      <c r="D125" s="115" t="str">
        <f>[1]TABLICA!D125</f>
        <v>3223</v>
      </c>
      <c r="E125" s="94" t="str">
        <f>[1]TABLICA!E125</f>
        <v>Energija</v>
      </c>
      <c r="F125" s="126">
        <f t="shared" si="44"/>
        <v>60090</v>
      </c>
      <c r="G125" s="127">
        <f>G126+G128+G130+G132</f>
        <v>58090</v>
      </c>
      <c r="H125" s="127">
        <f t="shared" ref="H125:U125" si="47">H126+H128+H130+H132</f>
        <v>0</v>
      </c>
      <c r="I125" s="127">
        <f t="shared" si="47"/>
        <v>0</v>
      </c>
      <c r="J125" s="127">
        <f t="shared" si="47"/>
        <v>0</v>
      </c>
      <c r="K125" s="127">
        <f t="shared" si="47"/>
        <v>0</v>
      </c>
      <c r="L125" s="127">
        <f t="shared" si="47"/>
        <v>0</v>
      </c>
      <c r="M125" s="127">
        <f t="shared" si="47"/>
        <v>0</v>
      </c>
      <c r="N125" s="127">
        <f t="shared" si="47"/>
        <v>0</v>
      </c>
      <c r="O125" s="127">
        <f t="shared" si="47"/>
        <v>0</v>
      </c>
      <c r="P125" s="127">
        <f t="shared" si="47"/>
        <v>2000</v>
      </c>
      <c r="Q125" s="127">
        <f t="shared" si="47"/>
        <v>0</v>
      </c>
      <c r="R125" s="127">
        <f t="shared" si="47"/>
        <v>0</v>
      </c>
      <c r="S125" s="127">
        <f t="shared" si="47"/>
        <v>0</v>
      </c>
      <c r="T125" s="127">
        <f t="shared" si="47"/>
        <v>0</v>
      </c>
      <c r="U125" s="127">
        <f t="shared" si="47"/>
        <v>0</v>
      </c>
      <c r="W125" s="128">
        <f>'[2]1'!X125+'[2]2'!X125+'[2]3'!X125+'[2]4'!X125+'[2]5'!X125+'[2]6'!X125+'[2]7'!X125+'[2]8'!X125+'[2]9'!X125+'[2]10'!X125</f>
        <v>60090</v>
      </c>
      <c r="X125" s="127">
        <f>'[2]1'!Y125+'[2]2'!Y125+'[2]3'!Y125+'[2]4'!Y125+'[2]5'!Y125+'[2]6'!Y125+'[2]7'!Y125+'[2]8'!Y125+'[2]9'!Y125+'[2]10'!Y125</f>
        <v>50112</v>
      </c>
      <c r="Y125" s="127">
        <f t="shared" si="42"/>
        <v>9978</v>
      </c>
      <c r="Z125" s="129" t="str">
        <f t="shared" si="43"/>
        <v xml:space="preserve"> </v>
      </c>
      <c r="AA125" s="78">
        <f t="shared" si="35"/>
        <v>0</v>
      </c>
    </row>
    <row r="126" spans="1:27" s="78" customFormat="1" x14ac:dyDescent="0.25">
      <c r="A126" s="130"/>
      <c r="B126" s="130"/>
      <c r="C126" s="130"/>
      <c r="D126" s="131" t="str">
        <f>[1]TABLICA!D126</f>
        <v>32231</v>
      </c>
      <c r="E126" s="132" t="str">
        <f>[1]TABLICA!E126</f>
        <v>Električna energija</v>
      </c>
      <c r="F126" s="158">
        <f t="shared" si="44"/>
        <v>24000</v>
      </c>
      <c r="G126" s="134">
        <f>G127</f>
        <v>22000</v>
      </c>
      <c r="H126" s="134">
        <f t="shared" ref="H126:U126" si="48">H127</f>
        <v>0</v>
      </c>
      <c r="I126" s="134">
        <f t="shared" si="48"/>
        <v>0</v>
      </c>
      <c r="J126" s="134">
        <f t="shared" si="48"/>
        <v>0</v>
      </c>
      <c r="K126" s="134">
        <f t="shared" si="48"/>
        <v>0</v>
      </c>
      <c r="L126" s="134">
        <f t="shared" si="48"/>
        <v>0</v>
      </c>
      <c r="M126" s="134">
        <f t="shared" si="48"/>
        <v>0</v>
      </c>
      <c r="N126" s="134">
        <f t="shared" si="48"/>
        <v>0</v>
      </c>
      <c r="O126" s="134">
        <f t="shared" si="48"/>
        <v>0</v>
      </c>
      <c r="P126" s="134">
        <f t="shared" si="48"/>
        <v>2000</v>
      </c>
      <c r="Q126" s="134">
        <f t="shared" si="48"/>
        <v>0</v>
      </c>
      <c r="R126" s="134">
        <f t="shared" si="48"/>
        <v>0</v>
      </c>
      <c r="S126" s="134">
        <f t="shared" si="48"/>
        <v>0</v>
      </c>
      <c r="T126" s="134">
        <f t="shared" si="48"/>
        <v>0</v>
      </c>
      <c r="U126" s="134">
        <f t="shared" si="48"/>
        <v>0</v>
      </c>
      <c r="W126" s="135">
        <f>'[2]1'!X126+'[2]2'!X126+'[2]3'!X126+'[2]4'!X126+'[2]5'!X126+'[2]6'!X126+'[2]7'!X126+'[2]8'!X126+'[2]9'!X126+'[2]10'!X126</f>
        <v>24000</v>
      </c>
      <c r="X126" s="136">
        <f>'[2]1'!Y126+'[2]2'!Y126+'[2]3'!Y126+'[2]4'!Y126+'[2]5'!Y126+'[2]6'!Y126+'[2]7'!Y126+'[2]8'!Y126+'[2]9'!Y126+'[2]10'!Y126</f>
        <v>21240</v>
      </c>
      <c r="Y126" s="136">
        <f t="shared" si="42"/>
        <v>2760</v>
      </c>
      <c r="Z126" s="137" t="str">
        <f t="shared" si="43"/>
        <v xml:space="preserve"> </v>
      </c>
      <c r="AA126" s="78">
        <f t="shared" si="35"/>
        <v>0</v>
      </c>
    </row>
    <row r="127" spans="1:27" x14ac:dyDescent="0.2">
      <c r="A127" s="138"/>
      <c r="B127" s="138"/>
      <c r="C127" s="138"/>
      <c r="D127" s="139">
        <f>[1]TABLICA!D127</f>
        <v>1</v>
      </c>
      <c r="E127" s="150" t="str">
        <f>[1]TABLICA!E127</f>
        <v xml:space="preserve">Električna energija </v>
      </c>
      <c r="F127" s="156">
        <f t="shared" si="44"/>
        <v>24000</v>
      </c>
      <c r="G127" s="142">
        <f>'[2]1'!G127+'[2]2'!G127+'[2]3'!G127+'[2]4'!G127+'[2]5'!G127+'[2]6'!G127+'[2]7'!G127+'[2]8'!G127+'[2]9'!G127+'[2]10'!G127</f>
        <v>22000</v>
      </c>
      <c r="H127" s="104">
        <f>'[2]1'!H127+'[2]2'!H127+'[2]3'!H127+'[2]4'!H127+'[2]5'!H127+'[2]6'!H127+'[2]7'!H127+'[2]8'!H127+'[2]9'!H127+'[2]10'!H127</f>
        <v>0</v>
      </c>
      <c r="I127" s="104">
        <f>'[2]1'!I127+'[2]2'!I127+'[2]3'!I127+'[2]4'!I127+'[2]5'!I127+'[2]6'!I127+'[2]7'!I127+'[2]8'!I127+'[2]9'!I127+'[2]10'!I127</f>
        <v>0</v>
      </c>
      <c r="J127" s="104">
        <f>'[2]1'!J127+'[2]2'!J127+'[2]3'!J127+'[2]4'!J127+'[2]5'!J127+'[2]6'!J127+'[2]7'!J127+'[2]8'!J127+'[2]9'!J127+'[2]10'!J127</f>
        <v>0</v>
      </c>
      <c r="K127" s="104">
        <f>'[2]1'!K127+'[2]2'!K127+'[2]3'!K127+'[2]4'!K127+'[2]5'!K127+'[2]6'!K127+'[2]7'!K127+'[2]8'!K127+'[2]9'!K127+'[2]10'!K127</f>
        <v>0</v>
      </c>
      <c r="L127" s="104">
        <f>'[2]1'!L127+'[2]2'!L127+'[2]3'!L127+'[2]4'!L127+'[2]5'!L127+'[2]6'!L127+'[2]7'!L127+'[2]8'!L127+'[2]9'!L127+'[2]10'!L127</f>
        <v>0</v>
      </c>
      <c r="M127" s="104">
        <f>'[2]1'!M127+'[2]2'!M127+'[2]3'!M127+'[2]4'!M127+'[2]5'!M127+'[2]6'!M127+'[2]7'!M127+'[2]8'!M127+'[2]9'!M127+'[2]10'!M127</f>
        <v>0</v>
      </c>
      <c r="N127" s="104">
        <f>'[2]1'!N127+'[2]2'!N127+'[2]3'!N127+'[2]4'!N127+'[2]5'!N127+'[2]6'!N127+'[2]7'!N127+'[2]8'!N127+'[2]9'!N127+'[2]10'!N127</f>
        <v>0</v>
      </c>
      <c r="O127" s="104">
        <f>'[2]1'!O127+'[2]2'!O127+'[2]3'!O127+'[2]4'!O127+'[2]5'!O127+'[2]6'!O127+'[2]7'!O127+'[2]8'!O127+'[2]9'!O127+'[2]10'!O127</f>
        <v>0</v>
      </c>
      <c r="P127" s="104">
        <f>'[2]1'!P127+'[2]2'!P127+'[2]3'!P127+'[2]4'!P127+'[2]5'!P127+'[2]6'!P127+'[2]7'!P127+'[2]8'!P127+'[2]9'!P127+'[2]10'!P127</f>
        <v>2000</v>
      </c>
      <c r="Q127" s="104">
        <f>'[2]1'!Q127+'[2]2'!Q127+'[2]3'!Q127+'[2]4'!Q127+'[2]5'!Q127+'[2]6'!Q127+'[2]7'!Q127+'[2]8'!Q127+'[2]9'!Q127+'[2]10'!Q127</f>
        <v>0</v>
      </c>
      <c r="R127" s="104">
        <f>'[2]1'!R127+'[2]2'!R127+'[2]3'!R127+'[2]4'!R127+'[2]5'!R127+'[2]6'!R127+'[2]7'!R127+'[2]8'!R127+'[2]9'!R127+'[2]10'!R127</f>
        <v>0</v>
      </c>
      <c r="S127" s="104">
        <f>'[2]1'!S127+'[2]2'!S127+'[2]3'!S127+'[2]4'!S127+'[2]5'!S127+'[2]6'!S127+'[2]7'!S127+'[2]8'!S127+'[2]9'!S127+'[2]10'!S127</f>
        <v>0</v>
      </c>
      <c r="T127" s="104">
        <f>'[2]1'!T127+'[2]2'!T127+'[2]3'!T127+'[2]4'!T127+'[2]5'!T127+'[2]6'!T127+'[2]7'!T127+'[2]8'!T127+'[2]9'!T127+'[2]10'!T127</f>
        <v>0</v>
      </c>
      <c r="U127" s="104">
        <f>'[2]1'!Q127+'[2]2'!U127+'[2]3'!U127+'[2]4'!U127+'[2]5'!U127+'[2]6'!U127+'[2]7'!U127+'[2]8'!U127+'[2]9'!U127+'[2]10'!U127</f>
        <v>0</v>
      </c>
      <c r="W127" s="122">
        <f>'[2]1'!X127+'[2]2'!X127+'[2]3'!X127+'[2]4'!X127+'[2]5'!X127+'[2]6'!X127+'[2]7'!X127+'[2]8'!X127+'[2]9'!X127+'[2]10'!X127</f>
        <v>24000</v>
      </c>
      <c r="X127" s="123">
        <f>'[2]1'!Y127+'[2]2'!Y127+'[2]3'!Y127+'[2]4'!Y127+'[2]5'!Y127+'[2]6'!Y127+'[2]7'!Y127+'[2]8'!Y127+'[2]9'!Y127+'[2]10'!Y127</f>
        <v>21240</v>
      </c>
      <c r="Y127" s="123">
        <f t="shared" si="42"/>
        <v>2760</v>
      </c>
      <c r="Z127" s="124" t="str">
        <f t="shared" si="43"/>
        <v xml:space="preserve"> </v>
      </c>
      <c r="AA127" s="78">
        <f t="shared" si="35"/>
        <v>0</v>
      </c>
    </row>
    <row r="128" spans="1:27" x14ac:dyDescent="0.25">
      <c r="A128" s="130"/>
      <c r="B128" s="130"/>
      <c r="C128" s="130"/>
      <c r="D128" s="131" t="str">
        <f>[1]TABLICA!D128</f>
        <v>32233</v>
      </c>
      <c r="E128" s="132" t="str">
        <f>[1]TABLICA!E128</f>
        <v>Plin</v>
      </c>
      <c r="F128" s="158">
        <f t="shared" si="44"/>
        <v>20</v>
      </c>
      <c r="G128" s="134">
        <f>G129</f>
        <v>20</v>
      </c>
      <c r="H128" s="134">
        <f t="shared" ref="H128:U128" si="49">H129</f>
        <v>0</v>
      </c>
      <c r="I128" s="134">
        <f t="shared" si="49"/>
        <v>0</v>
      </c>
      <c r="J128" s="134">
        <f t="shared" si="49"/>
        <v>0</v>
      </c>
      <c r="K128" s="134">
        <f t="shared" si="49"/>
        <v>0</v>
      </c>
      <c r="L128" s="134">
        <f t="shared" si="49"/>
        <v>0</v>
      </c>
      <c r="M128" s="134">
        <f t="shared" si="49"/>
        <v>0</v>
      </c>
      <c r="N128" s="134">
        <f t="shared" si="49"/>
        <v>0</v>
      </c>
      <c r="O128" s="134">
        <f t="shared" si="49"/>
        <v>0</v>
      </c>
      <c r="P128" s="134">
        <f t="shared" si="49"/>
        <v>0</v>
      </c>
      <c r="Q128" s="134">
        <f t="shared" si="49"/>
        <v>0</v>
      </c>
      <c r="R128" s="134">
        <f t="shared" si="49"/>
        <v>0</v>
      </c>
      <c r="S128" s="134">
        <f t="shared" si="49"/>
        <v>0</v>
      </c>
      <c r="T128" s="134">
        <f t="shared" si="49"/>
        <v>0</v>
      </c>
      <c r="U128" s="134">
        <f t="shared" si="49"/>
        <v>0</v>
      </c>
      <c r="W128" s="135">
        <f>'[2]1'!X128+'[2]2'!X128+'[2]3'!X128+'[2]4'!X128+'[2]5'!X128+'[2]6'!X128+'[2]7'!X128+'[2]8'!X128+'[2]9'!X128+'[2]10'!X128</f>
        <v>20</v>
      </c>
      <c r="X128" s="136">
        <f>'[2]1'!Y128+'[2]2'!Y128+'[2]3'!Y128+'[2]4'!Y128+'[2]5'!Y128+'[2]6'!Y128+'[2]7'!Y128+'[2]8'!Y128+'[2]9'!Y128+'[2]10'!Y128</f>
        <v>16</v>
      </c>
      <c r="Y128" s="136">
        <f t="shared" si="42"/>
        <v>4</v>
      </c>
      <c r="Z128" s="137" t="str">
        <f t="shared" si="43"/>
        <v xml:space="preserve"> </v>
      </c>
      <c r="AA128" s="78">
        <f t="shared" si="35"/>
        <v>0</v>
      </c>
    </row>
    <row r="129" spans="1:27" x14ac:dyDescent="0.2">
      <c r="A129" s="138"/>
      <c r="B129" s="138"/>
      <c r="C129" s="138"/>
      <c r="D129" s="162">
        <f>[1]TABLICA!D129</f>
        <v>1</v>
      </c>
      <c r="E129" s="150" t="str">
        <f>[1]TABLICA!E129</f>
        <v>Plin</v>
      </c>
      <c r="F129" s="151">
        <f t="shared" si="44"/>
        <v>20</v>
      </c>
      <c r="G129" s="142">
        <f>'[2]1'!G129+'[2]2'!G129+'[2]3'!G129+'[2]4'!G129+'[2]5'!G129+'[2]6'!G129+'[2]7'!G129+'[2]8'!G129+'[2]9'!G129+'[2]10'!G129</f>
        <v>20</v>
      </c>
      <c r="H129" s="104">
        <f>'[2]1'!H129+'[2]2'!H129+'[2]3'!H129+'[2]4'!H129+'[2]5'!H129+'[2]6'!H129+'[2]7'!H129+'[2]8'!H129+'[2]9'!H129+'[2]10'!H129</f>
        <v>0</v>
      </c>
      <c r="I129" s="104">
        <f>'[2]1'!I129+'[2]2'!I129+'[2]3'!I129+'[2]4'!I129+'[2]5'!I129+'[2]6'!I129+'[2]7'!I129+'[2]8'!I129+'[2]9'!I129+'[2]10'!I129</f>
        <v>0</v>
      </c>
      <c r="J129" s="104">
        <f>'[2]1'!J129+'[2]2'!J129+'[2]3'!J129+'[2]4'!J129+'[2]5'!J129+'[2]6'!J129+'[2]7'!J129+'[2]8'!J129+'[2]9'!J129+'[2]10'!J129</f>
        <v>0</v>
      </c>
      <c r="K129" s="104">
        <f>'[2]1'!K129+'[2]2'!K129+'[2]3'!K129+'[2]4'!K129+'[2]5'!K129+'[2]6'!K129+'[2]7'!K129+'[2]8'!K129+'[2]9'!K129+'[2]10'!K129</f>
        <v>0</v>
      </c>
      <c r="L129" s="104">
        <f>'[2]1'!L129+'[2]2'!L129+'[2]3'!L129+'[2]4'!L129+'[2]5'!L129+'[2]6'!L129+'[2]7'!L129+'[2]8'!L129+'[2]9'!L129+'[2]10'!L129</f>
        <v>0</v>
      </c>
      <c r="M129" s="104">
        <f>'[2]1'!M129+'[2]2'!M129+'[2]3'!M129+'[2]4'!M129+'[2]5'!M129+'[2]6'!M129+'[2]7'!M129+'[2]8'!M129+'[2]9'!M129+'[2]10'!M129</f>
        <v>0</v>
      </c>
      <c r="N129" s="104">
        <f>'[2]1'!N129+'[2]2'!N129+'[2]3'!N129+'[2]4'!N129+'[2]5'!N129+'[2]6'!N129+'[2]7'!N129+'[2]8'!N129+'[2]9'!N129+'[2]10'!N129</f>
        <v>0</v>
      </c>
      <c r="O129" s="104">
        <f>'[2]1'!O129+'[2]2'!O129+'[2]3'!O129+'[2]4'!O129+'[2]5'!O129+'[2]6'!O129+'[2]7'!O129+'[2]8'!O129+'[2]9'!O129+'[2]10'!O129</f>
        <v>0</v>
      </c>
      <c r="P129" s="104">
        <f>'[2]1'!P129+'[2]2'!P129+'[2]3'!P129+'[2]4'!P129+'[2]5'!P129+'[2]6'!P129+'[2]7'!P129+'[2]8'!P129+'[2]9'!P129+'[2]10'!P129</f>
        <v>0</v>
      </c>
      <c r="Q129" s="104">
        <f>'[2]1'!Q129+'[2]2'!Q129+'[2]3'!Q129+'[2]4'!Q129+'[2]5'!Q129+'[2]6'!Q129+'[2]7'!Q129+'[2]8'!Q129+'[2]9'!Q129+'[2]10'!Q129</f>
        <v>0</v>
      </c>
      <c r="R129" s="104">
        <f>'[2]1'!R129+'[2]2'!R129+'[2]3'!R129+'[2]4'!R129+'[2]5'!R129+'[2]6'!R129+'[2]7'!R129+'[2]8'!R129+'[2]9'!R129+'[2]10'!R129</f>
        <v>0</v>
      </c>
      <c r="S129" s="104">
        <f>'[2]1'!S129+'[2]2'!S129+'[2]3'!S129+'[2]4'!S129+'[2]5'!S129+'[2]6'!S129+'[2]7'!S129+'[2]8'!S129+'[2]9'!S129+'[2]10'!S129</f>
        <v>0</v>
      </c>
      <c r="T129" s="104">
        <f>'[2]1'!T129+'[2]2'!T129+'[2]3'!T129+'[2]4'!T129+'[2]5'!T129+'[2]6'!T129+'[2]7'!T129+'[2]8'!T129+'[2]9'!T129+'[2]10'!T129</f>
        <v>0</v>
      </c>
      <c r="U129" s="104">
        <f>'[2]1'!Q129+'[2]2'!U129+'[2]3'!U129+'[2]4'!U129+'[2]5'!U129+'[2]6'!U129+'[2]7'!U129+'[2]8'!U129+'[2]9'!U129+'[2]10'!U129</f>
        <v>0</v>
      </c>
      <c r="W129" s="122">
        <f>'[2]1'!X129+'[2]2'!X129+'[2]3'!X129+'[2]4'!X129+'[2]5'!X129+'[2]6'!X129+'[2]7'!X129+'[2]8'!X129+'[2]9'!X129+'[2]10'!X129</f>
        <v>20</v>
      </c>
      <c r="X129" s="123">
        <f>'[2]1'!Y129+'[2]2'!Y129+'[2]3'!Y129+'[2]4'!Y129+'[2]5'!Y129+'[2]6'!Y129+'[2]7'!Y129+'[2]8'!Y129+'[2]9'!Y129+'[2]10'!Y129</f>
        <v>16</v>
      </c>
      <c r="Y129" s="123">
        <f t="shared" si="42"/>
        <v>4</v>
      </c>
      <c r="Z129" s="124" t="str">
        <f t="shared" si="43"/>
        <v xml:space="preserve"> </v>
      </c>
      <c r="AA129" s="78">
        <f t="shared" si="35"/>
        <v>0</v>
      </c>
    </row>
    <row r="130" spans="1:27" x14ac:dyDescent="0.25">
      <c r="A130" s="130"/>
      <c r="B130" s="130"/>
      <c r="C130" s="130"/>
      <c r="D130" s="131" t="str">
        <f>[1]TABLICA!D130</f>
        <v>32234</v>
      </c>
      <c r="E130" s="132" t="str">
        <f>[1]TABLICA!E130</f>
        <v>Motorni benzin i dizel gorivo</v>
      </c>
      <c r="F130" s="154">
        <f t="shared" si="44"/>
        <v>70</v>
      </c>
      <c r="G130" s="134">
        <f>G131</f>
        <v>70</v>
      </c>
      <c r="H130" s="134">
        <f t="shared" ref="H130:U130" si="50">H131</f>
        <v>0</v>
      </c>
      <c r="I130" s="134">
        <f t="shared" si="50"/>
        <v>0</v>
      </c>
      <c r="J130" s="134">
        <f t="shared" si="50"/>
        <v>0</v>
      </c>
      <c r="K130" s="134">
        <f t="shared" si="50"/>
        <v>0</v>
      </c>
      <c r="L130" s="134">
        <f t="shared" si="50"/>
        <v>0</v>
      </c>
      <c r="M130" s="134">
        <f t="shared" si="50"/>
        <v>0</v>
      </c>
      <c r="N130" s="134">
        <f t="shared" si="50"/>
        <v>0</v>
      </c>
      <c r="O130" s="134">
        <f t="shared" si="50"/>
        <v>0</v>
      </c>
      <c r="P130" s="134">
        <f t="shared" si="50"/>
        <v>0</v>
      </c>
      <c r="Q130" s="134">
        <f t="shared" si="50"/>
        <v>0</v>
      </c>
      <c r="R130" s="134">
        <f t="shared" si="50"/>
        <v>0</v>
      </c>
      <c r="S130" s="134">
        <f t="shared" si="50"/>
        <v>0</v>
      </c>
      <c r="T130" s="134">
        <f t="shared" si="50"/>
        <v>0</v>
      </c>
      <c r="U130" s="134">
        <f t="shared" si="50"/>
        <v>0</v>
      </c>
      <c r="W130" s="135">
        <f>'[2]1'!X130+'[2]2'!X130+'[2]3'!X130+'[2]4'!X130+'[2]5'!X130+'[2]6'!X130+'[2]7'!X130+'[2]8'!X130+'[2]9'!X130+'[2]10'!X130</f>
        <v>70</v>
      </c>
      <c r="X130" s="136">
        <f>'[2]1'!Y130+'[2]2'!Y130+'[2]3'!Y130+'[2]4'!Y130+'[2]5'!Y130+'[2]6'!Y130+'[2]7'!Y130+'[2]8'!Y130+'[2]9'!Y130+'[2]10'!Y130</f>
        <v>56</v>
      </c>
      <c r="Y130" s="136">
        <f t="shared" si="42"/>
        <v>14</v>
      </c>
      <c r="Z130" s="137" t="str">
        <f t="shared" si="43"/>
        <v xml:space="preserve"> </v>
      </c>
      <c r="AA130" s="78">
        <f t="shared" ref="AA130:AA193" si="51">IF(Z130="GREŠKA",1,0)</f>
        <v>0</v>
      </c>
    </row>
    <row r="131" spans="1:27" x14ac:dyDescent="0.2">
      <c r="A131" s="138"/>
      <c r="B131" s="138"/>
      <c r="C131" s="138"/>
      <c r="D131" s="139">
        <f>[1]TABLICA!D131</f>
        <v>1</v>
      </c>
      <c r="E131" s="150" t="str">
        <f>[1]TABLICA!E131</f>
        <v>Motorni benzin i dizel gorivo</v>
      </c>
      <c r="F131" s="161">
        <f t="shared" si="44"/>
        <v>70</v>
      </c>
      <c r="G131" s="142">
        <f>'[2]1'!G131+'[2]2'!G131+'[2]3'!G131+'[2]4'!G131+'[2]5'!G131+'[2]6'!G131+'[2]7'!G131+'[2]8'!G131+'[2]9'!G131+'[2]10'!G131</f>
        <v>70</v>
      </c>
      <c r="H131" s="104">
        <f>'[2]1'!H131+'[2]2'!H131+'[2]3'!H131+'[2]4'!H131+'[2]5'!H131+'[2]6'!H131+'[2]7'!H131+'[2]8'!H131+'[2]9'!H131+'[2]10'!H131</f>
        <v>0</v>
      </c>
      <c r="I131" s="104">
        <f>'[2]1'!I131+'[2]2'!I131+'[2]3'!I131+'[2]4'!I131+'[2]5'!I131+'[2]6'!I131+'[2]7'!I131+'[2]8'!I131+'[2]9'!I131+'[2]10'!I131</f>
        <v>0</v>
      </c>
      <c r="J131" s="104">
        <f>'[2]1'!J131+'[2]2'!J131+'[2]3'!J131+'[2]4'!J131+'[2]5'!J131+'[2]6'!J131+'[2]7'!J131+'[2]8'!J131+'[2]9'!J131+'[2]10'!J131</f>
        <v>0</v>
      </c>
      <c r="K131" s="104">
        <f>'[2]1'!K131+'[2]2'!K131+'[2]3'!K131+'[2]4'!K131+'[2]5'!K131+'[2]6'!K131+'[2]7'!K131+'[2]8'!K131+'[2]9'!K131+'[2]10'!K131</f>
        <v>0</v>
      </c>
      <c r="L131" s="104">
        <f>'[2]1'!L131+'[2]2'!L131+'[2]3'!L131+'[2]4'!L131+'[2]5'!L131+'[2]6'!L131+'[2]7'!L131+'[2]8'!L131+'[2]9'!L131+'[2]10'!L131</f>
        <v>0</v>
      </c>
      <c r="M131" s="104">
        <f>'[2]1'!M131+'[2]2'!M131+'[2]3'!M131+'[2]4'!M131+'[2]5'!M131+'[2]6'!M131+'[2]7'!M131+'[2]8'!M131+'[2]9'!M131+'[2]10'!M131</f>
        <v>0</v>
      </c>
      <c r="N131" s="104">
        <f>'[2]1'!N131+'[2]2'!N131+'[2]3'!N131+'[2]4'!N131+'[2]5'!N131+'[2]6'!N131+'[2]7'!N131+'[2]8'!N131+'[2]9'!N131+'[2]10'!N131</f>
        <v>0</v>
      </c>
      <c r="O131" s="104">
        <f>'[2]1'!O131+'[2]2'!O131+'[2]3'!O131+'[2]4'!O131+'[2]5'!O131+'[2]6'!O131+'[2]7'!O131+'[2]8'!O131+'[2]9'!O131+'[2]10'!O131</f>
        <v>0</v>
      </c>
      <c r="P131" s="104">
        <f>'[2]1'!P131+'[2]2'!P131+'[2]3'!P131+'[2]4'!P131+'[2]5'!P131+'[2]6'!P131+'[2]7'!P131+'[2]8'!P131+'[2]9'!P131+'[2]10'!P131</f>
        <v>0</v>
      </c>
      <c r="Q131" s="104">
        <f>'[2]1'!Q131+'[2]2'!Q131+'[2]3'!Q131+'[2]4'!Q131+'[2]5'!Q131+'[2]6'!Q131+'[2]7'!Q131+'[2]8'!Q131+'[2]9'!Q131+'[2]10'!Q131</f>
        <v>0</v>
      </c>
      <c r="R131" s="104">
        <f>'[2]1'!R131+'[2]2'!R131+'[2]3'!R131+'[2]4'!R131+'[2]5'!R131+'[2]6'!R131+'[2]7'!R131+'[2]8'!R131+'[2]9'!R131+'[2]10'!R131</f>
        <v>0</v>
      </c>
      <c r="S131" s="104">
        <f>'[2]1'!S131+'[2]2'!S131+'[2]3'!S131+'[2]4'!S131+'[2]5'!S131+'[2]6'!S131+'[2]7'!S131+'[2]8'!S131+'[2]9'!S131+'[2]10'!S131</f>
        <v>0</v>
      </c>
      <c r="T131" s="104">
        <f>'[2]1'!T131+'[2]2'!T131+'[2]3'!T131+'[2]4'!T131+'[2]5'!T131+'[2]6'!T131+'[2]7'!T131+'[2]8'!T131+'[2]9'!T131+'[2]10'!T131</f>
        <v>0</v>
      </c>
      <c r="U131" s="104">
        <f>'[2]1'!Q131+'[2]2'!U131+'[2]3'!U131+'[2]4'!U131+'[2]5'!U131+'[2]6'!U131+'[2]7'!U131+'[2]8'!U131+'[2]9'!U131+'[2]10'!U131</f>
        <v>0</v>
      </c>
      <c r="W131" s="122">
        <f>'[2]1'!X131+'[2]2'!X131+'[2]3'!X131+'[2]4'!X131+'[2]5'!X131+'[2]6'!X131+'[2]7'!X131+'[2]8'!X131+'[2]9'!X131+'[2]10'!X131</f>
        <v>70</v>
      </c>
      <c r="X131" s="123">
        <f>'[2]1'!Y131+'[2]2'!Y131+'[2]3'!Y131+'[2]4'!Y131+'[2]5'!Y131+'[2]6'!Y131+'[2]7'!Y131+'[2]8'!Y131+'[2]9'!Y131+'[2]10'!Y131</f>
        <v>56</v>
      </c>
      <c r="Y131" s="123">
        <f t="shared" si="42"/>
        <v>14</v>
      </c>
      <c r="Z131" s="124" t="str">
        <f t="shared" si="43"/>
        <v xml:space="preserve"> </v>
      </c>
      <c r="AA131" s="78">
        <f t="shared" si="51"/>
        <v>0</v>
      </c>
    </row>
    <row r="132" spans="1:27" x14ac:dyDescent="0.25">
      <c r="A132" s="130"/>
      <c r="B132" s="130"/>
      <c r="C132" s="130"/>
      <c r="D132" s="131" t="str">
        <f>[1]TABLICA!D132</f>
        <v>32239</v>
      </c>
      <c r="E132" s="132" t="str">
        <f>[1]TABLICA!E132</f>
        <v>Ostali materijali za proizvodnju energije (ugljen, drva, teško ulje)</v>
      </c>
      <c r="F132" s="158">
        <f t="shared" si="44"/>
        <v>36000</v>
      </c>
      <c r="G132" s="134">
        <f>G133</f>
        <v>36000</v>
      </c>
      <c r="H132" s="134">
        <f t="shared" ref="H132:U132" si="52">H133</f>
        <v>0</v>
      </c>
      <c r="I132" s="134">
        <f t="shared" si="52"/>
        <v>0</v>
      </c>
      <c r="J132" s="134">
        <f t="shared" si="52"/>
        <v>0</v>
      </c>
      <c r="K132" s="134">
        <f t="shared" si="52"/>
        <v>0</v>
      </c>
      <c r="L132" s="134">
        <f t="shared" si="52"/>
        <v>0</v>
      </c>
      <c r="M132" s="134">
        <f t="shared" si="52"/>
        <v>0</v>
      </c>
      <c r="N132" s="134">
        <f t="shared" si="52"/>
        <v>0</v>
      </c>
      <c r="O132" s="134">
        <f t="shared" si="52"/>
        <v>0</v>
      </c>
      <c r="P132" s="134">
        <f t="shared" si="52"/>
        <v>0</v>
      </c>
      <c r="Q132" s="134">
        <f t="shared" si="52"/>
        <v>0</v>
      </c>
      <c r="R132" s="134">
        <f t="shared" si="52"/>
        <v>0</v>
      </c>
      <c r="S132" s="134">
        <f t="shared" si="52"/>
        <v>0</v>
      </c>
      <c r="T132" s="134">
        <f t="shared" si="52"/>
        <v>0</v>
      </c>
      <c r="U132" s="134">
        <f t="shared" si="52"/>
        <v>0</v>
      </c>
      <c r="W132" s="135">
        <f>'[2]1'!X132+'[2]2'!X132+'[2]3'!X132+'[2]4'!X132+'[2]5'!X132+'[2]6'!X132+'[2]7'!X132+'[2]8'!X132+'[2]9'!X132+'[2]10'!X132</f>
        <v>36000</v>
      </c>
      <c r="X132" s="136">
        <f>'[2]1'!Y132+'[2]2'!Y132+'[2]3'!Y132+'[2]4'!Y132+'[2]5'!Y132+'[2]6'!Y132+'[2]7'!Y132+'[2]8'!Y132+'[2]9'!Y132+'[2]10'!Y132</f>
        <v>28800</v>
      </c>
      <c r="Y132" s="136">
        <f t="shared" si="42"/>
        <v>7200</v>
      </c>
      <c r="Z132" s="137" t="str">
        <f t="shared" si="43"/>
        <v xml:space="preserve"> </v>
      </c>
      <c r="AA132" s="78">
        <f t="shared" si="51"/>
        <v>0</v>
      </c>
    </row>
    <row r="133" spans="1:27" s="78" customFormat="1" x14ac:dyDescent="0.25">
      <c r="A133" s="163"/>
      <c r="B133" s="163"/>
      <c r="C133" s="163"/>
      <c r="D133" s="164">
        <f>[1]TABLICA!D133</f>
        <v>1</v>
      </c>
      <c r="E133" s="150" t="str">
        <f>[1]TABLICA!E133</f>
        <v>Ostali materijali za proizvodnju energije (ugljen, drva, teško ulje)</v>
      </c>
      <c r="F133" s="161">
        <f t="shared" si="44"/>
        <v>36000</v>
      </c>
      <c r="G133" s="142">
        <f>'[2]1'!G133+'[2]2'!G133+'[2]3'!G133+'[2]4'!G133+'[2]5'!G133+'[2]6'!G133+'[2]7'!G133+'[2]8'!G133+'[2]9'!G133+'[2]10'!G133</f>
        <v>36000</v>
      </c>
      <c r="H133" s="104">
        <f>'[2]1'!H133+'[2]2'!H133+'[2]3'!H133+'[2]4'!H133+'[2]5'!H133+'[2]6'!H133+'[2]7'!H133+'[2]8'!H133+'[2]9'!H133+'[2]10'!H133</f>
        <v>0</v>
      </c>
      <c r="I133" s="104">
        <f>'[2]1'!I133+'[2]2'!I133+'[2]3'!I133+'[2]4'!I133+'[2]5'!I133+'[2]6'!I133+'[2]7'!I133+'[2]8'!I133+'[2]9'!I133+'[2]10'!I133</f>
        <v>0</v>
      </c>
      <c r="J133" s="104">
        <f>'[2]1'!J133+'[2]2'!J133+'[2]3'!J133+'[2]4'!J133+'[2]5'!J133+'[2]6'!J133+'[2]7'!J133+'[2]8'!J133+'[2]9'!J133+'[2]10'!J133</f>
        <v>0</v>
      </c>
      <c r="K133" s="104">
        <f>'[2]1'!K133+'[2]2'!K133+'[2]3'!K133+'[2]4'!K133+'[2]5'!K133+'[2]6'!K133+'[2]7'!K133+'[2]8'!K133+'[2]9'!K133+'[2]10'!K133</f>
        <v>0</v>
      </c>
      <c r="L133" s="104">
        <f>'[2]1'!L133+'[2]2'!L133+'[2]3'!L133+'[2]4'!L133+'[2]5'!L133+'[2]6'!L133+'[2]7'!L133+'[2]8'!L133+'[2]9'!L133+'[2]10'!L133</f>
        <v>0</v>
      </c>
      <c r="M133" s="104">
        <f>'[2]1'!M133+'[2]2'!M133+'[2]3'!M133+'[2]4'!M133+'[2]5'!M133+'[2]6'!M133+'[2]7'!M133+'[2]8'!M133+'[2]9'!M133+'[2]10'!M133</f>
        <v>0</v>
      </c>
      <c r="N133" s="104">
        <f>'[2]1'!N133+'[2]2'!N133+'[2]3'!N133+'[2]4'!N133+'[2]5'!N133+'[2]6'!N133+'[2]7'!N133+'[2]8'!N133+'[2]9'!N133+'[2]10'!N133</f>
        <v>0</v>
      </c>
      <c r="O133" s="104">
        <f>'[2]1'!O133+'[2]2'!O133+'[2]3'!O133+'[2]4'!O133+'[2]5'!O133+'[2]6'!O133+'[2]7'!O133+'[2]8'!O133+'[2]9'!O133+'[2]10'!O133</f>
        <v>0</v>
      </c>
      <c r="P133" s="104">
        <f>'[2]1'!P133+'[2]2'!P133+'[2]3'!P133+'[2]4'!P133+'[2]5'!P133+'[2]6'!P133+'[2]7'!P133+'[2]8'!P133+'[2]9'!P133+'[2]10'!P133</f>
        <v>0</v>
      </c>
      <c r="Q133" s="104">
        <f>'[2]1'!Q133+'[2]2'!Q133+'[2]3'!Q133+'[2]4'!Q133+'[2]5'!Q133+'[2]6'!Q133+'[2]7'!Q133+'[2]8'!Q133+'[2]9'!Q133+'[2]10'!Q133</f>
        <v>0</v>
      </c>
      <c r="R133" s="104">
        <f>'[2]1'!R133+'[2]2'!R133+'[2]3'!R133+'[2]4'!R133+'[2]5'!R133+'[2]6'!R133+'[2]7'!R133+'[2]8'!R133+'[2]9'!R133+'[2]10'!R133</f>
        <v>0</v>
      </c>
      <c r="S133" s="104">
        <f>'[2]1'!S133+'[2]2'!S133+'[2]3'!S133+'[2]4'!S133+'[2]5'!S133+'[2]6'!S133+'[2]7'!S133+'[2]8'!S133+'[2]9'!S133+'[2]10'!S133</f>
        <v>0</v>
      </c>
      <c r="T133" s="104">
        <f>'[2]1'!T133+'[2]2'!T133+'[2]3'!T133+'[2]4'!T133+'[2]5'!T133+'[2]6'!T133+'[2]7'!T133+'[2]8'!T133+'[2]9'!T133+'[2]10'!T133</f>
        <v>0</v>
      </c>
      <c r="U133" s="104">
        <f>'[2]1'!Q133+'[2]2'!U133+'[2]3'!U133+'[2]4'!U133+'[2]5'!U133+'[2]6'!U133+'[2]7'!U133+'[2]8'!U133+'[2]9'!U133+'[2]10'!U133</f>
        <v>0</v>
      </c>
      <c r="W133" s="122">
        <f>'[2]1'!X133+'[2]2'!X133+'[2]3'!X133+'[2]4'!X133+'[2]5'!X133+'[2]6'!X133+'[2]7'!X133+'[2]8'!X133+'[2]9'!X133+'[2]10'!X133</f>
        <v>36000</v>
      </c>
      <c r="X133" s="123">
        <f>'[2]1'!Y133+'[2]2'!Y133+'[2]3'!Y133+'[2]4'!Y133+'[2]5'!Y133+'[2]6'!Y133+'[2]7'!Y133+'[2]8'!Y133+'[2]9'!Y133+'[2]10'!Y133</f>
        <v>28800</v>
      </c>
      <c r="Y133" s="123">
        <f t="shared" si="42"/>
        <v>7200</v>
      </c>
      <c r="Z133" s="124" t="str">
        <f t="shared" si="43"/>
        <v xml:space="preserve"> </v>
      </c>
      <c r="AA133" s="78">
        <f t="shared" si="51"/>
        <v>0</v>
      </c>
    </row>
    <row r="134" spans="1:27" x14ac:dyDescent="0.25">
      <c r="A134" s="94"/>
      <c r="B134" s="94"/>
      <c r="C134" s="94" t="str">
        <f>[1]TABLICA!C134</f>
        <v>3224</v>
      </c>
      <c r="D134" s="115" t="str">
        <f>[1]TABLICA!D134</f>
        <v>3224</v>
      </c>
      <c r="E134" s="94" t="str">
        <f>[1]TABLICA!E134</f>
        <v>Materijal i dijelovi za tekuće i investicijsko održavanje</v>
      </c>
      <c r="F134" s="126">
        <f t="shared" si="44"/>
        <v>4320</v>
      </c>
      <c r="G134" s="127">
        <f>G135+G139+G143+G147</f>
        <v>4000</v>
      </c>
      <c r="H134" s="127">
        <f t="shared" ref="H134:U134" si="53">H135+H139+H143+H147</f>
        <v>0</v>
      </c>
      <c r="I134" s="127">
        <f t="shared" si="53"/>
        <v>0</v>
      </c>
      <c r="J134" s="127">
        <f t="shared" si="53"/>
        <v>0</v>
      </c>
      <c r="K134" s="127">
        <f t="shared" si="53"/>
        <v>0</v>
      </c>
      <c r="L134" s="127">
        <f t="shared" si="53"/>
        <v>0</v>
      </c>
      <c r="M134" s="127">
        <f t="shared" si="53"/>
        <v>0</v>
      </c>
      <c r="N134" s="127">
        <f t="shared" si="53"/>
        <v>200</v>
      </c>
      <c r="O134" s="127">
        <f t="shared" si="53"/>
        <v>0</v>
      </c>
      <c r="P134" s="127">
        <f t="shared" si="53"/>
        <v>20</v>
      </c>
      <c r="Q134" s="127">
        <f t="shared" si="53"/>
        <v>0</v>
      </c>
      <c r="R134" s="127">
        <f t="shared" si="53"/>
        <v>100</v>
      </c>
      <c r="S134" s="127">
        <f t="shared" si="53"/>
        <v>0</v>
      </c>
      <c r="T134" s="127">
        <f t="shared" si="53"/>
        <v>0</v>
      </c>
      <c r="U134" s="127">
        <f t="shared" si="53"/>
        <v>0</v>
      </c>
      <c r="W134" s="128">
        <f>'[2]1'!X134+'[2]2'!X134+'[2]3'!X134+'[2]4'!X134+'[2]5'!X134+'[2]6'!X134+'[2]7'!X134+'[2]8'!X134+'[2]9'!X134+'[2]10'!X134</f>
        <v>4320</v>
      </c>
      <c r="X134" s="127">
        <f>'[2]1'!Y134+'[2]2'!Y134+'[2]3'!Y134+'[2]4'!Y134+'[2]5'!Y134+'[2]6'!Y134+'[2]7'!Y134+'[2]8'!Y134+'[2]9'!Y134+'[2]10'!Y134</f>
        <v>3476</v>
      </c>
      <c r="Y134" s="127">
        <f t="shared" si="42"/>
        <v>844</v>
      </c>
      <c r="Z134" s="129" t="str">
        <f t="shared" si="43"/>
        <v xml:space="preserve"> </v>
      </c>
      <c r="AA134" s="78">
        <f t="shared" si="51"/>
        <v>0</v>
      </c>
    </row>
    <row r="135" spans="1:27" ht="24" x14ac:dyDescent="0.25">
      <c r="A135" s="130"/>
      <c r="B135" s="130"/>
      <c r="C135" s="130"/>
      <c r="D135" s="131" t="str">
        <f>[1]TABLICA!D135</f>
        <v>32241</v>
      </c>
      <c r="E135" s="132" t="str">
        <f>[1]TABLICA!E135</f>
        <v>Materijal i dijelovi za tekuće i investicijsko održavanje građevinskih objekata</v>
      </c>
      <c r="F135" s="154">
        <f t="shared" si="44"/>
        <v>0</v>
      </c>
      <c r="G135" s="134">
        <f>SUM(G136:G138)</f>
        <v>0</v>
      </c>
      <c r="H135" s="134">
        <f t="shared" ref="H135:U135" si="54">SUM(H136:H138)</f>
        <v>0</v>
      </c>
      <c r="I135" s="134">
        <f t="shared" si="54"/>
        <v>0</v>
      </c>
      <c r="J135" s="134">
        <f t="shared" si="54"/>
        <v>0</v>
      </c>
      <c r="K135" s="134">
        <f t="shared" si="54"/>
        <v>0</v>
      </c>
      <c r="L135" s="134">
        <f t="shared" si="54"/>
        <v>0</v>
      </c>
      <c r="M135" s="134">
        <f t="shared" si="54"/>
        <v>0</v>
      </c>
      <c r="N135" s="134">
        <f t="shared" si="54"/>
        <v>0</v>
      </c>
      <c r="O135" s="134">
        <f t="shared" si="54"/>
        <v>0</v>
      </c>
      <c r="P135" s="134">
        <f t="shared" si="54"/>
        <v>0</v>
      </c>
      <c r="Q135" s="134">
        <f t="shared" si="54"/>
        <v>0</v>
      </c>
      <c r="R135" s="134">
        <f t="shared" si="54"/>
        <v>0</v>
      </c>
      <c r="S135" s="134">
        <f t="shared" si="54"/>
        <v>0</v>
      </c>
      <c r="T135" s="134">
        <f t="shared" si="54"/>
        <v>0</v>
      </c>
      <c r="U135" s="134">
        <f t="shared" si="54"/>
        <v>0</v>
      </c>
      <c r="W135" s="135">
        <f>'[2]1'!X135+'[2]2'!X135+'[2]3'!X135+'[2]4'!X135+'[2]5'!X135+'[2]6'!X135+'[2]7'!X135+'[2]8'!X135+'[2]9'!X135+'[2]10'!X135</f>
        <v>0</v>
      </c>
      <c r="X135" s="136">
        <f>'[2]1'!Y135+'[2]2'!Y135+'[2]3'!Y135+'[2]4'!Y135+'[2]5'!Y135+'[2]6'!Y135+'[2]7'!Y135+'[2]8'!Y135+'[2]9'!Y135+'[2]10'!Y135</f>
        <v>0</v>
      </c>
      <c r="Y135" s="136">
        <f t="shared" si="42"/>
        <v>0</v>
      </c>
      <c r="Z135" s="137" t="str">
        <f t="shared" si="43"/>
        <v xml:space="preserve"> </v>
      </c>
      <c r="AA135" s="78">
        <f t="shared" si="51"/>
        <v>0</v>
      </c>
    </row>
    <row r="136" spans="1:27" x14ac:dyDescent="0.2">
      <c r="A136" s="138"/>
      <c r="B136" s="138"/>
      <c r="C136" s="138"/>
      <c r="D136" s="149">
        <f>[1]TABLICA!D136</f>
        <v>1</v>
      </c>
      <c r="E136" s="165" t="str">
        <f>[1]TABLICA!E136</f>
        <v>XXXX</v>
      </c>
      <c r="F136" s="141">
        <f t="shared" si="44"/>
        <v>0</v>
      </c>
      <c r="G136" s="142">
        <f>'[2]1'!G136+'[2]2'!G136+'[2]3'!G136+'[2]4'!G136+'[2]5'!G136+'[2]6'!G136+'[2]7'!G136+'[2]8'!G136+'[2]9'!G136+'[2]10'!G136</f>
        <v>0</v>
      </c>
      <c r="H136" s="104">
        <f>'[2]1'!H136+'[2]2'!H136+'[2]3'!H136+'[2]4'!H136+'[2]5'!H136+'[2]6'!H136+'[2]7'!H136+'[2]8'!H136+'[2]9'!H136+'[2]10'!H136</f>
        <v>0</v>
      </c>
      <c r="I136" s="104">
        <f>'[2]1'!I136+'[2]2'!I136+'[2]3'!I136+'[2]4'!I136+'[2]5'!I136+'[2]6'!I136+'[2]7'!I136+'[2]8'!I136+'[2]9'!I136+'[2]10'!I136</f>
        <v>0</v>
      </c>
      <c r="J136" s="104">
        <f>'[2]1'!J136+'[2]2'!J136+'[2]3'!J136+'[2]4'!J136+'[2]5'!J136+'[2]6'!J136+'[2]7'!J136+'[2]8'!J136+'[2]9'!J136+'[2]10'!J136</f>
        <v>0</v>
      </c>
      <c r="K136" s="104">
        <f>'[2]1'!K136+'[2]2'!K136+'[2]3'!K136+'[2]4'!K136+'[2]5'!K136+'[2]6'!K136+'[2]7'!K136+'[2]8'!K136+'[2]9'!K136+'[2]10'!K136</f>
        <v>0</v>
      </c>
      <c r="L136" s="104">
        <f>'[2]1'!L136+'[2]2'!L136+'[2]3'!L136+'[2]4'!L136+'[2]5'!L136+'[2]6'!L136+'[2]7'!L136+'[2]8'!L136+'[2]9'!L136+'[2]10'!L136</f>
        <v>0</v>
      </c>
      <c r="M136" s="104">
        <f>'[2]1'!M136+'[2]2'!M136+'[2]3'!M136+'[2]4'!M136+'[2]5'!M136+'[2]6'!M136+'[2]7'!M136+'[2]8'!M136+'[2]9'!M136+'[2]10'!M136</f>
        <v>0</v>
      </c>
      <c r="N136" s="104">
        <f>'[2]1'!N136+'[2]2'!N136+'[2]3'!N136+'[2]4'!N136+'[2]5'!N136+'[2]6'!N136+'[2]7'!N136+'[2]8'!N136+'[2]9'!N136+'[2]10'!N136</f>
        <v>0</v>
      </c>
      <c r="O136" s="104">
        <f>'[2]1'!O136+'[2]2'!O136+'[2]3'!O136+'[2]4'!O136+'[2]5'!O136+'[2]6'!O136+'[2]7'!O136+'[2]8'!O136+'[2]9'!O136+'[2]10'!O136</f>
        <v>0</v>
      </c>
      <c r="P136" s="104">
        <f>'[2]1'!P136+'[2]2'!P136+'[2]3'!P136+'[2]4'!P136+'[2]5'!P136+'[2]6'!P136+'[2]7'!P136+'[2]8'!P136+'[2]9'!P136+'[2]10'!P136</f>
        <v>0</v>
      </c>
      <c r="Q136" s="104">
        <f>'[2]1'!Q136+'[2]2'!Q136+'[2]3'!Q136+'[2]4'!Q136+'[2]5'!Q136+'[2]6'!Q136+'[2]7'!Q136+'[2]8'!Q136+'[2]9'!Q136+'[2]10'!Q136</f>
        <v>0</v>
      </c>
      <c r="R136" s="104">
        <f>'[2]1'!R136+'[2]2'!R136+'[2]3'!R136+'[2]4'!R136+'[2]5'!R136+'[2]6'!R136+'[2]7'!R136+'[2]8'!R136+'[2]9'!R136+'[2]10'!R136</f>
        <v>0</v>
      </c>
      <c r="S136" s="104">
        <f>'[2]1'!S136+'[2]2'!S136+'[2]3'!S136+'[2]4'!S136+'[2]5'!S136+'[2]6'!S136+'[2]7'!S136+'[2]8'!S136+'[2]9'!S136+'[2]10'!S136</f>
        <v>0</v>
      </c>
      <c r="T136" s="104">
        <f>'[2]1'!T136+'[2]2'!T136+'[2]3'!T136+'[2]4'!T136+'[2]5'!T136+'[2]6'!T136+'[2]7'!T136+'[2]8'!T136+'[2]9'!T136+'[2]10'!T136</f>
        <v>0</v>
      </c>
      <c r="U136" s="104">
        <f>'[2]1'!Q136+'[2]2'!U136+'[2]3'!U136+'[2]4'!U136+'[2]5'!U136+'[2]6'!U136+'[2]7'!U136+'[2]8'!U136+'[2]9'!U136+'[2]10'!U136</f>
        <v>0</v>
      </c>
      <c r="W136" s="122">
        <f>'[2]1'!X136+'[2]2'!X136+'[2]3'!X136+'[2]4'!X136+'[2]5'!X136+'[2]6'!X136+'[2]7'!X136+'[2]8'!X136+'[2]9'!X136+'[2]10'!X136</f>
        <v>0</v>
      </c>
      <c r="X136" s="123">
        <f>'[2]1'!Y136+'[2]2'!Y136+'[2]3'!Y136+'[2]4'!Y136+'[2]5'!Y136+'[2]6'!Y136+'[2]7'!Y136+'[2]8'!Y136+'[2]9'!Y136+'[2]10'!Y136</f>
        <v>0</v>
      </c>
      <c r="Y136" s="123">
        <f t="shared" si="42"/>
        <v>0</v>
      </c>
      <c r="Z136" s="124" t="str">
        <f t="shared" si="43"/>
        <v xml:space="preserve"> </v>
      </c>
      <c r="AA136" s="78">
        <f t="shared" si="51"/>
        <v>0</v>
      </c>
    </row>
    <row r="137" spans="1:27" x14ac:dyDescent="0.2">
      <c r="A137" s="138"/>
      <c r="B137" s="138"/>
      <c r="C137" s="138"/>
      <c r="D137" s="149">
        <f>[1]TABLICA!D137</f>
        <v>2</v>
      </c>
      <c r="E137" s="165" t="str">
        <f>[1]TABLICA!E137</f>
        <v>XXXX</v>
      </c>
      <c r="F137" s="141">
        <f t="shared" si="44"/>
        <v>0</v>
      </c>
      <c r="G137" s="142">
        <f>'[2]1'!G137+'[2]2'!G137+'[2]3'!G137+'[2]4'!G137+'[2]5'!G137+'[2]6'!G137+'[2]7'!G137+'[2]8'!G137+'[2]9'!G137+'[2]10'!G137</f>
        <v>0</v>
      </c>
      <c r="H137" s="104">
        <f>'[2]1'!H137+'[2]2'!H137+'[2]3'!H137+'[2]4'!H137+'[2]5'!H137+'[2]6'!H137+'[2]7'!H137+'[2]8'!H137+'[2]9'!H137+'[2]10'!H137</f>
        <v>0</v>
      </c>
      <c r="I137" s="104">
        <f>'[2]1'!I137+'[2]2'!I137+'[2]3'!I137+'[2]4'!I137+'[2]5'!I137+'[2]6'!I137+'[2]7'!I137+'[2]8'!I137+'[2]9'!I137+'[2]10'!I137</f>
        <v>0</v>
      </c>
      <c r="J137" s="104">
        <f>'[2]1'!J137+'[2]2'!J137+'[2]3'!J137+'[2]4'!J137+'[2]5'!J137+'[2]6'!J137+'[2]7'!J137+'[2]8'!J137+'[2]9'!J137+'[2]10'!J137</f>
        <v>0</v>
      </c>
      <c r="K137" s="104">
        <f>'[2]1'!K137+'[2]2'!K137+'[2]3'!K137+'[2]4'!K137+'[2]5'!K137+'[2]6'!K137+'[2]7'!K137+'[2]8'!K137+'[2]9'!K137+'[2]10'!K137</f>
        <v>0</v>
      </c>
      <c r="L137" s="104">
        <f>'[2]1'!L137+'[2]2'!L137+'[2]3'!L137+'[2]4'!L137+'[2]5'!L137+'[2]6'!L137+'[2]7'!L137+'[2]8'!L137+'[2]9'!L137+'[2]10'!L137</f>
        <v>0</v>
      </c>
      <c r="M137" s="104">
        <f>'[2]1'!M137+'[2]2'!M137+'[2]3'!M137+'[2]4'!M137+'[2]5'!M137+'[2]6'!M137+'[2]7'!M137+'[2]8'!M137+'[2]9'!M137+'[2]10'!M137</f>
        <v>0</v>
      </c>
      <c r="N137" s="104">
        <f>'[2]1'!N137+'[2]2'!N137+'[2]3'!N137+'[2]4'!N137+'[2]5'!N137+'[2]6'!N137+'[2]7'!N137+'[2]8'!N137+'[2]9'!N137+'[2]10'!N137</f>
        <v>0</v>
      </c>
      <c r="O137" s="104">
        <f>'[2]1'!O137+'[2]2'!O137+'[2]3'!O137+'[2]4'!O137+'[2]5'!O137+'[2]6'!O137+'[2]7'!O137+'[2]8'!O137+'[2]9'!O137+'[2]10'!O137</f>
        <v>0</v>
      </c>
      <c r="P137" s="104">
        <f>'[2]1'!P137+'[2]2'!P137+'[2]3'!P137+'[2]4'!P137+'[2]5'!P137+'[2]6'!P137+'[2]7'!P137+'[2]8'!P137+'[2]9'!P137+'[2]10'!P137</f>
        <v>0</v>
      </c>
      <c r="Q137" s="104">
        <f>'[2]1'!Q137+'[2]2'!Q137+'[2]3'!Q137+'[2]4'!Q137+'[2]5'!Q137+'[2]6'!Q137+'[2]7'!Q137+'[2]8'!Q137+'[2]9'!Q137+'[2]10'!Q137</f>
        <v>0</v>
      </c>
      <c r="R137" s="104">
        <f>'[2]1'!R137+'[2]2'!R137+'[2]3'!R137+'[2]4'!R137+'[2]5'!R137+'[2]6'!R137+'[2]7'!R137+'[2]8'!R137+'[2]9'!R137+'[2]10'!R137</f>
        <v>0</v>
      </c>
      <c r="S137" s="104">
        <f>'[2]1'!S137+'[2]2'!S137+'[2]3'!S137+'[2]4'!S137+'[2]5'!S137+'[2]6'!S137+'[2]7'!S137+'[2]8'!S137+'[2]9'!S137+'[2]10'!S137</f>
        <v>0</v>
      </c>
      <c r="T137" s="104">
        <f>'[2]1'!T137+'[2]2'!T137+'[2]3'!T137+'[2]4'!T137+'[2]5'!T137+'[2]6'!T137+'[2]7'!T137+'[2]8'!T137+'[2]9'!T137+'[2]10'!T137</f>
        <v>0</v>
      </c>
      <c r="U137" s="104">
        <f>'[2]1'!Q137+'[2]2'!U137+'[2]3'!U137+'[2]4'!U137+'[2]5'!U137+'[2]6'!U137+'[2]7'!U137+'[2]8'!U137+'[2]9'!U137+'[2]10'!U137</f>
        <v>0</v>
      </c>
      <c r="W137" s="122">
        <f>'[2]1'!X137+'[2]2'!X137+'[2]3'!X137+'[2]4'!X137+'[2]5'!X137+'[2]6'!X137+'[2]7'!X137+'[2]8'!X137+'[2]9'!X137+'[2]10'!X137</f>
        <v>0</v>
      </c>
      <c r="X137" s="123">
        <f>'[2]1'!Y137+'[2]2'!Y137+'[2]3'!Y137+'[2]4'!Y137+'[2]5'!Y137+'[2]6'!Y137+'[2]7'!Y137+'[2]8'!Y137+'[2]9'!Y137+'[2]10'!Y137</f>
        <v>0</v>
      </c>
      <c r="Y137" s="123">
        <f t="shared" si="42"/>
        <v>0</v>
      </c>
      <c r="Z137" s="124" t="str">
        <f t="shared" si="43"/>
        <v xml:space="preserve"> </v>
      </c>
      <c r="AA137" s="78">
        <f t="shared" si="51"/>
        <v>0</v>
      </c>
    </row>
    <row r="138" spans="1:27" s="78" customFormat="1" x14ac:dyDescent="0.2">
      <c r="A138" s="138"/>
      <c r="B138" s="138"/>
      <c r="C138" s="138"/>
      <c r="D138" s="149">
        <f>[1]TABLICA!D138</f>
        <v>3</v>
      </c>
      <c r="E138" s="165" t="str">
        <f>[1]TABLICA!E138</f>
        <v>XXXX</v>
      </c>
      <c r="F138" s="141">
        <f t="shared" si="44"/>
        <v>0</v>
      </c>
      <c r="G138" s="142">
        <f>'[2]1'!G138+'[2]2'!G138+'[2]3'!G138+'[2]4'!G138+'[2]5'!G138+'[2]6'!G138+'[2]7'!G138+'[2]8'!G138+'[2]9'!G138+'[2]10'!G138</f>
        <v>0</v>
      </c>
      <c r="H138" s="104">
        <f>'[2]1'!H138+'[2]2'!H138+'[2]3'!H138+'[2]4'!H138+'[2]5'!H138+'[2]6'!H138+'[2]7'!H138+'[2]8'!H138+'[2]9'!H138+'[2]10'!H138</f>
        <v>0</v>
      </c>
      <c r="I138" s="104">
        <f>'[2]1'!I138+'[2]2'!I138+'[2]3'!I138+'[2]4'!I138+'[2]5'!I138+'[2]6'!I138+'[2]7'!I138+'[2]8'!I138+'[2]9'!I138+'[2]10'!I138</f>
        <v>0</v>
      </c>
      <c r="J138" s="104">
        <f>'[2]1'!J138+'[2]2'!J138+'[2]3'!J138+'[2]4'!J138+'[2]5'!J138+'[2]6'!J138+'[2]7'!J138+'[2]8'!J138+'[2]9'!J138+'[2]10'!J138</f>
        <v>0</v>
      </c>
      <c r="K138" s="104">
        <f>'[2]1'!K138+'[2]2'!K138+'[2]3'!K138+'[2]4'!K138+'[2]5'!K138+'[2]6'!K138+'[2]7'!K138+'[2]8'!K138+'[2]9'!K138+'[2]10'!K138</f>
        <v>0</v>
      </c>
      <c r="L138" s="104">
        <f>'[2]1'!L138+'[2]2'!L138+'[2]3'!L138+'[2]4'!L138+'[2]5'!L138+'[2]6'!L138+'[2]7'!L138+'[2]8'!L138+'[2]9'!L138+'[2]10'!L138</f>
        <v>0</v>
      </c>
      <c r="M138" s="104">
        <f>'[2]1'!M138+'[2]2'!M138+'[2]3'!M138+'[2]4'!M138+'[2]5'!M138+'[2]6'!M138+'[2]7'!M138+'[2]8'!M138+'[2]9'!M138+'[2]10'!M138</f>
        <v>0</v>
      </c>
      <c r="N138" s="104">
        <f>'[2]1'!N138+'[2]2'!N138+'[2]3'!N138+'[2]4'!N138+'[2]5'!N138+'[2]6'!N138+'[2]7'!N138+'[2]8'!N138+'[2]9'!N138+'[2]10'!N138</f>
        <v>0</v>
      </c>
      <c r="O138" s="104">
        <f>'[2]1'!O138+'[2]2'!O138+'[2]3'!O138+'[2]4'!O138+'[2]5'!O138+'[2]6'!O138+'[2]7'!O138+'[2]8'!O138+'[2]9'!O138+'[2]10'!O138</f>
        <v>0</v>
      </c>
      <c r="P138" s="104">
        <f>'[2]1'!P138+'[2]2'!P138+'[2]3'!P138+'[2]4'!P138+'[2]5'!P138+'[2]6'!P138+'[2]7'!P138+'[2]8'!P138+'[2]9'!P138+'[2]10'!P138</f>
        <v>0</v>
      </c>
      <c r="Q138" s="104">
        <f>'[2]1'!Q138+'[2]2'!Q138+'[2]3'!Q138+'[2]4'!Q138+'[2]5'!Q138+'[2]6'!Q138+'[2]7'!Q138+'[2]8'!Q138+'[2]9'!Q138+'[2]10'!Q138</f>
        <v>0</v>
      </c>
      <c r="R138" s="104">
        <f>'[2]1'!R138+'[2]2'!R138+'[2]3'!R138+'[2]4'!R138+'[2]5'!R138+'[2]6'!R138+'[2]7'!R138+'[2]8'!R138+'[2]9'!R138+'[2]10'!R138</f>
        <v>0</v>
      </c>
      <c r="S138" s="104">
        <f>'[2]1'!S138+'[2]2'!S138+'[2]3'!S138+'[2]4'!S138+'[2]5'!S138+'[2]6'!S138+'[2]7'!S138+'[2]8'!S138+'[2]9'!S138+'[2]10'!S138</f>
        <v>0</v>
      </c>
      <c r="T138" s="104">
        <f>'[2]1'!T138+'[2]2'!T138+'[2]3'!T138+'[2]4'!T138+'[2]5'!T138+'[2]6'!T138+'[2]7'!T138+'[2]8'!T138+'[2]9'!T138+'[2]10'!T138</f>
        <v>0</v>
      </c>
      <c r="U138" s="104">
        <f>'[2]1'!Q138+'[2]2'!U138+'[2]3'!U138+'[2]4'!U138+'[2]5'!U138+'[2]6'!U138+'[2]7'!U138+'[2]8'!U138+'[2]9'!U138+'[2]10'!U138</f>
        <v>0</v>
      </c>
      <c r="W138" s="122">
        <f>'[2]1'!X138+'[2]2'!X138+'[2]3'!X138+'[2]4'!X138+'[2]5'!X138+'[2]6'!X138+'[2]7'!X138+'[2]8'!X138+'[2]9'!X138+'[2]10'!X138</f>
        <v>0</v>
      </c>
      <c r="X138" s="123">
        <f>'[2]1'!Y138+'[2]2'!Y138+'[2]3'!Y138+'[2]4'!Y138+'[2]5'!Y138+'[2]6'!Y138+'[2]7'!Y138+'[2]8'!Y138+'[2]9'!Y138+'[2]10'!Y138</f>
        <v>0</v>
      </c>
      <c r="Y138" s="123">
        <f t="shared" si="42"/>
        <v>0</v>
      </c>
      <c r="Z138" s="124" t="str">
        <f t="shared" si="43"/>
        <v xml:space="preserve"> </v>
      </c>
      <c r="AA138" s="78">
        <f t="shared" si="51"/>
        <v>0</v>
      </c>
    </row>
    <row r="139" spans="1:27" ht="24" x14ac:dyDescent="0.25">
      <c r="A139" s="130"/>
      <c r="B139" s="130"/>
      <c r="C139" s="130"/>
      <c r="D139" s="131" t="str">
        <f>[1]TABLICA!D139</f>
        <v>32242</v>
      </c>
      <c r="E139" s="132" t="str">
        <f>[1]TABLICA!E139</f>
        <v>Materijal i dijelovi za tekuće i investicijsko održavanje postrojenja i opreme</v>
      </c>
      <c r="F139" s="154">
        <f t="shared" si="44"/>
        <v>0</v>
      </c>
      <c r="G139" s="134">
        <f>SUM(G140:G142)</f>
        <v>0</v>
      </c>
      <c r="H139" s="134">
        <f t="shared" ref="H139:U139" si="55">SUM(H140:H142)</f>
        <v>0</v>
      </c>
      <c r="I139" s="134">
        <f t="shared" si="55"/>
        <v>0</v>
      </c>
      <c r="J139" s="134">
        <f t="shared" si="55"/>
        <v>0</v>
      </c>
      <c r="K139" s="134">
        <f t="shared" si="55"/>
        <v>0</v>
      </c>
      <c r="L139" s="134">
        <f t="shared" si="55"/>
        <v>0</v>
      </c>
      <c r="M139" s="134">
        <f t="shared" si="55"/>
        <v>0</v>
      </c>
      <c r="N139" s="134">
        <f t="shared" si="55"/>
        <v>0</v>
      </c>
      <c r="O139" s="134">
        <f t="shared" si="55"/>
        <v>0</v>
      </c>
      <c r="P139" s="134">
        <f t="shared" si="55"/>
        <v>0</v>
      </c>
      <c r="Q139" s="134">
        <f t="shared" si="55"/>
        <v>0</v>
      </c>
      <c r="R139" s="134">
        <f t="shared" si="55"/>
        <v>0</v>
      </c>
      <c r="S139" s="134">
        <f t="shared" si="55"/>
        <v>0</v>
      </c>
      <c r="T139" s="134">
        <f t="shared" si="55"/>
        <v>0</v>
      </c>
      <c r="U139" s="134">
        <f t="shared" si="55"/>
        <v>0</v>
      </c>
      <c r="W139" s="135">
        <f>'[2]1'!X139+'[2]2'!X139+'[2]3'!X139+'[2]4'!X139+'[2]5'!X139+'[2]6'!X139+'[2]7'!X139+'[2]8'!X139+'[2]9'!X139+'[2]10'!X139</f>
        <v>0</v>
      </c>
      <c r="X139" s="136">
        <f>'[2]1'!Y139+'[2]2'!Y139+'[2]3'!Y139+'[2]4'!Y139+'[2]5'!Y139+'[2]6'!Y139+'[2]7'!Y139+'[2]8'!Y139+'[2]9'!Y139+'[2]10'!Y139</f>
        <v>0</v>
      </c>
      <c r="Y139" s="136">
        <f t="shared" si="42"/>
        <v>0</v>
      </c>
      <c r="Z139" s="137" t="str">
        <f t="shared" si="43"/>
        <v xml:space="preserve"> </v>
      </c>
      <c r="AA139" s="78">
        <f t="shared" si="51"/>
        <v>0</v>
      </c>
    </row>
    <row r="140" spans="1:27" x14ac:dyDescent="0.2">
      <c r="A140" s="138"/>
      <c r="B140" s="138"/>
      <c r="C140" s="138"/>
      <c r="D140" s="149">
        <f>[1]TABLICA!D140</f>
        <v>1</v>
      </c>
      <c r="E140" s="165" t="str">
        <f>[1]TABLICA!E140</f>
        <v>XXXX</v>
      </c>
      <c r="F140" s="141">
        <f t="shared" si="44"/>
        <v>0</v>
      </c>
      <c r="G140" s="142">
        <f>'[2]1'!G140+'[2]2'!G140+'[2]3'!G140+'[2]4'!G140+'[2]5'!G140+'[2]6'!G140+'[2]7'!G140+'[2]8'!G140+'[2]9'!G140+'[2]10'!G140</f>
        <v>0</v>
      </c>
      <c r="H140" s="104">
        <f>'[2]1'!H140+'[2]2'!H140+'[2]3'!H140+'[2]4'!H140+'[2]5'!H140+'[2]6'!H140+'[2]7'!H140+'[2]8'!H140+'[2]9'!H140+'[2]10'!H140</f>
        <v>0</v>
      </c>
      <c r="I140" s="104">
        <f>'[2]1'!I140+'[2]2'!I140+'[2]3'!I140+'[2]4'!I140+'[2]5'!I140+'[2]6'!I140+'[2]7'!I140+'[2]8'!I140+'[2]9'!I140+'[2]10'!I140</f>
        <v>0</v>
      </c>
      <c r="J140" s="104">
        <f>'[2]1'!J140+'[2]2'!J140+'[2]3'!J140+'[2]4'!J140+'[2]5'!J140+'[2]6'!J140+'[2]7'!J140+'[2]8'!J140+'[2]9'!J140+'[2]10'!J140</f>
        <v>0</v>
      </c>
      <c r="K140" s="104">
        <f>'[2]1'!K140+'[2]2'!K140+'[2]3'!K140+'[2]4'!K140+'[2]5'!K140+'[2]6'!K140+'[2]7'!K140+'[2]8'!K140+'[2]9'!K140+'[2]10'!K140</f>
        <v>0</v>
      </c>
      <c r="L140" s="104">
        <f>'[2]1'!L140+'[2]2'!L140+'[2]3'!L140+'[2]4'!L140+'[2]5'!L140+'[2]6'!L140+'[2]7'!L140+'[2]8'!L140+'[2]9'!L140+'[2]10'!L140</f>
        <v>0</v>
      </c>
      <c r="M140" s="104">
        <f>'[2]1'!M140+'[2]2'!M140+'[2]3'!M140+'[2]4'!M140+'[2]5'!M140+'[2]6'!M140+'[2]7'!M140+'[2]8'!M140+'[2]9'!M140+'[2]10'!M140</f>
        <v>0</v>
      </c>
      <c r="N140" s="104">
        <f>'[2]1'!N140+'[2]2'!N140+'[2]3'!N140+'[2]4'!N140+'[2]5'!N140+'[2]6'!N140+'[2]7'!N140+'[2]8'!N140+'[2]9'!N140+'[2]10'!N140</f>
        <v>0</v>
      </c>
      <c r="O140" s="104">
        <f>'[2]1'!O140+'[2]2'!O140+'[2]3'!O140+'[2]4'!O140+'[2]5'!O140+'[2]6'!O140+'[2]7'!O140+'[2]8'!O140+'[2]9'!O140+'[2]10'!O140</f>
        <v>0</v>
      </c>
      <c r="P140" s="104">
        <f>'[2]1'!P140+'[2]2'!P140+'[2]3'!P140+'[2]4'!P140+'[2]5'!P140+'[2]6'!P140+'[2]7'!P140+'[2]8'!P140+'[2]9'!P140+'[2]10'!P140</f>
        <v>0</v>
      </c>
      <c r="Q140" s="104">
        <f>'[2]1'!Q140+'[2]2'!Q140+'[2]3'!Q140+'[2]4'!Q140+'[2]5'!Q140+'[2]6'!Q140+'[2]7'!Q140+'[2]8'!Q140+'[2]9'!Q140+'[2]10'!Q140</f>
        <v>0</v>
      </c>
      <c r="R140" s="104">
        <f>'[2]1'!R140+'[2]2'!R140+'[2]3'!R140+'[2]4'!R140+'[2]5'!R140+'[2]6'!R140+'[2]7'!R140+'[2]8'!R140+'[2]9'!R140+'[2]10'!R140</f>
        <v>0</v>
      </c>
      <c r="S140" s="104">
        <f>'[2]1'!S140+'[2]2'!S140+'[2]3'!S140+'[2]4'!S140+'[2]5'!S140+'[2]6'!S140+'[2]7'!S140+'[2]8'!S140+'[2]9'!S140+'[2]10'!S140</f>
        <v>0</v>
      </c>
      <c r="T140" s="104">
        <f>'[2]1'!T140+'[2]2'!T140+'[2]3'!T140+'[2]4'!T140+'[2]5'!T140+'[2]6'!T140+'[2]7'!T140+'[2]8'!T140+'[2]9'!T140+'[2]10'!T140</f>
        <v>0</v>
      </c>
      <c r="U140" s="104">
        <f>'[2]1'!Q140+'[2]2'!U140+'[2]3'!U140+'[2]4'!U140+'[2]5'!U140+'[2]6'!U140+'[2]7'!U140+'[2]8'!U140+'[2]9'!U140+'[2]10'!U140</f>
        <v>0</v>
      </c>
      <c r="W140" s="122">
        <f>'[2]1'!X140+'[2]2'!X140+'[2]3'!X140+'[2]4'!X140+'[2]5'!X140+'[2]6'!X140+'[2]7'!X140+'[2]8'!X140+'[2]9'!X140+'[2]10'!X140</f>
        <v>0</v>
      </c>
      <c r="X140" s="123">
        <f>'[2]1'!Y140+'[2]2'!Y140+'[2]3'!Y140+'[2]4'!Y140+'[2]5'!Y140+'[2]6'!Y140+'[2]7'!Y140+'[2]8'!Y140+'[2]9'!Y140+'[2]10'!Y140</f>
        <v>0</v>
      </c>
      <c r="Y140" s="123">
        <f t="shared" si="42"/>
        <v>0</v>
      </c>
      <c r="Z140" s="124" t="str">
        <f t="shared" si="43"/>
        <v xml:space="preserve"> </v>
      </c>
      <c r="AA140" s="78">
        <f t="shared" si="51"/>
        <v>0</v>
      </c>
    </row>
    <row r="141" spans="1:27" x14ac:dyDescent="0.2">
      <c r="A141" s="138"/>
      <c r="B141" s="138"/>
      <c r="C141" s="138"/>
      <c r="D141" s="149">
        <f>[1]TABLICA!D141</f>
        <v>2</v>
      </c>
      <c r="E141" s="165" t="str">
        <f>[1]TABLICA!E141</f>
        <v>XXXX</v>
      </c>
      <c r="F141" s="141">
        <f t="shared" si="44"/>
        <v>0</v>
      </c>
      <c r="G141" s="142">
        <f>'[2]1'!G141+'[2]2'!G141+'[2]3'!G141+'[2]4'!G141+'[2]5'!G141+'[2]6'!G141+'[2]7'!G141+'[2]8'!G141+'[2]9'!G141+'[2]10'!G141</f>
        <v>0</v>
      </c>
      <c r="H141" s="104">
        <f>'[2]1'!H141+'[2]2'!H141+'[2]3'!H141+'[2]4'!H141+'[2]5'!H141+'[2]6'!H141+'[2]7'!H141+'[2]8'!H141+'[2]9'!H141+'[2]10'!H141</f>
        <v>0</v>
      </c>
      <c r="I141" s="104">
        <f>'[2]1'!I141+'[2]2'!I141+'[2]3'!I141+'[2]4'!I141+'[2]5'!I141+'[2]6'!I141+'[2]7'!I141+'[2]8'!I141+'[2]9'!I141+'[2]10'!I141</f>
        <v>0</v>
      </c>
      <c r="J141" s="104">
        <f>'[2]1'!J141+'[2]2'!J141+'[2]3'!J141+'[2]4'!J141+'[2]5'!J141+'[2]6'!J141+'[2]7'!J141+'[2]8'!J141+'[2]9'!J141+'[2]10'!J141</f>
        <v>0</v>
      </c>
      <c r="K141" s="104">
        <f>'[2]1'!K141+'[2]2'!K141+'[2]3'!K141+'[2]4'!K141+'[2]5'!K141+'[2]6'!K141+'[2]7'!K141+'[2]8'!K141+'[2]9'!K141+'[2]10'!K141</f>
        <v>0</v>
      </c>
      <c r="L141" s="104">
        <f>'[2]1'!L141+'[2]2'!L141+'[2]3'!L141+'[2]4'!L141+'[2]5'!L141+'[2]6'!L141+'[2]7'!L141+'[2]8'!L141+'[2]9'!L141+'[2]10'!L141</f>
        <v>0</v>
      </c>
      <c r="M141" s="104">
        <f>'[2]1'!M141+'[2]2'!M141+'[2]3'!M141+'[2]4'!M141+'[2]5'!M141+'[2]6'!M141+'[2]7'!M141+'[2]8'!M141+'[2]9'!M141+'[2]10'!M141</f>
        <v>0</v>
      </c>
      <c r="N141" s="104">
        <f>'[2]1'!N141+'[2]2'!N141+'[2]3'!N141+'[2]4'!N141+'[2]5'!N141+'[2]6'!N141+'[2]7'!N141+'[2]8'!N141+'[2]9'!N141+'[2]10'!N141</f>
        <v>0</v>
      </c>
      <c r="O141" s="104">
        <f>'[2]1'!O141+'[2]2'!O141+'[2]3'!O141+'[2]4'!O141+'[2]5'!O141+'[2]6'!O141+'[2]7'!O141+'[2]8'!O141+'[2]9'!O141+'[2]10'!O141</f>
        <v>0</v>
      </c>
      <c r="P141" s="104">
        <f>'[2]1'!P141+'[2]2'!P141+'[2]3'!P141+'[2]4'!P141+'[2]5'!P141+'[2]6'!P141+'[2]7'!P141+'[2]8'!P141+'[2]9'!P141+'[2]10'!P141</f>
        <v>0</v>
      </c>
      <c r="Q141" s="104">
        <f>'[2]1'!Q141+'[2]2'!Q141+'[2]3'!Q141+'[2]4'!Q141+'[2]5'!Q141+'[2]6'!Q141+'[2]7'!Q141+'[2]8'!Q141+'[2]9'!Q141+'[2]10'!Q141</f>
        <v>0</v>
      </c>
      <c r="R141" s="104">
        <f>'[2]1'!R141+'[2]2'!R141+'[2]3'!R141+'[2]4'!R141+'[2]5'!R141+'[2]6'!R141+'[2]7'!R141+'[2]8'!R141+'[2]9'!R141+'[2]10'!R141</f>
        <v>0</v>
      </c>
      <c r="S141" s="104">
        <f>'[2]1'!S141+'[2]2'!S141+'[2]3'!S141+'[2]4'!S141+'[2]5'!S141+'[2]6'!S141+'[2]7'!S141+'[2]8'!S141+'[2]9'!S141+'[2]10'!S141</f>
        <v>0</v>
      </c>
      <c r="T141" s="104">
        <f>'[2]1'!T141+'[2]2'!T141+'[2]3'!T141+'[2]4'!T141+'[2]5'!T141+'[2]6'!T141+'[2]7'!T141+'[2]8'!T141+'[2]9'!T141+'[2]10'!T141</f>
        <v>0</v>
      </c>
      <c r="U141" s="104">
        <f>'[2]1'!Q141+'[2]2'!U141+'[2]3'!U141+'[2]4'!U141+'[2]5'!U141+'[2]6'!U141+'[2]7'!U141+'[2]8'!U141+'[2]9'!U141+'[2]10'!U141</f>
        <v>0</v>
      </c>
      <c r="W141" s="122">
        <f>'[2]1'!X141+'[2]2'!X141+'[2]3'!X141+'[2]4'!X141+'[2]5'!X141+'[2]6'!X141+'[2]7'!X141+'[2]8'!X141+'[2]9'!X141+'[2]10'!X141</f>
        <v>0</v>
      </c>
      <c r="X141" s="123">
        <f>'[2]1'!Y141+'[2]2'!Y141+'[2]3'!Y141+'[2]4'!Y141+'[2]5'!Y141+'[2]6'!Y141+'[2]7'!Y141+'[2]8'!Y141+'[2]9'!Y141+'[2]10'!Y141</f>
        <v>0</v>
      </c>
      <c r="Y141" s="123">
        <f t="shared" si="42"/>
        <v>0</v>
      </c>
      <c r="Z141" s="124" t="str">
        <f t="shared" si="43"/>
        <v xml:space="preserve"> </v>
      </c>
      <c r="AA141" s="78">
        <f t="shared" si="51"/>
        <v>0</v>
      </c>
    </row>
    <row r="142" spans="1:27" x14ac:dyDescent="0.2">
      <c r="A142" s="138"/>
      <c r="B142" s="138"/>
      <c r="C142" s="138"/>
      <c r="D142" s="149">
        <f>[1]TABLICA!D142</f>
        <v>3</v>
      </c>
      <c r="E142" s="165" t="str">
        <f>[1]TABLICA!E142</f>
        <v>XXXX</v>
      </c>
      <c r="F142" s="141">
        <f t="shared" si="44"/>
        <v>0</v>
      </c>
      <c r="G142" s="142">
        <f>'[2]1'!G142+'[2]2'!G142+'[2]3'!G142+'[2]4'!G142+'[2]5'!G142+'[2]6'!G142+'[2]7'!G142+'[2]8'!G142+'[2]9'!G142+'[2]10'!G142</f>
        <v>0</v>
      </c>
      <c r="H142" s="104">
        <f>'[2]1'!H142+'[2]2'!H142+'[2]3'!H142+'[2]4'!H142+'[2]5'!H142+'[2]6'!H142+'[2]7'!H142+'[2]8'!H142+'[2]9'!H142+'[2]10'!H142</f>
        <v>0</v>
      </c>
      <c r="I142" s="104">
        <f>'[2]1'!I142+'[2]2'!I142+'[2]3'!I142+'[2]4'!I142+'[2]5'!I142+'[2]6'!I142+'[2]7'!I142+'[2]8'!I142+'[2]9'!I142+'[2]10'!I142</f>
        <v>0</v>
      </c>
      <c r="J142" s="104">
        <f>'[2]1'!J142+'[2]2'!J142+'[2]3'!J142+'[2]4'!J142+'[2]5'!J142+'[2]6'!J142+'[2]7'!J142+'[2]8'!J142+'[2]9'!J142+'[2]10'!J142</f>
        <v>0</v>
      </c>
      <c r="K142" s="104">
        <f>'[2]1'!K142+'[2]2'!K142+'[2]3'!K142+'[2]4'!K142+'[2]5'!K142+'[2]6'!K142+'[2]7'!K142+'[2]8'!K142+'[2]9'!K142+'[2]10'!K142</f>
        <v>0</v>
      </c>
      <c r="L142" s="104">
        <f>'[2]1'!L142+'[2]2'!L142+'[2]3'!L142+'[2]4'!L142+'[2]5'!L142+'[2]6'!L142+'[2]7'!L142+'[2]8'!L142+'[2]9'!L142+'[2]10'!L142</f>
        <v>0</v>
      </c>
      <c r="M142" s="104">
        <f>'[2]1'!M142+'[2]2'!M142+'[2]3'!M142+'[2]4'!M142+'[2]5'!M142+'[2]6'!M142+'[2]7'!M142+'[2]8'!M142+'[2]9'!M142+'[2]10'!M142</f>
        <v>0</v>
      </c>
      <c r="N142" s="104">
        <f>'[2]1'!N142+'[2]2'!N142+'[2]3'!N142+'[2]4'!N142+'[2]5'!N142+'[2]6'!N142+'[2]7'!N142+'[2]8'!N142+'[2]9'!N142+'[2]10'!N142</f>
        <v>0</v>
      </c>
      <c r="O142" s="104">
        <f>'[2]1'!O142+'[2]2'!O142+'[2]3'!O142+'[2]4'!O142+'[2]5'!O142+'[2]6'!O142+'[2]7'!O142+'[2]8'!O142+'[2]9'!O142+'[2]10'!O142</f>
        <v>0</v>
      </c>
      <c r="P142" s="104">
        <f>'[2]1'!P142+'[2]2'!P142+'[2]3'!P142+'[2]4'!P142+'[2]5'!P142+'[2]6'!P142+'[2]7'!P142+'[2]8'!P142+'[2]9'!P142+'[2]10'!P142</f>
        <v>0</v>
      </c>
      <c r="Q142" s="104">
        <f>'[2]1'!Q142+'[2]2'!Q142+'[2]3'!Q142+'[2]4'!Q142+'[2]5'!Q142+'[2]6'!Q142+'[2]7'!Q142+'[2]8'!Q142+'[2]9'!Q142+'[2]10'!Q142</f>
        <v>0</v>
      </c>
      <c r="R142" s="104">
        <f>'[2]1'!R142+'[2]2'!R142+'[2]3'!R142+'[2]4'!R142+'[2]5'!R142+'[2]6'!R142+'[2]7'!R142+'[2]8'!R142+'[2]9'!R142+'[2]10'!R142</f>
        <v>0</v>
      </c>
      <c r="S142" s="104">
        <f>'[2]1'!S142+'[2]2'!S142+'[2]3'!S142+'[2]4'!S142+'[2]5'!S142+'[2]6'!S142+'[2]7'!S142+'[2]8'!S142+'[2]9'!S142+'[2]10'!S142</f>
        <v>0</v>
      </c>
      <c r="T142" s="104">
        <f>'[2]1'!T142+'[2]2'!T142+'[2]3'!T142+'[2]4'!T142+'[2]5'!T142+'[2]6'!T142+'[2]7'!T142+'[2]8'!T142+'[2]9'!T142+'[2]10'!T142</f>
        <v>0</v>
      </c>
      <c r="U142" s="104">
        <f>'[2]1'!Q142+'[2]2'!U142+'[2]3'!U142+'[2]4'!U142+'[2]5'!U142+'[2]6'!U142+'[2]7'!U142+'[2]8'!U142+'[2]9'!U142+'[2]10'!U142</f>
        <v>0</v>
      </c>
      <c r="W142" s="122">
        <f>'[2]1'!X142+'[2]2'!X142+'[2]3'!X142+'[2]4'!X142+'[2]5'!X142+'[2]6'!X142+'[2]7'!X142+'[2]8'!X142+'[2]9'!X142+'[2]10'!X142</f>
        <v>0</v>
      </c>
      <c r="X142" s="123">
        <f>'[2]1'!Y142+'[2]2'!Y142+'[2]3'!Y142+'[2]4'!Y142+'[2]5'!Y142+'[2]6'!Y142+'[2]7'!Y142+'[2]8'!Y142+'[2]9'!Y142+'[2]10'!Y142</f>
        <v>0</v>
      </c>
      <c r="Y142" s="123">
        <f t="shared" si="42"/>
        <v>0</v>
      </c>
      <c r="Z142" s="124" t="str">
        <f t="shared" si="43"/>
        <v xml:space="preserve"> </v>
      </c>
      <c r="AA142" s="78">
        <f t="shared" si="51"/>
        <v>0</v>
      </c>
    </row>
    <row r="143" spans="1:27" ht="24" x14ac:dyDescent="0.25">
      <c r="A143" s="130"/>
      <c r="B143" s="130"/>
      <c r="C143" s="130"/>
      <c r="D143" s="131" t="str">
        <f>[1]TABLICA!D143</f>
        <v>32243</v>
      </c>
      <c r="E143" s="132" t="str">
        <f>[1]TABLICA!E143</f>
        <v>Materijal i dijelovi za tekuće i investicijsko održavanje transportnih sredstava</v>
      </c>
      <c r="F143" s="154">
        <f t="shared" si="44"/>
        <v>0</v>
      </c>
      <c r="G143" s="134">
        <f>SUM(G144:G146)</f>
        <v>0</v>
      </c>
      <c r="H143" s="134">
        <f t="shared" ref="H143:U143" si="56">SUM(H144:H146)</f>
        <v>0</v>
      </c>
      <c r="I143" s="134">
        <f t="shared" si="56"/>
        <v>0</v>
      </c>
      <c r="J143" s="134">
        <f t="shared" si="56"/>
        <v>0</v>
      </c>
      <c r="K143" s="134">
        <f t="shared" si="56"/>
        <v>0</v>
      </c>
      <c r="L143" s="134">
        <f t="shared" si="56"/>
        <v>0</v>
      </c>
      <c r="M143" s="134">
        <f t="shared" si="56"/>
        <v>0</v>
      </c>
      <c r="N143" s="134">
        <f t="shared" si="56"/>
        <v>0</v>
      </c>
      <c r="O143" s="134">
        <f t="shared" si="56"/>
        <v>0</v>
      </c>
      <c r="P143" s="134">
        <f t="shared" si="56"/>
        <v>0</v>
      </c>
      <c r="Q143" s="134">
        <f t="shared" si="56"/>
        <v>0</v>
      </c>
      <c r="R143" s="134">
        <f t="shared" si="56"/>
        <v>0</v>
      </c>
      <c r="S143" s="134">
        <f t="shared" si="56"/>
        <v>0</v>
      </c>
      <c r="T143" s="134">
        <f t="shared" si="56"/>
        <v>0</v>
      </c>
      <c r="U143" s="134">
        <f t="shared" si="56"/>
        <v>0</v>
      </c>
      <c r="W143" s="135">
        <f>'[2]1'!X143+'[2]2'!X143+'[2]3'!X143+'[2]4'!X143+'[2]5'!X143+'[2]6'!X143+'[2]7'!X143+'[2]8'!X143+'[2]9'!X143+'[2]10'!X143</f>
        <v>0</v>
      </c>
      <c r="X143" s="136">
        <f>'[2]1'!Y143+'[2]2'!Y143+'[2]3'!Y143+'[2]4'!Y143+'[2]5'!Y143+'[2]6'!Y143+'[2]7'!Y143+'[2]8'!Y143+'[2]9'!Y143+'[2]10'!Y143</f>
        <v>0</v>
      </c>
      <c r="Y143" s="136">
        <f t="shared" si="42"/>
        <v>0</v>
      </c>
      <c r="Z143" s="137" t="str">
        <f t="shared" si="43"/>
        <v xml:space="preserve"> </v>
      </c>
      <c r="AA143" s="78">
        <f t="shared" si="51"/>
        <v>0</v>
      </c>
    </row>
    <row r="144" spans="1:27" x14ac:dyDescent="0.2">
      <c r="A144" s="138"/>
      <c r="B144" s="138"/>
      <c r="C144" s="138"/>
      <c r="D144" s="149">
        <f>[1]TABLICA!D144</f>
        <v>1</v>
      </c>
      <c r="E144" s="165" t="str">
        <f>[1]TABLICA!E144</f>
        <v>XXXX</v>
      </c>
      <c r="F144" s="141">
        <f t="shared" si="44"/>
        <v>0</v>
      </c>
      <c r="G144" s="142">
        <f>'[2]1'!G144+'[2]2'!G144+'[2]3'!G144+'[2]4'!G144+'[2]5'!G144+'[2]6'!G144+'[2]7'!G144+'[2]8'!G144+'[2]9'!G144+'[2]10'!G144</f>
        <v>0</v>
      </c>
      <c r="H144" s="104">
        <f>'[2]1'!H144+'[2]2'!H144+'[2]3'!H144+'[2]4'!H144+'[2]5'!H144+'[2]6'!H144+'[2]7'!H144+'[2]8'!H144+'[2]9'!H144+'[2]10'!H144</f>
        <v>0</v>
      </c>
      <c r="I144" s="104">
        <f>'[2]1'!I144+'[2]2'!I144+'[2]3'!I144+'[2]4'!I144+'[2]5'!I144+'[2]6'!I144+'[2]7'!I144+'[2]8'!I144+'[2]9'!I144+'[2]10'!I144</f>
        <v>0</v>
      </c>
      <c r="J144" s="104">
        <f>'[2]1'!J144+'[2]2'!J144+'[2]3'!J144+'[2]4'!J144+'[2]5'!J144+'[2]6'!J144+'[2]7'!J144+'[2]8'!J144+'[2]9'!J144+'[2]10'!J144</f>
        <v>0</v>
      </c>
      <c r="K144" s="104">
        <f>'[2]1'!K144+'[2]2'!K144+'[2]3'!K144+'[2]4'!K144+'[2]5'!K144+'[2]6'!K144+'[2]7'!K144+'[2]8'!K144+'[2]9'!K144+'[2]10'!K144</f>
        <v>0</v>
      </c>
      <c r="L144" s="104">
        <f>'[2]1'!L144+'[2]2'!L144+'[2]3'!L144+'[2]4'!L144+'[2]5'!L144+'[2]6'!L144+'[2]7'!L144+'[2]8'!L144+'[2]9'!L144+'[2]10'!L144</f>
        <v>0</v>
      </c>
      <c r="M144" s="104">
        <f>'[2]1'!M144+'[2]2'!M144+'[2]3'!M144+'[2]4'!M144+'[2]5'!M144+'[2]6'!M144+'[2]7'!M144+'[2]8'!M144+'[2]9'!M144+'[2]10'!M144</f>
        <v>0</v>
      </c>
      <c r="N144" s="104">
        <f>'[2]1'!N144+'[2]2'!N144+'[2]3'!N144+'[2]4'!N144+'[2]5'!N144+'[2]6'!N144+'[2]7'!N144+'[2]8'!N144+'[2]9'!N144+'[2]10'!N144</f>
        <v>0</v>
      </c>
      <c r="O144" s="104">
        <f>'[2]1'!O144+'[2]2'!O144+'[2]3'!O144+'[2]4'!O144+'[2]5'!O144+'[2]6'!O144+'[2]7'!O144+'[2]8'!O144+'[2]9'!O144+'[2]10'!O144</f>
        <v>0</v>
      </c>
      <c r="P144" s="104">
        <f>'[2]1'!P144+'[2]2'!P144+'[2]3'!P144+'[2]4'!P144+'[2]5'!P144+'[2]6'!P144+'[2]7'!P144+'[2]8'!P144+'[2]9'!P144+'[2]10'!P144</f>
        <v>0</v>
      </c>
      <c r="Q144" s="104">
        <f>'[2]1'!Q144+'[2]2'!Q144+'[2]3'!Q144+'[2]4'!Q144+'[2]5'!Q144+'[2]6'!Q144+'[2]7'!Q144+'[2]8'!Q144+'[2]9'!Q144+'[2]10'!Q144</f>
        <v>0</v>
      </c>
      <c r="R144" s="104">
        <f>'[2]1'!R144+'[2]2'!R144+'[2]3'!R144+'[2]4'!R144+'[2]5'!R144+'[2]6'!R144+'[2]7'!R144+'[2]8'!R144+'[2]9'!R144+'[2]10'!R144</f>
        <v>0</v>
      </c>
      <c r="S144" s="104">
        <f>'[2]1'!S144+'[2]2'!S144+'[2]3'!S144+'[2]4'!S144+'[2]5'!S144+'[2]6'!S144+'[2]7'!S144+'[2]8'!S144+'[2]9'!S144+'[2]10'!S144</f>
        <v>0</v>
      </c>
      <c r="T144" s="104">
        <f>'[2]1'!T144+'[2]2'!T144+'[2]3'!T144+'[2]4'!T144+'[2]5'!T144+'[2]6'!T144+'[2]7'!T144+'[2]8'!T144+'[2]9'!T144+'[2]10'!T144</f>
        <v>0</v>
      </c>
      <c r="U144" s="104">
        <f>'[2]1'!Q144+'[2]2'!U144+'[2]3'!U144+'[2]4'!U144+'[2]5'!U144+'[2]6'!U144+'[2]7'!U144+'[2]8'!U144+'[2]9'!U144+'[2]10'!U144</f>
        <v>0</v>
      </c>
      <c r="W144" s="122">
        <f>'[2]1'!X144+'[2]2'!X144+'[2]3'!X144+'[2]4'!X144+'[2]5'!X144+'[2]6'!X144+'[2]7'!X144+'[2]8'!X144+'[2]9'!X144+'[2]10'!X144</f>
        <v>0</v>
      </c>
      <c r="X144" s="123">
        <f>'[2]1'!Y144+'[2]2'!Y144+'[2]3'!Y144+'[2]4'!Y144+'[2]5'!Y144+'[2]6'!Y144+'[2]7'!Y144+'[2]8'!Y144+'[2]9'!Y144+'[2]10'!Y144</f>
        <v>0</v>
      </c>
      <c r="Y144" s="123">
        <f t="shared" si="42"/>
        <v>0</v>
      </c>
      <c r="Z144" s="124" t="str">
        <f t="shared" si="43"/>
        <v xml:space="preserve"> </v>
      </c>
      <c r="AA144" s="78">
        <f t="shared" si="51"/>
        <v>0</v>
      </c>
    </row>
    <row r="145" spans="1:27" ht="12.75" customHeight="1" x14ac:dyDescent="0.2">
      <c r="A145" s="138"/>
      <c r="B145" s="138"/>
      <c r="C145" s="138"/>
      <c r="D145" s="149">
        <f>[1]TABLICA!D145</f>
        <v>2</v>
      </c>
      <c r="E145" s="165" t="str">
        <f>[1]TABLICA!E145</f>
        <v>XXXX</v>
      </c>
      <c r="F145" s="141">
        <f t="shared" si="44"/>
        <v>0</v>
      </c>
      <c r="G145" s="142">
        <f>'[2]1'!G145+'[2]2'!G145+'[2]3'!G145+'[2]4'!G145+'[2]5'!G145+'[2]6'!G145+'[2]7'!G145+'[2]8'!G145+'[2]9'!G145+'[2]10'!G145</f>
        <v>0</v>
      </c>
      <c r="H145" s="104">
        <f>'[2]1'!H145+'[2]2'!H145+'[2]3'!H145+'[2]4'!H145+'[2]5'!H145+'[2]6'!H145+'[2]7'!H145+'[2]8'!H145+'[2]9'!H145+'[2]10'!H145</f>
        <v>0</v>
      </c>
      <c r="I145" s="104">
        <f>'[2]1'!I145+'[2]2'!I145+'[2]3'!I145+'[2]4'!I145+'[2]5'!I145+'[2]6'!I145+'[2]7'!I145+'[2]8'!I145+'[2]9'!I145+'[2]10'!I145</f>
        <v>0</v>
      </c>
      <c r="J145" s="104">
        <f>'[2]1'!J145+'[2]2'!J145+'[2]3'!J145+'[2]4'!J145+'[2]5'!J145+'[2]6'!J145+'[2]7'!J145+'[2]8'!J145+'[2]9'!J145+'[2]10'!J145</f>
        <v>0</v>
      </c>
      <c r="K145" s="104">
        <f>'[2]1'!K145+'[2]2'!K145+'[2]3'!K145+'[2]4'!K145+'[2]5'!K145+'[2]6'!K145+'[2]7'!K145+'[2]8'!K145+'[2]9'!K145+'[2]10'!K145</f>
        <v>0</v>
      </c>
      <c r="L145" s="104">
        <f>'[2]1'!L145+'[2]2'!L145+'[2]3'!L145+'[2]4'!L145+'[2]5'!L145+'[2]6'!L145+'[2]7'!L145+'[2]8'!L145+'[2]9'!L145+'[2]10'!L145</f>
        <v>0</v>
      </c>
      <c r="M145" s="104">
        <f>'[2]1'!M145+'[2]2'!M145+'[2]3'!M145+'[2]4'!M145+'[2]5'!M145+'[2]6'!M145+'[2]7'!M145+'[2]8'!M145+'[2]9'!M145+'[2]10'!M145</f>
        <v>0</v>
      </c>
      <c r="N145" s="104">
        <f>'[2]1'!N145+'[2]2'!N145+'[2]3'!N145+'[2]4'!N145+'[2]5'!N145+'[2]6'!N145+'[2]7'!N145+'[2]8'!N145+'[2]9'!N145+'[2]10'!N145</f>
        <v>0</v>
      </c>
      <c r="O145" s="104">
        <f>'[2]1'!O145+'[2]2'!O145+'[2]3'!O145+'[2]4'!O145+'[2]5'!O145+'[2]6'!O145+'[2]7'!O145+'[2]8'!O145+'[2]9'!O145+'[2]10'!O145</f>
        <v>0</v>
      </c>
      <c r="P145" s="104">
        <f>'[2]1'!P145+'[2]2'!P145+'[2]3'!P145+'[2]4'!P145+'[2]5'!P145+'[2]6'!P145+'[2]7'!P145+'[2]8'!P145+'[2]9'!P145+'[2]10'!P145</f>
        <v>0</v>
      </c>
      <c r="Q145" s="104">
        <f>'[2]1'!Q145+'[2]2'!Q145+'[2]3'!Q145+'[2]4'!Q145+'[2]5'!Q145+'[2]6'!Q145+'[2]7'!Q145+'[2]8'!Q145+'[2]9'!Q145+'[2]10'!Q145</f>
        <v>0</v>
      </c>
      <c r="R145" s="104">
        <f>'[2]1'!R145+'[2]2'!R145+'[2]3'!R145+'[2]4'!R145+'[2]5'!R145+'[2]6'!R145+'[2]7'!R145+'[2]8'!R145+'[2]9'!R145+'[2]10'!R145</f>
        <v>0</v>
      </c>
      <c r="S145" s="104">
        <f>'[2]1'!S145+'[2]2'!S145+'[2]3'!S145+'[2]4'!S145+'[2]5'!S145+'[2]6'!S145+'[2]7'!S145+'[2]8'!S145+'[2]9'!S145+'[2]10'!S145</f>
        <v>0</v>
      </c>
      <c r="T145" s="104">
        <f>'[2]1'!T145+'[2]2'!T145+'[2]3'!T145+'[2]4'!T145+'[2]5'!T145+'[2]6'!T145+'[2]7'!T145+'[2]8'!T145+'[2]9'!T145+'[2]10'!T145</f>
        <v>0</v>
      </c>
      <c r="U145" s="104">
        <f>'[2]1'!Q145+'[2]2'!U145+'[2]3'!U145+'[2]4'!U145+'[2]5'!U145+'[2]6'!U145+'[2]7'!U145+'[2]8'!U145+'[2]9'!U145+'[2]10'!U145</f>
        <v>0</v>
      </c>
      <c r="W145" s="122">
        <f>'[2]1'!X145+'[2]2'!X145+'[2]3'!X145+'[2]4'!X145+'[2]5'!X145+'[2]6'!X145+'[2]7'!X145+'[2]8'!X145+'[2]9'!X145+'[2]10'!X145</f>
        <v>0</v>
      </c>
      <c r="X145" s="123">
        <f>'[2]1'!Y145+'[2]2'!Y145+'[2]3'!Y145+'[2]4'!Y145+'[2]5'!Y145+'[2]6'!Y145+'[2]7'!Y145+'[2]8'!Y145+'[2]9'!Y145+'[2]10'!Y145</f>
        <v>0</v>
      </c>
      <c r="Y145" s="123">
        <f t="shared" si="42"/>
        <v>0</v>
      </c>
      <c r="Z145" s="124" t="str">
        <f t="shared" si="43"/>
        <v xml:space="preserve"> </v>
      </c>
      <c r="AA145" s="78">
        <f t="shared" si="51"/>
        <v>0</v>
      </c>
    </row>
    <row r="146" spans="1:27" x14ac:dyDescent="0.2">
      <c r="A146" s="138"/>
      <c r="B146" s="138"/>
      <c r="C146" s="138"/>
      <c r="D146" s="149">
        <f>[1]TABLICA!D146</f>
        <v>3</v>
      </c>
      <c r="E146" s="165" t="str">
        <f>[1]TABLICA!E146</f>
        <v>XXXX</v>
      </c>
      <c r="F146" s="141">
        <f t="shared" si="44"/>
        <v>0</v>
      </c>
      <c r="G146" s="142">
        <f>'[2]1'!G146+'[2]2'!G146+'[2]3'!G146+'[2]4'!G146+'[2]5'!G146+'[2]6'!G146+'[2]7'!G146+'[2]8'!G146+'[2]9'!G146+'[2]10'!G146</f>
        <v>0</v>
      </c>
      <c r="H146" s="104">
        <f>'[2]1'!H146+'[2]2'!H146+'[2]3'!H146+'[2]4'!H146+'[2]5'!H146+'[2]6'!H146+'[2]7'!H146+'[2]8'!H146+'[2]9'!H146+'[2]10'!H146</f>
        <v>0</v>
      </c>
      <c r="I146" s="104">
        <f>'[2]1'!I146+'[2]2'!I146+'[2]3'!I146+'[2]4'!I146+'[2]5'!I146+'[2]6'!I146+'[2]7'!I146+'[2]8'!I146+'[2]9'!I146+'[2]10'!I146</f>
        <v>0</v>
      </c>
      <c r="J146" s="104">
        <f>'[2]1'!J146+'[2]2'!J146+'[2]3'!J146+'[2]4'!J146+'[2]5'!J146+'[2]6'!J146+'[2]7'!J146+'[2]8'!J146+'[2]9'!J146+'[2]10'!J146</f>
        <v>0</v>
      </c>
      <c r="K146" s="104">
        <f>'[2]1'!K146+'[2]2'!K146+'[2]3'!K146+'[2]4'!K146+'[2]5'!K146+'[2]6'!K146+'[2]7'!K146+'[2]8'!K146+'[2]9'!K146+'[2]10'!K146</f>
        <v>0</v>
      </c>
      <c r="L146" s="104">
        <f>'[2]1'!L146+'[2]2'!L146+'[2]3'!L146+'[2]4'!L146+'[2]5'!L146+'[2]6'!L146+'[2]7'!L146+'[2]8'!L146+'[2]9'!L146+'[2]10'!L146</f>
        <v>0</v>
      </c>
      <c r="M146" s="104">
        <f>'[2]1'!M146+'[2]2'!M146+'[2]3'!M146+'[2]4'!M146+'[2]5'!M146+'[2]6'!M146+'[2]7'!M146+'[2]8'!M146+'[2]9'!M146+'[2]10'!M146</f>
        <v>0</v>
      </c>
      <c r="N146" s="104">
        <f>'[2]1'!N146+'[2]2'!N146+'[2]3'!N146+'[2]4'!N146+'[2]5'!N146+'[2]6'!N146+'[2]7'!N146+'[2]8'!N146+'[2]9'!N146+'[2]10'!N146</f>
        <v>0</v>
      </c>
      <c r="O146" s="104">
        <f>'[2]1'!O146+'[2]2'!O146+'[2]3'!O146+'[2]4'!O146+'[2]5'!O146+'[2]6'!O146+'[2]7'!O146+'[2]8'!O146+'[2]9'!O146+'[2]10'!O146</f>
        <v>0</v>
      </c>
      <c r="P146" s="104">
        <f>'[2]1'!P146+'[2]2'!P146+'[2]3'!P146+'[2]4'!P146+'[2]5'!P146+'[2]6'!P146+'[2]7'!P146+'[2]8'!P146+'[2]9'!P146+'[2]10'!P146</f>
        <v>0</v>
      </c>
      <c r="Q146" s="104">
        <f>'[2]1'!Q146+'[2]2'!Q146+'[2]3'!Q146+'[2]4'!Q146+'[2]5'!Q146+'[2]6'!Q146+'[2]7'!Q146+'[2]8'!Q146+'[2]9'!Q146+'[2]10'!Q146</f>
        <v>0</v>
      </c>
      <c r="R146" s="104">
        <f>'[2]1'!R146+'[2]2'!R146+'[2]3'!R146+'[2]4'!R146+'[2]5'!R146+'[2]6'!R146+'[2]7'!R146+'[2]8'!R146+'[2]9'!R146+'[2]10'!R146</f>
        <v>0</v>
      </c>
      <c r="S146" s="104">
        <f>'[2]1'!S146+'[2]2'!S146+'[2]3'!S146+'[2]4'!S146+'[2]5'!S146+'[2]6'!S146+'[2]7'!S146+'[2]8'!S146+'[2]9'!S146+'[2]10'!S146</f>
        <v>0</v>
      </c>
      <c r="T146" s="104">
        <f>'[2]1'!T146+'[2]2'!T146+'[2]3'!T146+'[2]4'!T146+'[2]5'!T146+'[2]6'!T146+'[2]7'!T146+'[2]8'!T146+'[2]9'!T146+'[2]10'!T146</f>
        <v>0</v>
      </c>
      <c r="U146" s="104">
        <f>'[2]1'!Q146+'[2]2'!U146+'[2]3'!U146+'[2]4'!U146+'[2]5'!U146+'[2]6'!U146+'[2]7'!U146+'[2]8'!U146+'[2]9'!U146+'[2]10'!U146</f>
        <v>0</v>
      </c>
      <c r="W146" s="122">
        <f>'[2]1'!X146+'[2]2'!X146+'[2]3'!X146+'[2]4'!X146+'[2]5'!X146+'[2]6'!X146+'[2]7'!X146+'[2]8'!X146+'[2]9'!X146+'[2]10'!X146</f>
        <v>0</v>
      </c>
      <c r="X146" s="123">
        <f>'[2]1'!Y146+'[2]2'!Y146+'[2]3'!Y146+'[2]4'!Y146+'[2]5'!Y146+'[2]6'!Y146+'[2]7'!Y146+'[2]8'!Y146+'[2]9'!Y146+'[2]10'!Y146</f>
        <v>0</v>
      </c>
      <c r="Y146" s="123">
        <f t="shared" si="42"/>
        <v>0</v>
      </c>
      <c r="Z146" s="124" t="str">
        <f t="shared" si="43"/>
        <v xml:space="preserve"> </v>
      </c>
      <c r="AA146" s="78">
        <f t="shared" si="51"/>
        <v>0</v>
      </c>
    </row>
    <row r="147" spans="1:27" x14ac:dyDescent="0.25">
      <c r="A147" s="130"/>
      <c r="B147" s="130"/>
      <c r="C147" s="130"/>
      <c r="D147" s="131" t="str">
        <f>[1]TABLICA!D147</f>
        <v>32244</v>
      </c>
      <c r="E147" s="132" t="str">
        <f>[1]TABLICA!E147</f>
        <v>Ostali materijal i dijelovi za tekuće i investicijsko održavanje</v>
      </c>
      <c r="F147" s="158">
        <f t="shared" si="44"/>
        <v>4320</v>
      </c>
      <c r="G147" s="134">
        <f>SUM(G148:G157)</f>
        <v>4000</v>
      </c>
      <c r="H147" s="134">
        <f t="shared" ref="H147:U147" si="57">SUM(H148:H157)</f>
        <v>0</v>
      </c>
      <c r="I147" s="134">
        <f t="shared" si="57"/>
        <v>0</v>
      </c>
      <c r="J147" s="134">
        <f t="shared" si="57"/>
        <v>0</v>
      </c>
      <c r="K147" s="134">
        <f t="shared" si="57"/>
        <v>0</v>
      </c>
      <c r="L147" s="134">
        <f t="shared" si="57"/>
        <v>0</v>
      </c>
      <c r="M147" s="134">
        <f t="shared" si="57"/>
        <v>0</v>
      </c>
      <c r="N147" s="134">
        <f t="shared" si="57"/>
        <v>200</v>
      </c>
      <c r="O147" s="134">
        <f t="shared" si="57"/>
        <v>0</v>
      </c>
      <c r="P147" s="134">
        <f t="shared" si="57"/>
        <v>20</v>
      </c>
      <c r="Q147" s="134">
        <f t="shared" si="57"/>
        <v>0</v>
      </c>
      <c r="R147" s="134">
        <f t="shared" si="57"/>
        <v>100</v>
      </c>
      <c r="S147" s="134">
        <f t="shared" si="57"/>
        <v>0</v>
      </c>
      <c r="T147" s="134">
        <f t="shared" si="57"/>
        <v>0</v>
      </c>
      <c r="U147" s="134">
        <f t="shared" si="57"/>
        <v>0</v>
      </c>
      <c r="W147" s="135">
        <f>'[2]1'!X147+'[2]2'!X147+'[2]3'!X147+'[2]4'!X147+'[2]5'!X147+'[2]6'!X147+'[2]7'!X147+'[2]8'!X147+'[2]9'!X147+'[2]10'!X147</f>
        <v>4320</v>
      </c>
      <c r="X147" s="136">
        <f>'[2]1'!Y147+'[2]2'!Y147+'[2]3'!Y147+'[2]4'!Y147+'[2]5'!Y147+'[2]6'!Y147+'[2]7'!Y147+'[2]8'!Y147+'[2]9'!Y147+'[2]10'!Y147</f>
        <v>3476</v>
      </c>
      <c r="Y147" s="136">
        <f t="shared" si="42"/>
        <v>844</v>
      </c>
      <c r="Z147" s="137" t="str">
        <f t="shared" si="43"/>
        <v xml:space="preserve"> </v>
      </c>
      <c r="AA147" s="78">
        <f t="shared" si="51"/>
        <v>0</v>
      </c>
    </row>
    <row r="148" spans="1:27" s="78" customFormat="1" x14ac:dyDescent="0.2">
      <c r="A148" s="138"/>
      <c r="B148" s="138"/>
      <c r="C148" s="138"/>
      <c r="D148" s="149">
        <f>[1]TABLICA!D148</f>
        <v>1</v>
      </c>
      <c r="E148" s="140" t="str">
        <f>[1]TABLICA!E148</f>
        <v>Alati, brave, ključevi, šarke, spojeni elementi, lanac i opruge</v>
      </c>
      <c r="F148" s="156">
        <f t="shared" si="44"/>
        <v>2320</v>
      </c>
      <c r="G148" s="142">
        <f>'[2]1'!G148+'[2]2'!G148+'[2]3'!G148+'[2]4'!G148+'[2]5'!G148+'[2]6'!G148+'[2]7'!G148+'[2]8'!G148+'[2]9'!G148+'[2]10'!G148</f>
        <v>2000</v>
      </c>
      <c r="H148" s="104">
        <f>'[2]1'!H148+'[2]2'!H148+'[2]3'!H148+'[2]4'!H148+'[2]5'!H148+'[2]6'!H148+'[2]7'!H148+'[2]8'!H148+'[2]9'!H148+'[2]10'!H148</f>
        <v>0</v>
      </c>
      <c r="I148" s="104">
        <f>'[2]1'!I148+'[2]2'!I148+'[2]3'!I148+'[2]4'!I148+'[2]5'!I148+'[2]6'!I148+'[2]7'!I148+'[2]8'!I148+'[2]9'!I148+'[2]10'!I148</f>
        <v>0</v>
      </c>
      <c r="J148" s="104">
        <f>'[2]1'!J148+'[2]2'!J148+'[2]3'!J148+'[2]4'!J148+'[2]5'!J148+'[2]6'!J148+'[2]7'!J148+'[2]8'!J148+'[2]9'!J148+'[2]10'!J148</f>
        <v>0</v>
      </c>
      <c r="K148" s="104">
        <f>'[2]1'!K148+'[2]2'!K148+'[2]3'!K148+'[2]4'!K148+'[2]5'!K148+'[2]6'!K148+'[2]7'!K148+'[2]8'!K148+'[2]9'!K148+'[2]10'!K148</f>
        <v>0</v>
      </c>
      <c r="L148" s="104">
        <f>'[2]1'!L148+'[2]2'!L148+'[2]3'!L148+'[2]4'!L148+'[2]5'!L148+'[2]6'!L148+'[2]7'!L148+'[2]8'!L148+'[2]9'!L148+'[2]10'!L148</f>
        <v>0</v>
      </c>
      <c r="M148" s="104">
        <f>'[2]1'!M148+'[2]2'!M148+'[2]3'!M148+'[2]4'!M148+'[2]5'!M148+'[2]6'!M148+'[2]7'!M148+'[2]8'!M148+'[2]9'!M148+'[2]10'!M148</f>
        <v>0</v>
      </c>
      <c r="N148" s="104">
        <f>'[2]1'!N148+'[2]2'!N148+'[2]3'!N148+'[2]4'!N148+'[2]5'!N148+'[2]6'!N148+'[2]7'!N148+'[2]8'!N148+'[2]9'!N148+'[2]10'!N148</f>
        <v>200</v>
      </c>
      <c r="O148" s="104">
        <f>'[2]1'!O148+'[2]2'!O148+'[2]3'!O148+'[2]4'!O148+'[2]5'!O148+'[2]6'!O148+'[2]7'!O148+'[2]8'!O148+'[2]9'!O148+'[2]10'!O148</f>
        <v>0</v>
      </c>
      <c r="P148" s="104">
        <f>'[2]1'!P148+'[2]2'!P148+'[2]3'!P148+'[2]4'!P148+'[2]5'!P148+'[2]6'!P148+'[2]7'!P148+'[2]8'!P148+'[2]9'!P148+'[2]10'!P148</f>
        <v>20</v>
      </c>
      <c r="Q148" s="104">
        <f>'[2]1'!Q148+'[2]2'!Q148+'[2]3'!Q148+'[2]4'!Q148+'[2]5'!Q148+'[2]6'!Q148+'[2]7'!Q148+'[2]8'!Q148+'[2]9'!Q148+'[2]10'!Q148</f>
        <v>0</v>
      </c>
      <c r="R148" s="104">
        <f>'[2]1'!R148+'[2]2'!R148+'[2]3'!R148+'[2]4'!R148+'[2]5'!R148+'[2]6'!R148+'[2]7'!R148+'[2]8'!R148+'[2]9'!R148+'[2]10'!R148</f>
        <v>100</v>
      </c>
      <c r="S148" s="104">
        <f>'[2]1'!S148+'[2]2'!S148+'[2]3'!S148+'[2]4'!S148+'[2]5'!S148+'[2]6'!S148+'[2]7'!S148+'[2]8'!S148+'[2]9'!S148+'[2]10'!S148</f>
        <v>0</v>
      </c>
      <c r="T148" s="104">
        <f>'[2]1'!T148+'[2]2'!T148+'[2]3'!T148+'[2]4'!T148+'[2]5'!T148+'[2]6'!T148+'[2]7'!T148+'[2]8'!T148+'[2]9'!T148+'[2]10'!T148</f>
        <v>0</v>
      </c>
      <c r="U148" s="104">
        <f>'[2]1'!Q148+'[2]2'!U148+'[2]3'!U148+'[2]4'!U148+'[2]5'!U148+'[2]6'!U148+'[2]7'!U148+'[2]8'!U148+'[2]9'!U148+'[2]10'!U148</f>
        <v>0</v>
      </c>
      <c r="W148" s="122">
        <f>'[2]1'!X148+'[2]2'!X148+'[2]3'!X148+'[2]4'!X148+'[2]5'!X148+'[2]6'!X148+'[2]7'!X148+'[2]8'!X148+'[2]9'!X148+'[2]10'!X148</f>
        <v>2320</v>
      </c>
      <c r="X148" s="123">
        <f>'[2]1'!Y148+'[2]2'!Y148+'[2]3'!Y148+'[2]4'!Y148+'[2]5'!Y148+'[2]6'!Y148+'[2]7'!Y148+'[2]8'!Y148+'[2]9'!Y148+'[2]10'!Y148</f>
        <v>1876</v>
      </c>
      <c r="Y148" s="123">
        <f t="shared" si="42"/>
        <v>444</v>
      </c>
      <c r="Z148" s="124" t="str">
        <f t="shared" si="43"/>
        <v xml:space="preserve"> </v>
      </c>
      <c r="AA148" s="78">
        <f t="shared" si="51"/>
        <v>0</v>
      </c>
    </row>
    <row r="149" spans="1:27" x14ac:dyDescent="0.2">
      <c r="A149" s="138"/>
      <c r="B149" s="138"/>
      <c r="C149" s="138"/>
      <c r="D149" s="149">
        <f>[1]TABLICA!D149</f>
        <v>2</v>
      </c>
      <c r="E149" s="157" t="str">
        <f>[1]TABLICA!E149</f>
        <v>Boje, lakovi i smole</v>
      </c>
      <c r="F149" s="156">
        <f t="shared" si="44"/>
        <v>500</v>
      </c>
      <c r="G149" s="142">
        <f>'[2]1'!G149+'[2]2'!G149+'[2]3'!G149+'[2]4'!G149+'[2]5'!G149+'[2]6'!G149+'[2]7'!G149+'[2]8'!G149+'[2]9'!G149+'[2]10'!G149</f>
        <v>500</v>
      </c>
      <c r="H149" s="104">
        <f>'[2]1'!H149+'[2]2'!H149+'[2]3'!H149+'[2]4'!H149+'[2]5'!H149+'[2]6'!H149+'[2]7'!H149+'[2]8'!H149+'[2]9'!H149+'[2]10'!H149</f>
        <v>0</v>
      </c>
      <c r="I149" s="104">
        <f>'[2]1'!I149+'[2]2'!I149+'[2]3'!I149+'[2]4'!I149+'[2]5'!I149+'[2]6'!I149+'[2]7'!I149+'[2]8'!I149+'[2]9'!I149+'[2]10'!I149</f>
        <v>0</v>
      </c>
      <c r="J149" s="104">
        <f>'[2]1'!J149+'[2]2'!J149+'[2]3'!J149+'[2]4'!J149+'[2]5'!J149+'[2]6'!J149+'[2]7'!J149+'[2]8'!J149+'[2]9'!J149+'[2]10'!J149</f>
        <v>0</v>
      </c>
      <c r="K149" s="104">
        <f>'[2]1'!K149+'[2]2'!K149+'[2]3'!K149+'[2]4'!K149+'[2]5'!K149+'[2]6'!K149+'[2]7'!K149+'[2]8'!K149+'[2]9'!K149+'[2]10'!K149</f>
        <v>0</v>
      </c>
      <c r="L149" s="104">
        <f>'[2]1'!L149+'[2]2'!L149+'[2]3'!L149+'[2]4'!L149+'[2]5'!L149+'[2]6'!L149+'[2]7'!L149+'[2]8'!L149+'[2]9'!L149+'[2]10'!L149</f>
        <v>0</v>
      </c>
      <c r="M149" s="104">
        <f>'[2]1'!M149+'[2]2'!M149+'[2]3'!M149+'[2]4'!M149+'[2]5'!M149+'[2]6'!M149+'[2]7'!M149+'[2]8'!M149+'[2]9'!M149+'[2]10'!M149</f>
        <v>0</v>
      </c>
      <c r="N149" s="104">
        <f>'[2]1'!N149+'[2]2'!N149+'[2]3'!N149+'[2]4'!N149+'[2]5'!N149+'[2]6'!N149+'[2]7'!N149+'[2]8'!N149+'[2]9'!N149+'[2]10'!N149</f>
        <v>0</v>
      </c>
      <c r="O149" s="104">
        <f>'[2]1'!O149+'[2]2'!O149+'[2]3'!O149+'[2]4'!O149+'[2]5'!O149+'[2]6'!O149+'[2]7'!O149+'[2]8'!O149+'[2]9'!O149+'[2]10'!O149</f>
        <v>0</v>
      </c>
      <c r="P149" s="104">
        <f>'[2]1'!P149+'[2]2'!P149+'[2]3'!P149+'[2]4'!P149+'[2]5'!P149+'[2]6'!P149+'[2]7'!P149+'[2]8'!P149+'[2]9'!P149+'[2]10'!P149</f>
        <v>0</v>
      </c>
      <c r="Q149" s="104">
        <f>'[2]1'!Q149+'[2]2'!Q149+'[2]3'!Q149+'[2]4'!Q149+'[2]5'!Q149+'[2]6'!Q149+'[2]7'!Q149+'[2]8'!Q149+'[2]9'!Q149+'[2]10'!Q149</f>
        <v>0</v>
      </c>
      <c r="R149" s="104">
        <f>'[2]1'!R149+'[2]2'!R149+'[2]3'!R149+'[2]4'!R149+'[2]5'!R149+'[2]6'!R149+'[2]7'!R149+'[2]8'!R149+'[2]9'!R149+'[2]10'!R149</f>
        <v>0</v>
      </c>
      <c r="S149" s="104">
        <f>'[2]1'!S149+'[2]2'!S149+'[2]3'!S149+'[2]4'!S149+'[2]5'!S149+'[2]6'!S149+'[2]7'!S149+'[2]8'!S149+'[2]9'!S149+'[2]10'!S149</f>
        <v>0</v>
      </c>
      <c r="T149" s="104">
        <f>'[2]1'!T149+'[2]2'!T149+'[2]3'!T149+'[2]4'!T149+'[2]5'!T149+'[2]6'!T149+'[2]7'!T149+'[2]8'!T149+'[2]9'!T149+'[2]10'!T149</f>
        <v>0</v>
      </c>
      <c r="U149" s="104">
        <f>'[2]1'!Q149+'[2]2'!U149+'[2]3'!U149+'[2]4'!U149+'[2]5'!U149+'[2]6'!U149+'[2]7'!U149+'[2]8'!U149+'[2]9'!U149+'[2]10'!U149</f>
        <v>0</v>
      </c>
      <c r="W149" s="122">
        <f>'[2]1'!X149+'[2]2'!X149+'[2]3'!X149+'[2]4'!X149+'[2]5'!X149+'[2]6'!X149+'[2]7'!X149+'[2]8'!X149+'[2]9'!X149+'[2]10'!X149</f>
        <v>500</v>
      </c>
      <c r="X149" s="123">
        <f>'[2]1'!Y149+'[2]2'!Y149+'[2]3'!Y149+'[2]4'!Y149+'[2]5'!Y149+'[2]6'!Y149+'[2]7'!Y149+'[2]8'!Y149+'[2]9'!Y149+'[2]10'!Y149</f>
        <v>400</v>
      </c>
      <c r="Y149" s="123">
        <f t="shared" si="42"/>
        <v>100</v>
      </c>
      <c r="Z149" s="124" t="str">
        <f t="shared" si="43"/>
        <v xml:space="preserve"> </v>
      </c>
      <c r="AA149" s="78">
        <f t="shared" si="51"/>
        <v>0</v>
      </c>
    </row>
    <row r="150" spans="1:27" x14ac:dyDescent="0.2">
      <c r="A150" s="138"/>
      <c r="B150" s="138"/>
      <c r="C150" s="138"/>
      <c r="D150" s="149">
        <f>[1]TABLICA!D150</f>
        <v>3</v>
      </c>
      <c r="E150" s="140" t="str">
        <f>[1]TABLICA!E150</f>
        <v>Električne potrepštine i pribor</v>
      </c>
      <c r="F150" s="156">
        <f t="shared" si="44"/>
        <v>400</v>
      </c>
      <c r="G150" s="142">
        <f>'[2]1'!G150+'[2]2'!G150+'[2]3'!G150+'[2]4'!G150+'[2]5'!G150+'[2]6'!G150+'[2]7'!G150+'[2]8'!G150+'[2]9'!G150+'[2]10'!G150</f>
        <v>400</v>
      </c>
      <c r="H150" s="104">
        <f>'[2]1'!H150+'[2]2'!H150+'[2]3'!H150+'[2]4'!H150+'[2]5'!H150+'[2]6'!H150+'[2]7'!H150+'[2]8'!H150+'[2]9'!H150+'[2]10'!H150</f>
        <v>0</v>
      </c>
      <c r="I150" s="104">
        <f>'[2]1'!I150+'[2]2'!I150+'[2]3'!I150+'[2]4'!I150+'[2]5'!I150+'[2]6'!I150+'[2]7'!I150+'[2]8'!I150+'[2]9'!I150+'[2]10'!I150</f>
        <v>0</v>
      </c>
      <c r="J150" s="104">
        <f>'[2]1'!J150+'[2]2'!J150+'[2]3'!J150+'[2]4'!J150+'[2]5'!J150+'[2]6'!J150+'[2]7'!J150+'[2]8'!J150+'[2]9'!J150+'[2]10'!J150</f>
        <v>0</v>
      </c>
      <c r="K150" s="104">
        <f>'[2]1'!K150+'[2]2'!K150+'[2]3'!K150+'[2]4'!K150+'[2]5'!K150+'[2]6'!K150+'[2]7'!K150+'[2]8'!K150+'[2]9'!K150+'[2]10'!K150</f>
        <v>0</v>
      </c>
      <c r="L150" s="104">
        <f>'[2]1'!L150+'[2]2'!L150+'[2]3'!L150+'[2]4'!L150+'[2]5'!L150+'[2]6'!L150+'[2]7'!L150+'[2]8'!L150+'[2]9'!L150+'[2]10'!L150</f>
        <v>0</v>
      </c>
      <c r="M150" s="104">
        <f>'[2]1'!M150+'[2]2'!M150+'[2]3'!M150+'[2]4'!M150+'[2]5'!M150+'[2]6'!M150+'[2]7'!M150+'[2]8'!M150+'[2]9'!M150+'[2]10'!M150</f>
        <v>0</v>
      </c>
      <c r="N150" s="104">
        <f>'[2]1'!N150+'[2]2'!N150+'[2]3'!N150+'[2]4'!N150+'[2]5'!N150+'[2]6'!N150+'[2]7'!N150+'[2]8'!N150+'[2]9'!N150+'[2]10'!N150</f>
        <v>0</v>
      </c>
      <c r="O150" s="104">
        <f>'[2]1'!O150+'[2]2'!O150+'[2]3'!O150+'[2]4'!O150+'[2]5'!O150+'[2]6'!O150+'[2]7'!O150+'[2]8'!O150+'[2]9'!O150+'[2]10'!O150</f>
        <v>0</v>
      </c>
      <c r="P150" s="104">
        <f>'[2]1'!P150+'[2]2'!P150+'[2]3'!P150+'[2]4'!P150+'[2]5'!P150+'[2]6'!P150+'[2]7'!P150+'[2]8'!P150+'[2]9'!P150+'[2]10'!P150</f>
        <v>0</v>
      </c>
      <c r="Q150" s="104">
        <f>'[2]1'!Q150+'[2]2'!Q150+'[2]3'!Q150+'[2]4'!Q150+'[2]5'!Q150+'[2]6'!Q150+'[2]7'!Q150+'[2]8'!Q150+'[2]9'!Q150+'[2]10'!Q150</f>
        <v>0</v>
      </c>
      <c r="R150" s="104">
        <f>'[2]1'!R150+'[2]2'!R150+'[2]3'!R150+'[2]4'!R150+'[2]5'!R150+'[2]6'!R150+'[2]7'!R150+'[2]8'!R150+'[2]9'!R150+'[2]10'!R150</f>
        <v>0</v>
      </c>
      <c r="S150" s="104">
        <f>'[2]1'!S150+'[2]2'!S150+'[2]3'!S150+'[2]4'!S150+'[2]5'!S150+'[2]6'!S150+'[2]7'!S150+'[2]8'!S150+'[2]9'!S150+'[2]10'!S150</f>
        <v>0</v>
      </c>
      <c r="T150" s="104">
        <f>'[2]1'!T150+'[2]2'!T150+'[2]3'!T150+'[2]4'!T150+'[2]5'!T150+'[2]6'!T150+'[2]7'!T150+'[2]8'!T150+'[2]9'!T150+'[2]10'!T150</f>
        <v>0</v>
      </c>
      <c r="U150" s="104">
        <f>'[2]1'!Q150+'[2]2'!U150+'[2]3'!U150+'[2]4'!U150+'[2]5'!U150+'[2]6'!U150+'[2]7'!U150+'[2]8'!U150+'[2]9'!U150+'[2]10'!U150</f>
        <v>0</v>
      </c>
      <c r="W150" s="122">
        <f>'[2]1'!X150+'[2]2'!X150+'[2]3'!X150+'[2]4'!X150+'[2]5'!X150+'[2]6'!X150+'[2]7'!X150+'[2]8'!X150+'[2]9'!X150+'[2]10'!X150</f>
        <v>400</v>
      </c>
      <c r="X150" s="123">
        <f>'[2]1'!Y150+'[2]2'!Y150+'[2]3'!Y150+'[2]4'!Y150+'[2]5'!Y150+'[2]6'!Y150+'[2]7'!Y150+'[2]8'!Y150+'[2]9'!Y150+'[2]10'!Y150</f>
        <v>320</v>
      </c>
      <c r="Y150" s="123">
        <f t="shared" si="42"/>
        <v>80</v>
      </c>
      <c r="Z150" s="124" t="str">
        <f t="shared" si="43"/>
        <v xml:space="preserve"> </v>
      </c>
      <c r="AA150" s="78">
        <f t="shared" si="51"/>
        <v>0</v>
      </c>
    </row>
    <row r="151" spans="1:27" x14ac:dyDescent="0.2">
      <c r="A151" s="138"/>
      <c r="B151" s="138"/>
      <c r="C151" s="138"/>
      <c r="D151" s="149">
        <f>[1]TABLICA!D151</f>
        <v>4</v>
      </c>
      <c r="E151" s="140" t="str">
        <f>[1]TABLICA!E151</f>
        <v>Električne žarulje s nitima</v>
      </c>
      <c r="F151" s="156">
        <f t="shared" si="44"/>
        <v>400</v>
      </c>
      <c r="G151" s="142">
        <f>'[2]1'!G151+'[2]2'!G151+'[2]3'!G151+'[2]4'!G151+'[2]5'!G151+'[2]6'!G151+'[2]7'!G151+'[2]8'!G151+'[2]9'!G151+'[2]10'!G151</f>
        <v>400</v>
      </c>
      <c r="H151" s="104">
        <f>'[2]1'!H151+'[2]2'!H151+'[2]3'!H151+'[2]4'!H151+'[2]5'!H151+'[2]6'!H151+'[2]7'!H151+'[2]8'!H151+'[2]9'!H151+'[2]10'!H151</f>
        <v>0</v>
      </c>
      <c r="I151" s="104">
        <f>'[2]1'!I151+'[2]2'!I151+'[2]3'!I151+'[2]4'!I151+'[2]5'!I151+'[2]6'!I151+'[2]7'!I151+'[2]8'!I151+'[2]9'!I151+'[2]10'!I151</f>
        <v>0</v>
      </c>
      <c r="J151" s="104">
        <f>'[2]1'!J151+'[2]2'!J151+'[2]3'!J151+'[2]4'!J151+'[2]5'!J151+'[2]6'!J151+'[2]7'!J151+'[2]8'!J151+'[2]9'!J151+'[2]10'!J151</f>
        <v>0</v>
      </c>
      <c r="K151" s="104">
        <f>'[2]1'!K151+'[2]2'!K151+'[2]3'!K151+'[2]4'!K151+'[2]5'!K151+'[2]6'!K151+'[2]7'!K151+'[2]8'!K151+'[2]9'!K151+'[2]10'!K151</f>
        <v>0</v>
      </c>
      <c r="L151" s="104">
        <f>'[2]1'!L151+'[2]2'!L151+'[2]3'!L151+'[2]4'!L151+'[2]5'!L151+'[2]6'!L151+'[2]7'!L151+'[2]8'!L151+'[2]9'!L151+'[2]10'!L151</f>
        <v>0</v>
      </c>
      <c r="M151" s="104">
        <f>'[2]1'!M151+'[2]2'!M151+'[2]3'!M151+'[2]4'!M151+'[2]5'!M151+'[2]6'!M151+'[2]7'!M151+'[2]8'!M151+'[2]9'!M151+'[2]10'!M151</f>
        <v>0</v>
      </c>
      <c r="N151" s="104">
        <f>'[2]1'!N151+'[2]2'!N151+'[2]3'!N151+'[2]4'!N151+'[2]5'!N151+'[2]6'!N151+'[2]7'!N151+'[2]8'!N151+'[2]9'!N151+'[2]10'!N151</f>
        <v>0</v>
      </c>
      <c r="O151" s="104">
        <f>'[2]1'!O151+'[2]2'!O151+'[2]3'!O151+'[2]4'!O151+'[2]5'!O151+'[2]6'!O151+'[2]7'!O151+'[2]8'!O151+'[2]9'!O151+'[2]10'!O151</f>
        <v>0</v>
      </c>
      <c r="P151" s="104">
        <f>'[2]1'!P151+'[2]2'!P151+'[2]3'!P151+'[2]4'!P151+'[2]5'!P151+'[2]6'!P151+'[2]7'!P151+'[2]8'!P151+'[2]9'!P151+'[2]10'!P151</f>
        <v>0</v>
      </c>
      <c r="Q151" s="104">
        <f>'[2]1'!Q151+'[2]2'!Q151+'[2]3'!Q151+'[2]4'!Q151+'[2]5'!Q151+'[2]6'!Q151+'[2]7'!Q151+'[2]8'!Q151+'[2]9'!Q151+'[2]10'!Q151</f>
        <v>0</v>
      </c>
      <c r="R151" s="104">
        <f>'[2]1'!R151+'[2]2'!R151+'[2]3'!R151+'[2]4'!R151+'[2]5'!R151+'[2]6'!R151+'[2]7'!R151+'[2]8'!R151+'[2]9'!R151+'[2]10'!R151</f>
        <v>0</v>
      </c>
      <c r="S151" s="104">
        <f>'[2]1'!S151+'[2]2'!S151+'[2]3'!S151+'[2]4'!S151+'[2]5'!S151+'[2]6'!S151+'[2]7'!S151+'[2]8'!S151+'[2]9'!S151+'[2]10'!S151</f>
        <v>0</v>
      </c>
      <c r="T151" s="104">
        <f>'[2]1'!T151+'[2]2'!T151+'[2]3'!T151+'[2]4'!T151+'[2]5'!T151+'[2]6'!T151+'[2]7'!T151+'[2]8'!T151+'[2]9'!T151+'[2]10'!T151</f>
        <v>0</v>
      </c>
      <c r="U151" s="104">
        <f>'[2]1'!Q151+'[2]2'!U151+'[2]3'!U151+'[2]4'!U151+'[2]5'!U151+'[2]6'!U151+'[2]7'!U151+'[2]8'!U151+'[2]9'!U151+'[2]10'!U151</f>
        <v>0</v>
      </c>
      <c r="W151" s="122">
        <f>'[2]1'!X151+'[2]2'!X151+'[2]3'!X151+'[2]4'!X151+'[2]5'!X151+'[2]6'!X151+'[2]7'!X151+'[2]8'!X151+'[2]9'!X151+'[2]10'!X151</f>
        <v>400</v>
      </c>
      <c r="X151" s="123">
        <f>'[2]1'!Y151+'[2]2'!Y151+'[2]3'!Y151+'[2]4'!Y151+'[2]5'!Y151+'[2]6'!Y151+'[2]7'!Y151+'[2]8'!Y151+'[2]9'!Y151+'[2]10'!Y151</f>
        <v>320</v>
      </c>
      <c r="Y151" s="123">
        <f t="shared" si="42"/>
        <v>80</v>
      </c>
      <c r="Z151" s="124" t="str">
        <f t="shared" si="43"/>
        <v xml:space="preserve"> </v>
      </c>
      <c r="AA151" s="78">
        <f t="shared" si="51"/>
        <v>0</v>
      </c>
    </row>
    <row r="152" spans="1:27" s="78" customFormat="1" x14ac:dyDescent="0.2">
      <c r="A152" s="138"/>
      <c r="B152" s="138"/>
      <c r="C152" s="138"/>
      <c r="D152" s="149">
        <f>[1]TABLICA!D152</f>
        <v>5</v>
      </c>
      <c r="E152" s="157" t="str">
        <f>[1]TABLICA!E152</f>
        <v>Građevinska stolarija</v>
      </c>
      <c r="F152" s="156">
        <f t="shared" si="44"/>
        <v>100</v>
      </c>
      <c r="G152" s="142">
        <f>'[2]1'!G152+'[2]2'!G152+'[2]3'!G152+'[2]4'!G152+'[2]5'!G152+'[2]6'!G152+'[2]7'!G152+'[2]8'!G152+'[2]9'!G152+'[2]10'!G152</f>
        <v>100</v>
      </c>
      <c r="H152" s="104">
        <f>'[2]1'!H152+'[2]2'!H152+'[2]3'!H152+'[2]4'!H152+'[2]5'!H152+'[2]6'!H152+'[2]7'!H152+'[2]8'!H152+'[2]9'!H152+'[2]10'!H152</f>
        <v>0</v>
      </c>
      <c r="I152" s="104">
        <f>'[2]1'!I152+'[2]2'!I152+'[2]3'!I152+'[2]4'!I152+'[2]5'!I152+'[2]6'!I152+'[2]7'!I152+'[2]8'!I152+'[2]9'!I152+'[2]10'!I152</f>
        <v>0</v>
      </c>
      <c r="J152" s="104">
        <f>'[2]1'!J152+'[2]2'!J152+'[2]3'!J152+'[2]4'!J152+'[2]5'!J152+'[2]6'!J152+'[2]7'!J152+'[2]8'!J152+'[2]9'!J152+'[2]10'!J152</f>
        <v>0</v>
      </c>
      <c r="K152" s="104">
        <f>'[2]1'!K152+'[2]2'!K152+'[2]3'!K152+'[2]4'!K152+'[2]5'!K152+'[2]6'!K152+'[2]7'!K152+'[2]8'!K152+'[2]9'!K152+'[2]10'!K152</f>
        <v>0</v>
      </c>
      <c r="L152" s="104">
        <f>'[2]1'!L152+'[2]2'!L152+'[2]3'!L152+'[2]4'!L152+'[2]5'!L152+'[2]6'!L152+'[2]7'!L152+'[2]8'!L152+'[2]9'!L152+'[2]10'!L152</f>
        <v>0</v>
      </c>
      <c r="M152" s="104">
        <f>'[2]1'!M152+'[2]2'!M152+'[2]3'!M152+'[2]4'!M152+'[2]5'!M152+'[2]6'!M152+'[2]7'!M152+'[2]8'!M152+'[2]9'!M152+'[2]10'!M152</f>
        <v>0</v>
      </c>
      <c r="N152" s="104">
        <f>'[2]1'!N152+'[2]2'!N152+'[2]3'!N152+'[2]4'!N152+'[2]5'!N152+'[2]6'!N152+'[2]7'!N152+'[2]8'!N152+'[2]9'!N152+'[2]10'!N152</f>
        <v>0</v>
      </c>
      <c r="O152" s="104">
        <f>'[2]1'!O152+'[2]2'!O152+'[2]3'!O152+'[2]4'!O152+'[2]5'!O152+'[2]6'!O152+'[2]7'!O152+'[2]8'!O152+'[2]9'!O152+'[2]10'!O152</f>
        <v>0</v>
      </c>
      <c r="P152" s="104">
        <f>'[2]1'!P152+'[2]2'!P152+'[2]3'!P152+'[2]4'!P152+'[2]5'!P152+'[2]6'!P152+'[2]7'!P152+'[2]8'!P152+'[2]9'!P152+'[2]10'!P152</f>
        <v>0</v>
      </c>
      <c r="Q152" s="104">
        <f>'[2]1'!Q152+'[2]2'!Q152+'[2]3'!Q152+'[2]4'!Q152+'[2]5'!Q152+'[2]6'!Q152+'[2]7'!Q152+'[2]8'!Q152+'[2]9'!Q152+'[2]10'!Q152</f>
        <v>0</v>
      </c>
      <c r="R152" s="104">
        <f>'[2]1'!R152+'[2]2'!R152+'[2]3'!R152+'[2]4'!R152+'[2]5'!R152+'[2]6'!R152+'[2]7'!R152+'[2]8'!R152+'[2]9'!R152+'[2]10'!R152</f>
        <v>0</v>
      </c>
      <c r="S152" s="104">
        <f>'[2]1'!S152+'[2]2'!S152+'[2]3'!S152+'[2]4'!S152+'[2]5'!S152+'[2]6'!S152+'[2]7'!S152+'[2]8'!S152+'[2]9'!S152+'[2]10'!S152</f>
        <v>0</v>
      </c>
      <c r="T152" s="104">
        <f>'[2]1'!T152+'[2]2'!T152+'[2]3'!T152+'[2]4'!T152+'[2]5'!T152+'[2]6'!T152+'[2]7'!T152+'[2]8'!T152+'[2]9'!T152+'[2]10'!T152</f>
        <v>0</v>
      </c>
      <c r="U152" s="104">
        <f>'[2]1'!Q152+'[2]2'!U152+'[2]3'!U152+'[2]4'!U152+'[2]5'!U152+'[2]6'!U152+'[2]7'!U152+'[2]8'!U152+'[2]9'!U152+'[2]10'!U152</f>
        <v>0</v>
      </c>
      <c r="W152" s="122">
        <f>'[2]1'!X152+'[2]2'!X152+'[2]3'!X152+'[2]4'!X152+'[2]5'!X152+'[2]6'!X152+'[2]7'!X152+'[2]8'!X152+'[2]9'!X152+'[2]10'!X152</f>
        <v>100</v>
      </c>
      <c r="X152" s="123">
        <f>'[2]1'!Y152+'[2]2'!Y152+'[2]3'!Y152+'[2]4'!Y152+'[2]5'!Y152+'[2]6'!Y152+'[2]7'!Y152+'[2]8'!Y152+'[2]9'!Y152+'[2]10'!Y152</f>
        <v>80</v>
      </c>
      <c r="Y152" s="123">
        <f t="shared" si="42"/>
        <v>20</v>
      </c>
      <c r="Z152" s="124" t="str">
        <f t="shared" si="43"/>
        <v xml:space="preserve"> </v>
      </c>
      <c r="AA152" s="78">
        <f t="shared" si="51"/>
        <v>0</v>
      </c>
    </row>
    <row r="153" spans="1:27" ht="12.75" customHeight="1" x14ac:dyDescent="0.2">
      <c r="A153" s="138"/>
      <c r="B153" s="138"/>
      <c r="C153" s="138"/>
      <c r="D153" s="149">
        <f>[1]TABLICA!D153</f>
        <v>6</v>
      </c>
      <c r="E153" s="140" t="str">
        <f>[1]TABLICA!E153</f>
        <v>Proizvodi za kupaonicu i kuhinju</v>
      </c>
      <c r="F153" s="156">
        <f t="shared" si="44"/>
        <v>500</v>
      </c>
      <c r="G153" s="142">
        <f>'[2]1'!G153+'[2]2'!G153+'[2]3'!G153+'[2]4'!G153+'[2]5'!G153+'[2]6'!G153+'[2]7'!G153+'[2]8'!G153+'[2]9'!G153+'[2]10'!G153</f>
        <v>500</v>
      </c>
      <c r="H153" s="104">
        <f>'[2]1'!H153+'[2]2'!H153+'[2]3'!H153+'[2]4'!H153+'[2]5'!H153+'[2]6'!H153+'[2]7'!H153+'[2]8'!H153+'[2]9'!H153+'[2]10'!H153</f>
        <v>0</v>
      </c>
      <c r="I153" s="104">
        <f>'[2]1'!I153+'[2]2'!I153+'[2]3'!I153+'[2]4'!I153+'[2]5'!I153+'[2]6'!I153+'[2]7'!I153+'[2]8'!I153+'[2]9'!I153+'[2]10'!I153</f>
        <v>0</v>
      </c>
      <c r="J153" s="104">
        <f>'[2]1'!J153+'[2]2'!J153+'[2]3'!J153+'[2]4'!J153+'[2]5'!J153+'[2]6'!J153+'[2]7'!J153+'[2]8'!J153+'[2]9'!J153+'[2]10'!J153</f>
        <v>0</v>
      </c>
      <c r="K153" s="104">
        <f>'[2]1'!K153+'[2]2'!K153+'[2]3'!K153+'[2]4'!K153+'[2]5'!K153+'[2]6'!K153+'[2]7'!K153+'[2]8'!K153+'[2]9'!K153+'[2]10'!K153</f>
        <v>0</v>
      </c>
      <c r="L153" s="104">
        <f>'[2]1'!L153+'[2]2'!L153+'[2]3'!L153+'[2]4'!L153+'[2]5'!L153+'[2]6'!L153+'[2]7'!L153+'[2]8'!L153+'[2]9'!L153+'[2]10'!L153</f>
        <v>0</v>
      </c>
      <c r="M153" s="104">
        <f>'[2]1'!M153+'[2]2'!M153+'[2]3'!M153+'[2]4'!M153+'[2]5'!M153+'[2]6'!M153+'[2]7'!M153+'[2]8'!M153+'[2]9'!M153+'[2]10'!M153</f>
        <v>0</v>
      </c>
      <c r="N153" s="104">
        <f>'[2]1'!N153+'[2]2'!N153+'[2]3'!N153+'[2]4'!N153+'[2]5'!N153+'[2]6'!N153+'[2]7'!N153+'[2]8'!N153+'[2]9'!N153+'[2]10'!N153</f>
        <v>0</v>
      </c>
      <c r="O153" s="104">
        <f>'[2]1'!O153+'[2]2'!O153+'[2]3'!O153+'[2]4'!O153+'[2]5'!O153+'[2]6'!O153+'[2]7'!O153+'[2]8'!O153+'[2]9'!O153+'[2]10'!O153</f>
        <v>0</v>
      </c>
      <c r="P153" s="104">
        <f>'[2]1'!P153+'[2]2'!P153+'[2]3'!P153+'[2]4'!P153+'[2]5'!P153+'[2]6'!P153+'[2]7'!P153+'[2]8'!P153+'[2]9'!P153+'[2]10'!P153</f>
        <v>0</v>
      </c>
      <c r="Q153" s="104">
        <f>'[2]1'!Q153+'[2]2'!Q153+'[2]3'!Q153+'[2]4'!Q153+'[2]5'!Q153+'[2]6'!Q153+'[2]7'!Q153+'[2]8'!Q153+'[2]9'!Q153+'[2]10'!Q153</f>
        <v>0</v>
      </c>
      <c r="R153" s="104">
        <f>'[2]1'!R153+'[2]2'!R153+'[2]3'!R153+'[2]4'!R153+'[2]5'!R153+'[2]6'!R153+'[2]7'!R153+'[2]8'!R153+'[2]9'!R153+'[2]10'!R153</f>
        <v>0</v>
      </c>
      <c r="S153" s="104">
        <f>'[2]1'!S153+'[2]2'!S153+'[2]3'!S153+'[2]4'!S153+'[2]5'!S153+'[2]6'!S153+'[2]7'!S153+'[2]8'!S153+'[2]9'!S153+'[2]10'!S153</f>
        <v>0</v>
      </c>
      <c r="T153" s="104">
        <f>'[2]1'!T153+'[2]2'!T153+'[2]3'!T153+'[2]4'!T153+'[2]5'!T153+'[2]6'!T153+'[2]7'!T153+'[2]8'!T153+'[2]9'!T153+'[2]10'!T153</f>
        <v>0</v>
      </c>
      <c r="U153" s="104">
        <f>'[2]1'!Q153+'[2]2'!U153+'[2]3'!U153+'[2]4'!U153+'[2]5'!U153+'[2]6'!U153+'[2]7'!U153+'[2]8'!U153+'[2]9'!U153+'[2]10'!U153</f>
        <v>0</v>
      </c>
      <c r="W153" s="122">
        <f>'[2]1'!X153+'[2]2'!X153+'[2]3'!X153+'[2]4'!X153+'[2]5'!X153+'[2]6'!X153+'[2]7'!X153+'[2]8'!X153+'[2]9'!X153+'[2]10'!X153</f>
        <v>500</v>
      </c>
      <c r="X153" s="123">
        <f>'[2]1'!Y153+'[2]2'!Y153+'[2]3'!Y153+'[2]4'!Y153+'[2]5'!Y153+'[2]6'!Y153+'[2]7'!Y153+'[2]8'!Y153+'[2]9'!Y153+'[2]10'!Y153</f>
        <v>400</v>
      </c>
      <c r="Y153" s="123">
        <f t="shared" si="42"/>
        <v>100</v>
      </c>
      <c r="Z153" s="124" t="str">
        <f t="shared" si="43"/>
        <v xml:space="preserve"> </v>
      </c>
      <c r="AA153" s="78">
        <f t="shared" si="51"/>
        <v>0</v>
      </c>
    </row>
    <row r="154" spans="1:27" x14ac:dyDescent="0.2">
      <c r="A154" s="138"/>
      <c r="B154" s="138"/>
      <c r="C154" s="138"/>
      <c r="D154" s="149">
        <f>[1]TABLICA!D154</f>
        <v>7</v>
      </c>
      <c r="E154" s="157" t="str">
        <f>[1]TABLICA!E154</f>
        <v>Staklo</v>
      </c>
      <c r="F154" s="156">
        <f t="shared" si="44"/>
        <v>100</v>
      </c>
      <c r="G154" s="142">
        <f>'[2]1'!G154+'[2]2'!G154+'[2]3'!G154+'[2]4'!G154+'[2]5'!G154+'[2]6'!G154+'[2]7'!G154+'[2]8'!G154+'[2]9'!G154+'[2]10'!G154</f>
        <v>100</v>
      </c>
      <c r="H154" s="104">
        <f>'[2]1'!H154+'[2]2'!H154+'[2]3'!H154+'[2]4'!H154+'[2]5'!H154+'[2]6'!H154+'[2]7'!H154+'[2]8'!H154+'[2]9'!H154+'[2]10'!H154</f>
        <v>0</v>
      </c>
      <c r="I154" s="104">
        <f>'[2]1'!I154+'[2]2'!I154+'[2]3'!I154+'[2]4'!I154+'[2]5'!I154+'[2]6'!I154+'[2]7'!I154+'[2]8'!I154+'[2]9'!I154+'[2]10'!I154</f>
        <v>0</v>
      </c>
      <c r="J154" s="104">
        <f>'[2]1'!J154+'[2]2'!J154+'[2]3'!J154+'[2]4'!J154+'[2]5'!J154+'[2]6'!J154+'[2]7'!J154+'[2]8'!J154+'[2]9'!J154+'[2]10'!J154</f>
        <v>0</v>
      </c>
      <c r="K154" s="104">
        <f>'[2]1'!K154+'[2]2'!K154+'[2]3'!K154+'[2]4'!K154+'[2]5'!K154+'[2]6'!K154+'[2]7'!K154+'[2]8'!K154+'[2]9'!K154+'[2]10'!K154</f>
        <v>0</v>
      </c>
      <c r="L154" s="104">
        <f>'[2]1'!L154+'[2]2'!L154+'[2]3'!L154+'[2]4'!L154+'[2]5'!L154+'[2]6'!L154+'[2]7'!L154+'[2]8'!L154+'[2]9'!L154+'[2]10'!L154</f>
        <v>0</v>
      </c>
      <c r="M154" s="104">
        <f>'[2]1'!M154+'[2]2'!M154+'[2]3'!M154+'[2]4'!M154+'[2]5'!M154+'[2]6'!M154+'[2]7'!M154+'[2]8'!M154+'[2]9'!M154+'[2]10'!M154</f>
        <v>0</v>
      </c>
      <c r="N154" s="104">
        <f>'[2]1'!N154+'[2]2'!N154+'[2]3'!N154+'[2]4'!N154+'[2]5'!N154+'[2]6'!N154+'[2]7'!N154+'[2]8'!N154+'[2]9'!N154+'[2]10'!N154</f>
        <v>0</v>
      </c>
      <c r="O154" s="104">
        <f>'[2]1'!O154+'[2]2'!O154+'[2]3'!O154+'[2]4'!O154+'[2]5'!O154+'[2]6'!O154+'[2]7'!O154+'[2]8'!O154+'[2]9'!O154+'[2]10'!O154</f>
        <v>0</v>
      </c>
      <c r="P154" s="104">
        <f>'[2]1'!P154+'[2]2'!P154+'[2]3'!P154+'[2]4'!P154+'[2]5'!P154+'[2]6'!P154+'[2]7'!P154+'[2]8'!P154+'[2]9'!P154+'[2]10'!P154</f>
        <v>0</v>
      </c>
      <c r="Q154" s="104">
        <f>'[2]1'!Q154+'[2]2'!Q154+'[2]3'!Q154+'[2]4'!Q154+'[2]5'!Q154+'[2]6'!Q154+'[2]7'!Q154+'[2]8'!Q154+'[2]9'!Q154+'[2]10'!Q154</f>
        <v>0</v>
      </c>
      <c r="R154" s="104">
        <f>'[2]1'!R154+'[2]2'!R154+'[2]3'!R154+'[2]4'!R154+'[2]5'!R154+'[2]6'!R154+'[2]7'!R154+'[2]8'!R154+'[2]9'!R154+'[2]10'!R154</f>
        <v>0</v>
      </c>
      <c r="S154" s="104">
        <f>'[2]1'!S154+'[2]2'!S154+'[2]3'!S154+'[2]4'!S154+'[2]5'!S154+'[2]6'!S154+'[2]7'!S154+'[2]8'!S154+'[2]9'!S154+'[2]10'!S154</f>
        <v>0</v>
      </c>
      <c r="T154" s="104">
        <f>'[2]1'!T154+'[2]2'!T154+'[2]3'!T154+'[2]4'!T154+'[2]5'!T154+'[2]6'!T154+'[2]7'!T154+'[2]8'!T154+'[2]9'!T154+'[2]10'!T154</f>
        <v>0</v>
      </c>
      <c r="U154" s="104">
        <f>'[2]1'!Q154+'[2]2'!U154+'[2]3'!U154+'[2]4'!U154+'[2]5'!U154+'[2]6'!U154+'[2]7'!U154+'[2]8'!U154+'[2]9'!U154+'[2]10'!U154</f>
        <v>0</v>
      </c>
      <c r="W154" s="122">
        <f>'[2]1'!X154+'[2]2'!X154+'[2]3'!X154+'[2]4'!X154+'[2]5'!X154+'[2]6'!X154+'[2]7'!X154+'[2]8'!X154+'[2]9'!X154+'[2]10'!X154</f>
        <v>100</v>
      </c>
      <c r="X154" s="123">
        <f>'[2]1'!Y154+'[2]2'!Y154+'[2]3'!Y154+'[2]4'!Y154+'[2]5'!Y154+'[2]6'!Y154+'[2]7'!Y154+'[2]8'!Y154+'[2]9'!Y154+'[2]10'!Y154</f>
        <v>80</v>
      </c>
      <c r="Y154" s="123">
        <f t="shared" si="42"/>
        <v>20</v>
      </c>
      <c r="Z154" s="124" t="str">
        <f t="shared" si="43"/>
        <v xml:space="preserve"> </v>
      </c>
      <c r="AA154" s="78">
        <f t="shared" si="51"/>
        <v>0</v>
      </c>
    </row>
    <row r="155" spans="1:27" x14ac:dyDescent="0.2">
      <c r="A155" s="138"/>
      <c r="B155" s="138"/>
      <c r="C155" s="138"/>
      <c r="D155" s="149">
        <f>[1]TABLICA!D155</f>
        <v>8</v>
      </c>
      <c r="E155" s="166" t="str">
        <f>[1]TABLICA!E155</f>
        <v>Podne obloge</v>
      </c>
      <c r="F155" s="156">
        <f t="shared" si="44"/>
        <v>0</v>
      </c>
      <c r="G155" s="142">
        <f>'[2]1'!G155+'[2]2'!G155+'[2]3'!G155+'[2]4'!G155+'[2]5'!G155+'[2]6'!G155+'[2]7'!G155+'[2]8'!G155+'[2]9'!G155+'[2]10'!G155</f>
        <v>0</v>
      </c>
      <c r="H155" s="104">
        <f>'[2]1'!H155+'[2]2'!H155+'[2]3'!H155+'[2]4'!H155+'[2]5'!H155+'[2]6'!H155+'[2]7'!H155+'[2]8'!H155+'[2]9'!H155+'[2]10'!H155</f>
        <v>0</v>
      </c>
      <c r="I155" s="104">
        <f>'[2]1'!I155+'[2]2'!I155+'[2]3'!I155+'[2]4'!I155+'[2]5'!I155+'[2]6'!I155+'[2]7'!I155+'[2]8'!I155+'[2]9'!I155+'[2]10'!I155</f>
        <v>0</v>
      </c>
      <c r="J155" s="104">
        <f>'[2]1'!J155+'[2]2'!J155+'[2]3'!J155+'[2]4'!J155+'[2]5'!J155+'[2]6'!J155+'[2]7'!J155+'[2]8'!J155+'[2]9'!J155+'[2]10'!J155</f>
        <v>0</v>
      </c>
      <c r="K155" s="104">
        <f>'[2]1'!K155+'[2]2'!K155+'[2]3'!K155+'[2]4'!K155+'[2]5'!K155+'[2]6'!K155+'[2]7'!K155+'[2]8'!K155+'[2]9'!K155+'[2]10'!K155</f>
        <v>0</v>
      </c>
      <c r="L155" s="104">
        <f>'[2]1'!L155+'[2]2'!L155+'[2]3'!L155+'[2]4'!L155+'[2]5'!L155+'[2]6'!L155+'[2]7'!L155+'[2]8'!L155+'[2]9'!L155+'[2]10'!L155</f>
        <v>0</v>
      </c>
      <c r="M155" s="104">
        <f>'[2]1'!M155+'[2]2'!M155+'[2]3'!M155+'[2]4'!M155+'[2]5'!M155+'[2]6'!M155+'[2]7'!M155+'[2]8'!M155+'[2]9'!M155+'[2]10'!M155</f>
        <v>0</v>
      </c>
      <c r="N155" s="104">
        <f>'[2]1'!N155+'[2]2'!N155+'[2]3'!N155+'[2]4'!N155+'[2]5'!N155+'[2]6'!N155+'[2]7'!N155+'[2]8'!N155+'[2]9'!N155+'[2]10'!N155</f>
        <v>0</v>
      </c>
      <c r="O155" s="104">
        <f>'[2]1'!O155+'[2]2'!O155+'[2]3'!O155+'[2]4'!O155+'[2]5'!O155+'[2]6'!O155+'[2]7'!O155+'[2]8'!O155+'[2]9'!O155+'[2]10'!O155</f>
        <v>0</v>
      </c>
      <c r="P155" s="104">
        <f>'[2]1'!P155+'[2]2'!P155+'[2]3'!P155+'[2]4'!P155+'[2]5'!P155+'[2]6'!P155+'[2]7'!P155+'[2]8'!P155+'[2]9'!P155+'[2]10'!P155</f>
        <v>0</v>
      </c>
      <c r="Q155" s="104">
        <f>'[2]1'!Q155+'[2]2'!Q155+'[2]3'!Q155+'[2]4'!Q155+'[2]5'!Q155+'[2]6'!Q155+'[2]7'!Q155+'[2]8'!Q155+'[2]9'!Q155+'[2]10'!Q155</f>
        <v>0</v>
      </c>
      <c r="R155" s="104">
        <f>'[2]1'!R155+'[2]2'!R155+'[2]3'!R155+'[2]4'!R155+'[2]5'!R155+'[2]6'!R155+'[2]7'!R155+'[2]8'!R155+'[2]9'!R155+'[2]10'!R155</f>
        <v>0</v>
      </c>
      <c r="S155" s="104">
        <f>'[2]1'!S155+'[2]2'!S155+'[2]3'!S155+'[2]4'!S155+'[2]5'!S155+'[2]6'!S155+'[2]7'!S155+'[2]8'!S155+'[2]9'!S155+'[2]10'!S155</f>
        <v>0</v>
      </c>
      <c r="T155" s="104">
        <f>'[2]1'!T155+'[2]2'!T155+'[2]3'!T155+'[2]4'!T155+'[2]5'!T155+'[2]6'!T155+'[2]7'!T155+'[2]8'!T155+'[2]9'!T155+'[2]10'!T155</f>
        <v>0</v>
      </c>
      <c r="U155" s="104">
        <f>'[2]1'!Q155+'[2]2'!U155+'[2]3'!U155+'[2]4'!U155+'[2]5'!U155+'[2]6'!U155+'[2]7'!U155+'[2]8'!U155+'[2]9'!U155+'[2]10'!U155</f>
        <v>0</v>
      </c>
      <c r="W155" s="122">
        <f>'[2]1'!X155+'[2]2'!X155+'[2]3'!X155+'[2]4'!X155+'[2]5'!X155+'[2]6'!X155+'[2]7'!X155+'[2]8'!X155+'[2]9'!X155+'[2]10'!X155</f>
        <v>0</v>
      </c>
      <c r="X155" s="123">
        <f>'[2]1'!Y155+'[2]2'!Y155+'[2]3'!Y155+'[2]4'!Y155+'[2]5'!Y155+'[2]6'!Y155+'[2]7'!Y155+'[2]8'!Y155+'[2]9'!Y155+'[2]10'!Y155</f>
        <v>0</v>
      </c>
      <c r="Y155" s="123">
        <f t="shared" si="42"/>
        <v>0</v>
      </c>
      <c r="Z155" s="124" t="str">
        <f t="shared" si="43"/>
        <v xml:space="preserve"> </v>
      </c>
      <c r="AA155" s="78">
        <f t="shared" si="51"/>
        <v>0</v>
      </c>
    </row>
    <row r="156" spans="1:27" x14ac:dyDescent="0.2">
      <c r="A156" s="138"/>
      <c r="B156" s="138"/>
      <c r="C156" s="138"/>
      <c r="D156" s="149">
        <f>[1]TABLICA!D156</f>
        <v>9</v>
      </c>
      <c r="E156" s="165" t="str">
        <f>[1]TABLICA!E156</f>
        <v>XXXX</v>
      </c>
      <c r="F156" s="141">
        <f t="shared" si="44"/>
        <v>0</v>
      </c>
      <c r="G156" s="142">
        <f>'[2]1'!G156+'[2]2'!G156+'[2]3'!G156+'[2]4'!G156+'[2]5'!G156+'[2]6'!G156+'[2]7'!G156+'[2]8'!G156+'[2]9'!G156+'[2]10'!G156</f>
        <v>0</v>
      </c>
      <c r="H156" s="104">
        <f>'[2]1'!H156+'[2]2'!H156+'[2]3'!H156+'[2]4'!H156+'[2]5'!H156+'[2]6'!H156+'[2]7'!H156+'[2]8'!H156+'[2]9'!H156+'[2]10'!H156</f>
        <v>0</v>
      </c>
      <c r="I156" s="104">
        <f>'[2]1'!I156+'[2]2'!I156+'[2]3'!I156+'[2]4'!I156+'[2]5'!I156+'[2]6'!I156+'[2]7'!I156+'[2]8'!I156+'[2]9'!I156+'[2]10'!I156</f>
        <v>0</v>
      </c>
      <c r="J156" s="104">
        <f>'[2]1'!J156+'[2]2'!J156+'[2]3'!J156+'[2]4'!J156+'[2]5'!J156+'[2]6'!J156+'[2]7'!J156+'[2]8'!J156+'[2]9'!J156+'[2]10'!J156</f>
        <v>0</v>
      </c>
      <c r="K156" s="104">
        <f>'[2]1'!K156+'[2]2'!K156+'[2]3'!K156+'[2]4'!K156+'[2]5'!K156+'[2]6'!K156+'[2]7'!K156+'[2]8'!K156+'[2]9'!K156+'[2]10'!K156</f>
        <v>0</v>
      </c>
      <c r="L156" s="104">
        <f>'[2]1'!L156+'[2]2'!L156+'[2]3'!L156+'[2]4'!L156+'[2]5'!L156+'[2]6'!L156+'[2]7'!L156+'[2]8'!L156+'[2]9'!L156+'[2]10'!L156</f>
        <v>0</v>
      </c>
      <c r="M156" s="104">
        <f>'[2]1'!M156+'[2]2'!M156+'[2]3'!M156+'[2]4'!M156+'[2]5'!M156+'[2]6'!M156+'[2]7'!M156+'[2]8'!M156+'[2]9'!M156+'[2]10'!M156</f>
        <v>0</v>
      </c>
      <c r="N156" s="104">
        <f>'[2]1'!N156+'[2]2'!N156+'[2]3'!N156+'[2]4'!N156+'[2]5'!N156+'[2]6'!N156+'[2]7'!N156+'[2]8'!N156+'[2]9'!N156+'[2]10'!N156</f>
        <v>0</v>
      </c>
      <c r="O156" s="104">
        <f>'[2]1'!O156+'[2]2'!O156+'[2]3'!O156+'[2]4'!O156+'[2]5'!O156+'[2]6'!O156+'[2]7'!O156+'[2]8'!O156+'[2]9'!O156+'[2]10'!O156</f>
        <v>0</v>
      </c>
      <c r="P156" s="104">
        <f>'[2]1'!P156+'[2]2'!P156+'[2]3'!P156+'[2]4'!P156+'[2]5'!P156+'[2]6'!P156+'[2]7'!P156+'[2]8'!P156+'[2]9'!P156+'[2]10'!P156</f>
        <v>0</v>
      </c>
      <c r="Q156" s="104">
        <f>'[2]1'!Q156+'[2]2'!Q156+'[2]3'!Q156+'[2]4'!Q156+'[2]5'!Q156+'[2]6'!Q156+'[2]7'!Q156+'[2]8'!Q156+'[2]9'!Q156+'[2]10'!Q156</f>
        <v>0</v>
      </c>
      <c r="R156" s="104">
        <f>'[2]1'!R156+'[2]2'!R156+'[2]3'!R156+'[2]4'!R156+'[2]5'!R156+'[2]6'!R156+'[2]7'!R156+'[2]8'!R156+'[2]9'!R156+'[2]10'!R156</f>
        <v>0</v>
      </c>
      <c r="S156" s="104">
        <f>'[2]1'!S156+'[2]2'!S156+'[2]3'!S156+'[2]4'!S156+'[2]5'!S156+'[2]6'!S156+'[2]7'!S156+'[2]8'!S156+'[2]9'!S156+'[2]10'!S156</f>
        <v>0</v>
      </c>
      <c r="T156" s="104">
        <f>'[2]1'!T156+'[2]2'!T156+'[2]3'!T156+'[2]4'!T156+'[2]5'!T156+'[2]6'!T156+'[2]7'!T156+'[2]8'!T156+'[2]9'!T156+'[2]10'!T156</f>
        <v>0</v>
      </c>
      <c r="U156" s="104">
        <f>'[2]1'!Q156+'[2]2'!U156+'[2]3'!U156+'[2]4'!U156+'[2]5'!U156+'[2]6'!U156+'[2]7'!U156+'[2]8'!U156+'[2]9'!U156+'[2]10'!U156</f>
        <v>0</v>
      </c>
      <c r="W156" s="122">
        <f>'[2]1'!X156+'[2]2'!X156+'[2]3'!X156+'[2]4'!X156+'[2]5'!X156+'[2]6'!X156+'[2]7'!X156+'[2]8'!X156+'[2]9'!X156+'[2]10'!X156</f>
        <v>0</v>
      </c>
      <c r="X156" s="123">
        <f>'[2]1'!Y156+'[2]2'!Y156+'[2]3'!Y156+'[2]4'!Y156+'[2]5'!Y156+'[2]6'!Y156+'[2]7'!Y156+'[2]8'!Y156+'[2]9'!Y156+'[2]10'!Y156</f>
        <v>0</v>
      </c>
      <c r="Y156" s="123">
        <f t="shared" si="42"/>
        <v>0</v>
      </c>
      <c r="Z156" s="124" t="str">
        <f t="shared" si="43"/>
        <v xml:space="preserve"> </v>
      </c>
      <c r="AA156" s="78">
        <f t="shared" si="51"/>
        <v>0</v>
      </c>
    </row>
    <row r="157" spans="1:27" x14ac:dyDescent="0.2">
      <c r="A157" s="138"/>
      <c r="B157" s="138"/>
      <c r="C157" s="138"/>
      <c r="D157" s="149">
        <f>[1]TABLICA!D157</f>
        <v>10</v>
      </c>
      <c r="E157" s="165" t="str">
        <f>[1]TABLICA!E157</f>
        <v>XXXX</v>
      </c>
      <c r="F157" s="141">
        <f t="shared" si="44"/>
        <v>0</v>
      </c>
      <c r="G157" s="142">
        <f>'[2]1'!G157+'[2]2'!G157+'[2]3'!G157+'[2]4'!G157+'[2]5'!G157+'[2]6'!G157+'[2]7'!G157+'[2]8'!G157+'[2]9'!G157+'[2]10'!G157</f>
        <v>0</v>
      </c>
      <c r="H157" s="104">
        <f>'[2]1'!H157+'[2]2'!H157+'[2]3'!H157+'[2]4'!H157+'[2]5'!H157+'[2]6'!H157+'[2]7'!H157+'[2]8'!H157+'[2]9'!H157+'[2]10'!H157</f>
        <v>0</v>
      </c>
      <c r="I157" s="104">
        <f>'[2]1'!I157+'[2]2'!I157+'[2]3'!I157+'[2]4'!I157+'[2]5'!I157+'[2]6'!I157+'[2]7'!I157+'[2]8'!I157+'[2]9'!I157+'[2]10'!I157</f>
        <v>0</v>
      </c>
      <c r="J157" s="104">
        <f>'[2]1'!J157+'[2]2'!J157+'[2]3'!J157+'[2]4'!J157+'[2]5'!J157+'[2]6'!J157+'[2]7'!J157+'[2]8'!J157+'[2]9'!J157+'[2]10'!J157</f>
        <v>0</v>
      </c>
      <c r="K157" s="104">
        <f>'[2]1'!K157+'[2]2'!K157+'[2]3'!K157+'[2]4'!K157+'[2]5'!K157+'[2]6'!K157+'[2]7'!K157+'[2]8'!K157+'[2]9'!K157+'[2]10'!K157</f>
        <v>0</v>
      </c>
      <c r="L157" s="104">
        <f>'[2]1'!L157+'[2]2'!L157+'[2]3'!L157+'[2]4'!L157+'[2]5'!L157+'[2]6'!L157+'[2]7'!L157+'[2]8'!L157+'[2]9'!L157+'[2]10'!L157</f>
        <v>0</v>
      </c>
      <c r="M157" s="104">
        <f>'[2]1'!M157+'[2]2'!M157+'[2]3'!M157+'[2]4'!M157+'[2]5'!M157+'[2]6'!M157+'[2]7'!M157+'[2]8'!M157+'[2]9'!M157+'[2]10'!M157</f>
        <v>0</v>
      </c>
      <c r="N157" s="104">
        <f>'[2]1'!N157+'[2]2'!N157+'[2]3'!N157+'[2]4'!N157+'[2]5'!N157+'[2]6'!N157+'[2]7'!N157+'[2]8'!N157+'[2]9'!N157+'[2]10'!N157</f>
        <v>0</v>
      </c>
      <c r="O157" s="104">
        <f>'[2]1'!O157+'[2]2'!O157+'[2]3'!O157+'[2]4'!O157+'[2]5'!O157+'[2]6'!O157+'[2]7'!O157+'[2]8'!O157+'[2]9'!O157+'[2]10'!O157</f>
        <v>0</v>
      </c>
      <c r="P157" s="104">
        <f>'[2]1'!P157+'[2]2'!P157+'[2]3'!P157+'[2]4'!P157+'[2]5'!P157+'[2]6'!P157+'[2]7'!P157+'[2]8'!P157+'[2]9'!P157+'[2]10'!P157</f>
        <v>0</v>
      </c>
      <c r="Q157" s="104">
        <f>'[2]1'!Q157+'[2]2'!Q157+'[2]3'!Q157+'[2]4'!Q157+'[2]5'!Q157+'[2]6'!Q157+'[2]7'!Q157+'[2]8'!Q157+'[2]9'!Q157+'[2]10'!Q157</f>
        <v>0</v>
      </c>
      <c r="R157" s="104">
        <f>'[2]1'!R157+'[2]2'!R157+'[2]3'!R157+'[2]4'!R157+'[2]5'!R157+'[2]6'!R157+'[2]7'!R157+'[2]8'!R157+'[2]9'!R157+'[2]10'!R157</f>
        <v>0</v>
      </c>
      <c r="S157" s="104">
        <f>'[2]1'!S157+'[2]2'!S157+'[2]3'!S157+'[2]4'!S157+'[2]5'!S157+'[2]6'!S157+'[2]7'!S157+'[2]8'!S157+'[2]9'!S157+'[2]10'!S157</f>
        <v>0</v>
      </c>
      <c r="T157" s="104">
        <f>'[2]1'!T157+'[2]2'!T157+'[2]3'!T157+'[2]4'!T157+'[2]5'!T157+'[2]6'!T157+'[2]7'!T157+'[2]8'!T157+'[2]9'!T157+'[2]10'!T157</f>
        <v>0</v>
      </c>
      <c r="U157" s="104">
        <f>'[2]1'!Q157+'[2]2'!U157+'[2]3'!U157+'[2]4'!U157+'[2]5'!U157+'[2]6'!U157+'[2]7'!U157+'[2]8'!U157+'[2]9'!U157+'[2]10'!U157</f>
        <v>0</v>
      </c>
      <c r="W157" s="122">
        <f>'[2]1'!X157+'[2]2'!X157+'[2]3'!X157+'[2]4'!X157+'[2]5'!X157+'[2]6'!X157+'[2]7'!X157+'[2]8'!X157+'[2]9'!X157+'[2]10'!X157</f>
        <v>0</v>
      </c>
      <c r="X157" s="123">
        <f>'[2]1'!Y157+'[2]2'!Y157+'[2]3'!Y157+'[2]4'!Y157+'[2]5'!Y157+'[2]6'!Y157+'[2]7'!Y157+'[2]8'!Y157+'[2]9'!Y157+'[2]10'!Y157</f>
        <v>0</v>
      </c>
      <c r="Y157" s="123">
        <f t="shared" si="42"/>
        <v>0</v>
      </c>
      <c r="Z157" s="124" t="str">
        <f t="shared" si="43"/>
        <v xml:space="preserve"> </v>
      </c>
      <c r="AA157" s="78">
        <f t="shared" si="51"/>
        <v>0</v>
      </c>
    </row>
    <row r="158" spans="1:27" x14ac:dyDescent="0.25">
      <c r="A158" s="94"/>
      <c r="B158" s="94"/>
      <c r="C158" s="94" t="str">
        <f>[1]TABLICA!C158</f>
        <v>3225</v>
      </c>
      <c r="D158" s="115" t="str">
        <f>[1]TABLICA!D158</f>
        <v>3225</v>
      </c>
      <c r="E158" s="94" t="str">
        <f>[1]TABLICA!E158</f>
        <v>Sitni inventar i auto gume</v>
      </c>
      <c r="F158" s="126">
        <f t="shared" si="44"/>
        <v>2555</v>
      </c>
      <c r="G158" s="127">
        <f>G159+G185</f>
        <v>865</v>
      </c>
      <c r="H158" s="127">
        <f t="shared" ref="H158:U158" si="58">H159+H185</f>
        <v>0</v>
      </c>
      <c r="I158" s="127">
        <f t="shared" si="58"/>
        <v>0</v>
      </c>
      <c r="J158" s="127">
        <f t="shared" si="58"/>
        <v>0</v>
      </c>
      <c r="K158" s="127">
        <f t="shared" si="58"/>
        <v>0</v>
      </c>
      <c r="L158" s="127">
        <f t="shared" si="58"/>
        <v>0</v>
      </c>
      <c r="M158" s="127">
        <f t="shared" si="58"/>
        <v>0</v>
      </c>
      <c r="N158" s="127">
        <f t="shared" si="58"/>
        <v>1000</v>
      </c>
      <c r="O158" s="127">
        <f t="shared" si="58"/>
        <v>0</v>
      </c>
      <c r="P158" s="127">
        <f t="shared" si="58"/>
        <v>590</v>
      </c>
      <c r="Q158" s="127">
        <f t="shared" si="58"/>
        <v>0</v>
      </c>
      <c r="R158" s="127">
        <f t="shared" si="58"/>
        <v>100</v>
      </c>
      <c r="S158" s="127">
        <f t="shared" si="58"/>
        <v>0</v>
      </c>
      <c r="T158" s="127">
        <f t="shared" si="58"/>
        <v>0</v>
      </c>
      <c r="U158" s="127">
        <f t="shared" si="58"/>
        <v>0</v>
      </c>
      <c r="W158" s="128">
        <f>'[2]1'!X158+'[2]2'!X158+'[2]3'!X158+'[2]4'!X158+'[2]5'!X158+'[2]6'!X158+'[2]7'!X158+'[2]8'!X158+'[2]9'!X158+'[2]10'!X158</f>
        <v>2555</v>
      </c>
      <c r="X158" s="127">
        <f>'[2]1'!Y158+'[2]2'!Y158+'[2]3'!Y158+'[2]4'!Y158+'[2]5'!Y158+'[2]6'!Y158+'[2]7'!Y158+'[2]8'!Y158+'[2]9'!Y158+'[2]10'!Y158</f>
        <v>1644</v>
      </c>
      <c r="Y158" s="127">
        <f t="shared" si="42"/>
        <v>911</v>
      </c>
      <c r="Z158" s="129" t="str">
        <f t="shared" si="43"/>
        <v xml:space="preserve"> </v>
      </c>
      <c r="AA158" s="78">
        <f t="shared" si="51"/>
        <v>0</v>
      </c>
    </row>
    <row r="159" spans="1:27" x14ac:dyDescent="0.25">
      <c r="A159" s="130"/>
      <c r="B159" s="130"/>
      <c r="C159" s="130"/>
      <c r="D159" s="131" t="str">
        <f>[1]TABLICA!D159</f>
        <v>32251</v>
      </c>
      <c r="E159" s="132" t="str">
        <f>[1]TABLICA!E159</f>
        <v>Sitni inventar</v>
      </c>
      <c r="F159" s="154">
        <f t="shared" si="44"/>
        <v>2555</v>
      </c>
      <c r="G159" s="134">
        <f>SUM(G160:G184)</f>
        <v>865</v>
      </c>
      <c r="H159" s="134">
        <f t="shared" ref="H159:U159" si="59">SUM(H160:H184)</f>
        <v>0</v>
      </c>
      <c r="I159" s="134">
        <f t="shared" si="59"/>
        <v>0</v>
      </c>
      <c r="J159" s="134">
        <f t="shared" si="59"/>
        <v>0</v>
      </c>
      <c r="K159" s="134">
        <f t="shared" si="59"/>
        <v>0</v>
      </c>
      <c r="L159" s="134">
        <f t="shared" si="59"/>
        <v>0</v>
      </c>
      <c r="M159" s="134">
        <f t="shared" si="59"/>
        <v>0</v>
      </c>
      <c r="N159" s="134">
        <f t="shared" si="59"/>
        <v>1000</v>
      </c>
      <c r="O159" s="134">
        <f t="shared" si="59"/>
        <v>0</v>
      </c>
      <c r="P159" s="134">
        <f t="shared" si="59"/>
        <v>590</v>
      </c>
      <c r="Q159" s="134">
        <f t="shared" si="59"/>
        <v>0</v>
      </c>
      <c r="R159" s="134">
        <f t="shared" si="59"/>
        <v>100</v>
      </c>
      <c r="S159" s="134">
        <f t="shared" si="59"/>
        <v>0</v>
      </c>
      <c r="T159" s="134">
        <f t="shared" si="59"/>
        <v>0</v>
      </c>
      <c r="U159" s="134">
        <f t="shared" si="59"/>
        <v>0</v>
      </c>
      <c r="W159" s="135">
        <f>'[2]1'!X159+'[2]2'!X159+'[2]3'!X159+'[2]4'!X159+'[2]5'!X159+'[2]6'!X159+'[2]7'!X159+'[2]8'!X159+'[2]9'!X159+'[2]10'!X159</f>
        <v>2555</v>
      </c>
      <c r="X159" s="136">
        <f>'[2]1'!Y159+'[2]2'!Y159+'[2]3'!Y159+'[2]4'!Y159+'[2]5'!Y159+'[2]6'!Y159+'[2]7'!Y159+'[2]8'!Y159+'[2]9'!Y159+'[2]10'!Y159</f>
        <v>1644</v>
      </c>
      <c r="Y159" s="136">
        <f t="shared" si="42"/>
        <v>911</v>
      </c>
      <c r="Z159" s="137" t="str">
        <f t="shared" si="43"/>
        <v xml:space="preserve"> </v>
      </c>
      <c r="AA159" s="78">
        <f t="shared" si="51"/>
        <v>0</v>
      </c>
    </row>
    <row r="160" spans="1:27" x14ac:dyDescent="0.2">
      <c r="A160" s="138"/>
      <c r="B160" s="138"/>
      <c r="C160" s="138"/>
      <c r="D160" s="149">
        <f>[1]TABLICA!D160</f>
        <v>1</v>
      </c>
      <c r="E160" s="167" t="str">
        <f>[1]TABLICA!E160</f>
        <v>Aparati za gašenje</v>
      </c>
      <c r="F160" s="168">
        <f t="shared" si="44"/>
        <v>165</v>
      </c>
      <c r="G160" s="142">
        <f>'[2]1'!G160+'[2]2'!G160+'[2]3'!G160+'[2]4'!G160+'[2]5'!G160+'[2]6'!G160+'[2]7'!G160+'[2]8'!G160+'[2]9'!G160+'[2]10'!G160</f>
        <v>165</v>
      </c>
      <c r="H160" s="104">
        <f>'[2]1'!H160+'[2]2'!H160+'[2]3'!H160+'[2]4'!H160+'[2]5'!H160+'[2]6'!H160+'[2]7'!H160+'[2]8'!H160+'[2]9'!H160+'[2]10'!H160</f>
        <v>0</v>
      </c>
      <c r="I160" s="104">
        <f>'[2]1'!I160+'[2]2'!I160+'[2]3'!I160+'[2]4'!I160+'[2]5'!I160+'[2]6'!I160+'[2]7'!I160+'[2]8'!I160+'[2]9'!I160+'[2]10'!I160</f>
        <v>0</v>
      </c>
      <c r="J160" s="104">
        <f>'[2]1'!J160+'[2]2'!J160+'[2]3'!J160+'[2]4'!J160+'[2]5'!J160+'[2]6'!J160+'[2]7'!J160+'[2]8'!J160+'[2]9'!J160+'[2]10'!J160</f>
        <v>0</v>
      </c>
      <c r="K160" s="104">
        <f>'[2]1'!K160+'[2]2'!K160+'[2]3'!K160+'[2]4'!K160+'[2]5'!K160+'[2]6'!K160+'[2]7'!K160+'[2]8'!K160+'[2]9'!K160+'[2]10'!K160</f>
        <v>0</v>
      </c>
      <c r="L160" s="104">
        <f>'[2]1'!L160+'[2]2'!L160+'[2]3'!L160+'[2]4'!L160+'[2]5'!L160+'[2]6'!L160+'[2]7'!L160+'[2]8'!L160+'[2]9'!L160+'[2]10'!L160</f>
        <v>0</v>
      </c>
      <c r="M160" s="104">
        <f>'[2]1'!M160+'[2]2'!M160+'[2]3'!M160+'[2]4'!M160+'[2]5'!M160+'[2]6'!M160+'[2]7'!M160+'[2]8'!M160+'[2]9'!M160+'[2]10'!M160</f>
        <v>0</v>
      </c>
      <c r="N160" s="104">
        <f>'[2]1'!N160+'[2]2'!N160+'[2]3'!N160+'[2]4'!N160+'[2]5'!N160+'[2]6'!N160+'[2]7'!N160+'[2]8'!N160+'[2]9'!N160+'[2]10'!N160</f>
        <v>0</v>
      </c>
      <c r="O160" s="104">
        <f>'[2]1'!O160+'[2]2'!O160+'[2]3'!O160+'[2]4'!O160+'[2]5'!O160+'[2]6'!O160+'[2]7'!O160+'[2]8'!O160+'[2]9'!O160+'[2]10'!O160</f>
        <v>0</v>
      </c>
      <c r="P160" s="104">
        <f>'[2]1'!P160+'[2]2'!P160+'[2]3'!P160+'[2]4'!P160+'[2]5'!P160+'[2]6'!P160+'[2]7'!P160+'[2]8'!P160+'[2]9'!P160+'[2]10'!P160</f>
        <v>0</v>
      </c>
      <c r="Q160" s="104">
        <f>'[2]1'!Q160+'[2]2'!Q160+'[2]3'!Q160+'[2]4'!Q160+'[2]5'!Q160+'[2]6'!Q160+'[2]7'!Q160+'[2]8'!Q160+'[2]9'!Q160+'[2]10'!Q160</f>
        <v>0</v>
      </c>
      <c r="R160" s="104">
        <f>'[2]1'!R160+'[2]2'!R160+'[2]3'!R160+'[2]4'!R160+'[2]5'!R160+'[2]6'!R160+'[2]7'!R160+'[2]8'!R160+'[2]9'!R160+'[2]10'!R160</f>
        <v>0</v>
      </c>
      <c r="S160" s="104">
        <f>'[2]1'!S160+'[2]2'!S160+'[2]3'!S160+'[2]4'!S160+'[2]5'!S160+'[2]6'!S160+'[2]7'!S160+'[2]8'!S160+'[2]9'!S160+'[2]10'!S160</f>
        <v>0</v>
      </c>
      <c r="T160" s="104">
        <f>'[2]1'!T160+'[2]2'!T160+'[2]3'!T160+'[2]4'!T160+'[2]5'!T160+'[2]6'!T160+'[2]7'!T160+'[2]8'!T160+'[2]9'!T160+'[2]10'!T160</f>
        <v>0</v>
      </c>
      <c r="U160" s="104">
        <f>'[2]1'!Q160+'[2]2'!U160+'[2]3'!U160+'[2]4'!U160+'[2]5'!U160+'[2]6'!U160+'[2]7'!U160+'[2]8'!U160+'[2]9'!U160+'[2]10'!U160</f>
        <v>0</v>
      </c>
      <c r="W160" s="122">
        <f>'[2]1'!X160+'[2]2'!X160+'[2]3'!X160+'[2]4'!X160+'[2]5'!X160+'[2]6'!X160+'[2]7'!X160+'[2]8'!X160+'[2]9'!X160+'[2]10'!X160</f>
        <v>165</v>
      </c>
      <c r="X160" s="123">
        <f>'[2]1'!Y160+'[2]2'!Y160+'[2]3'!Y160+'[2]4'!Y160+'[2]5'!Y160+'[2]6'!Y160+'[2]7'!Y160+'[2]8'!Y160+'[2]9'!Y160+'[2]10'!Y160</f>
        <v>132</v>
      </c>
      <c r="Y160" s="123">
        <f t="shared" si="42"/>
        <v>33</v>
      </c>
      <c r="Z160" s="124" t="str">
        <f t="shared" si="43"/>
        <v xml:space="preserve"> </v>
      </c>
      <c r="AA160" s="78">
        <f t="shared" si="51"/>
        <v>0</v>
      </c>
    </row>
    <row r="161" spans="1:27" x14ac:dyDescent="0.2">
      <c r="A161" s="138"/>
      <c r="B161" s="138"/>
      <c r="C161" s="138"/>
      <c r="D161" s="149">
        <f>[1]TABLICA!D161</f>
        <v>2</v>
      </c>
      <c r="E161" s="157" t="str">
        <f>[1]TABLICA!E161</f>
        <v>Karte, globusi i sl.</v>
      </c>
      <c r="F161" s="168">
        <f t="shared" si="44"/>
        <v>0</v>
      </c>
      <c r="G161" s="142">
        <f>'[2]1'!G161+'[2]2'!G161+'[2]3'!G161+'[2]4'!G161+'[2]5'!G161+'[2]6'!G161+'[2]7'!G161+'[2]8'!G161+'[2]9'!G161+'[2]10'!G161</f>
        <v>0</v>
      </c>
      <c r="H161" s="104">
        <f>'[2]1'!H161+'[2]2'!H161+'[2]3'!H161+'[2]4'!H161+'[2]5'!H161+'[2]6'!H161+'[2]7'!H161+'[2]8'!H161+'[2]9'!H161+'[2]10'!H161</f>
        <v>0</v>
      </c>
      <c r="I161" s="104">
        <f>'[2]1'!I161+'[2]2'!I161+'[2]3'!I161+'[2]4'!I161+'[2]5'!I161+'[2]6'!I161+'[2]7'!I161+'[2]8'!I161+'[2]9'!I161+'[2]10'!I161</f>
        <v>0</v>
      </c>
      <c r="J161" s="104">
        <f>'[2]1'!J161+'[2]2'!J161+'[2]3'!J161+'[2]4'!J161+'[2]5'!J161+'[2]6'!J161+'[2]7'!J161+'[2]8'!J161+'[2]9'!J161+'[2]10'!J161</f>
        <v>0</v>
      </c>
      <c r="K161" s="104">
        <f>'[2]1'!K161+'[2]2'!K161+'[2]3'!K161+'[2]4'!K161+'[2]5'!K161+'[2]6'!K161+'[2]7'!K161+'[2]8'!K161+'[2]9'!K161+'[2]10'!K161</f>
        <v>0</v>
      </c>
      <c r="L161" s="104">
        <f>'[2]1'!L161+'[2]2'!L161+'[2]3'!L161+'[2]4'!L161+'[2]5'!L161+'[2]6'!L161+'[2]7'!L161+'[2]8'!L161+'[2]9'!L161+'[2]10'!L161</f>
        <v>0</v>
      </c>
      <c r="M161" s="104">
        <f>'[2]1'!M161+'[2]2'!M161+'[2]3'!M161+'[2]4'!M161+'[2]5'!M161+'[2]6'!M161+'[2]7'!M161+'[2]8'!M161+'[2]9'!M161+'[2]10'!M161</f>
        <v>0</v>
      </c>
      <c r="N161" s="104">
        <f>'[2]1'!N161+'[2]2'!N161+'[2]3'!N161+'[2]4'!N161+'[2]5'!N161+'[2]6'!N161+'[2]7'!N161+'[2]8'!N161+'[2]9'!N161+'[2]10'!N161</f>
        <v>0</v>
      </c>
      <c r="O161" s="104">
        <f>'[2]1'!O161+'[2]2'!O161+'[2]3'!O161+'[2]4'!O161+'[2]5'!O161+'[2]6'!O161+'[2]7'!O161+'[2]8'!O161+'[2]9'!O161+'[2]10'!O161</f>
        <v>0</v>
      </c>
      <c r="P161" s="104">
        <f>'[2]1'!P161+'[2]2'!P161+'[2]3'!P161+'[2]4'!P161+'[2]5'!P161+'[2]6'!P161+'[2]7'!P161+'[2]8'!P161+'[2]9'!P161+'[2]10'!P161</f>
        <v>0</v>
      </c>
      <c r="Q161" s="104">
        <f>'[2]1'!Q161+'[2]2'!Q161+'[2]3'!Q161+'[2]4'!Q161+'[2]5'!Q161+'[2]6'!Q161+'[2]7'!Q161+'[2]8'!Q161+'[2]9'!Q161+'[2]10'!Q161</f>
        <v>0</v>
      </c>
      <c r="R161" s="104">
        <f>'[2]1'!R161+'[2]2'!R161+'[2]3'!R161+'[2]4'!R161+'[2]5'!R161+'[2]6'!R161+'[2]7'!R161+'[2]8'!R161+'[2]9'!R161+'[2]10'!R161</f>
        <v>0</v>
      </c>
      <c r="S161" s="104">
        <f>'[2]1'!S161+'[2]2'!S161+'[2]3'!S161+'[2]4'!S161+'[2]5'!S161+'[2]6'!S161+'[2]7'!S161+'[2]8'!S161+'[2]9'!S161+'[2]10'!S161</f>
        <v>0</v>
      </c>
      <c r="T161" s="104">
        <f>'[2]1'!T161+'[2]2'!T161+'[2]3'!T161+'[2]4'!T161+'[2]5'!T161+'[2]6'!T161+'[2]7'!T161+'[2]8'!T161+'[2]9'!T161+'[2]10'!T161</f>
        <v>0</v>
      </c>
      <c r="U161" s="104">
        <f>'[2]1'!Q161+'[2]2'!U161+'[2]3'!U161+'[2]4'!U161+'[2]5'!U161+'[2]6'!U161+'[2]7'!U161+'[2]8'!U161+'[2]9'!U161+'[2]10'!U161</f>
        <v>0</v>
      </c>
      <c r="W161" s="122">
        <f>'[2]1'!X161+'[2]2'!X161+'[2]3'!X161+'[2]4'!X161+'[2]5'!X161+'[2]6'!X161+'[2]7'!X161+'[2]8'!X161+'[2]9'!X161+'[2]10'!X161</f>
        <v>0</v>
      </c>
      <c r="X161" s="123">
        <f>'[2]1'!Y161+'[2]2'!Y161+'[2]3'!Y161+'[2]4'!Y161+'[2]5'!Y161+'[2]6'!Y161+'[2]7'!Y161+'[2]8'!Y161+'[2]9'!Y161+'[2]10'!Y161</f>
        <v>0</v>
      </c>
      <c r="Y161" s="123">
        <f t="shared" si="42"/>
        <v>0</v>
      </c>
      <c r="Z161" s="124" t="str">
        <f t="shared" si="43"/>
        <v xml:space="preserve"> </v>
      </c>
      <c r="AA161" s="78">
        <f t="shared" si="51"/>
        <v>0</v>
      </c>
    </row>
    <row r="162" spans="1:27" x14ac:dyDescent="0.2">
      <c r="A162" s="138"/>
      <c r="B162" s="138"/>
      <c r="C162" s="138"/>
      <c r="D162" s="149">
        <f>[1]TABLICA!D162</f>
        <v>3</v>
      </c>
      <c r="E162" s="140" t="str">
        <f>[1]TABLICA!E162</f>
        <v>Kuhinjska oprema</v>
      </c>
      <c r="F162" s="168">
        <f t="shared" si="44"/>
        <v>1200</v>
      </c>
      <c r="G162" s="142">
        <f>'[2]1'!G162+'[2]2'!G162+'[2]3'!G162+'[2]4'!G162+'[2]5'!G162+'[2]6'!G162+'[2]7'!G162+'[2]8'!G162+'[2]9'!G162+'[2]10'!G162</f>
        <v>200</v>
      </c>
      <c r="H162" s="104">
        <f>'[2]1'!H162+'[2]2'!H162+'[2]3'!H162+'[2]4'!H162+'[2]5'!H162+'[2]6'!H162+'[2]7'!H162+'[2]8'!H162+'[2]9'!H162+'[2]10'!H162</f>
        <v>0</v>
      </c>
      <c r="I162" s="104">
        <f>'[2]1'!I162+'[2]2'!I162+'[2]3'!I162+'[2]4'!I162+'[2]5'!I162+'[2]6'!I162+'[2]7'!I162+'[2]8'!I162+'[2]9'!I162+'[2]10'!I162</f>
        <v>0</v>
      </c>
      <c r="J162" s="104">
        <f>'[2]1'!J162+'[2]2'!J162+'[2]3'!J162+'[2]4'!J162+'[2]5'!J162+'[2]6'!J162+'[2]7'!J162+'[2]8'!J162+'[2]9'!J162+'[2]10'!J162</f>
        <v>0</v>
      </c>
      <c r="K162" s="104">
        <f>'[2]1'!K162+'[2]2'!K162+'[2]3'!K162+'[2]4'!K162+'[2]5'!K162+'[2]6'!K162+'[2]7'!K162+'[2]8'!K162+'[2]9'!K162+'[2]10'!K162</f>
        <v>0</v>
      </c>
      <c r="L162" s="104">
        <f>'[2]1'!L162+'[2]2'!L162+'[2]3'!L162+'[2]4'!L162+'[2]5'!L162+'[2]6'!L162+'[2]7'!L162+'[2]8'!L162+'[2]9'!L162+'[2]10'!L162</f>
        <v>0</v>
      </c>
      <c r="M162" s="104">
        <f>'[2]1'!M162+'[2]2'!M162+'[2]3'!M162+'[2]4'!M162+'[2]5'!M162+'[2]6'!M162+'[2]7'!M162+'[2]8'!M162+'[2]9'!M162+'[2]10'!M162</f>
        <v>0</v>
      </c>
      <c r="N162" s="104">
        <f>'[2]1'!N162+'[2]2'!N162+'[2]3'!N162+'[2]4'!N162+'[2]5'!N162+'[2]6'!N162+'[2]7'!N162+'[2]8'!N162+'[2]9'!N162+'[2]10'!N162</f>
        <v>1000</v>
      </c>
      <c r="O162" s="104">
        <f>'[2]1'!O162+'[2]2'!O162+'[2]3'!O162+'[2]4'!O162+'[2]5'!O162+'[2]6'!O162+'[2]7'!O162+'[2]8'!O162+'[2]9'!O162+'[2]10'!O162</f>
        <v>0</v>
      </c>
      <c r="P162" s="104">
        <f>'[2]1'!P162+'[2]2'!P162+'[2]3'!P162+'[2]4'!P162+'[2]5'!P162+'[2]6'!P162+'[2]7'!P162+'[2]8'!P162+'[2]9'!P162+'[2]10'!P162</f>
        <v>0</v>
      </c>
      <c r="Q162" s="104">
        <f>'[2]1'!Q162+'[2]2'!Q162+'[2]3'!Q162+'[2]4'!Q162+'[2]5'!Q162+'[2]6'!Q162+'[2]7'!Q162+'[2]8'!Q162+'[2]9'!Q162+'[2]10'!Q162</f>
        <v>0</v>
      </c>
      <c r="R162" s="104">
        <f>'[2]1'!R162+'[2]2'!R162+'[2]3'!R162+'[2]4'!R162+'[2]5'!R162+'[2]6'!R162+'[2]7'!R162+'[2]8'!R162+'[2]9'!R162+'[2]10'!R162</f>
        <v>0</v>
      </c>
      <c r="S162" s="104">
        <f>'[2]1'!S162+'[2]2'!S162+'[2]3'!S162+'[2]4'!S162+'[2]5'!S162+'[2]6'!S162+'[2]7'!S162+'[2]8'!S162+'[2]9'!S162+'[2]10'!S162</f>
        <v>0</v>
      </c>
      <c r="T162" s="104">
        <f>'[2]1'!T162+'[2]2'!T162+'[2]3'!T162+'[2]4'!T162+'[2]5'!T162+'[2]6'!T162+'[2]7'!T162+'[2]8'!T162+'[2]9'!T162+'[2]10'!T162</f>
        <v>0</v>
      </c>
      <c r="U162" s="104">
        <f>'[2]1'!Q162+'[2]2'!U162+'[2]3'!U162+'[2]4'!U162+'[2]5'!U162+'[2]6'!U162+'[2]7'!U162+'[2]8'!U162+'[2]9'!U162+'[2]10'!U162</f>
        <v>0</v>
      </c>
      <c r="W162" s="122">
        <f>'[2]1'!X162+'[2]2'!X162+'[2]3'!X162+'[2]4'!X162+'[2]5'!X162+'[2]6'!X162+'[2]7'!X162+'[2]8'!X162+'[2]9'!X162+'[2]10'!X162</f>
        <v>1200</v>
      </c>
      <c r="X162" s="123">
        <f>'[2]1'!Y162+'[2]2'!Y162+'[2]3'!Y162+'[2]4'!Y162+'[2]5'!Y162+'[2]6'!Y162+'[2]7'!Y162+'[2]8'!Y162+'[2]9'!Y162+'[2]10'!Y162</f>
        <v>560</v>
      </c>
      <c r="Y162" s="123">
        <f t="shared" si="42"/>
        <v>640</v>
      </c>
      <c r="Z162" s="124" t="str">
        <f t="shared" si="43"/>
        <v xml:space="preserve"> </v>
      </c>
      <c r="AA162" s="78">
        <f t="shared" si="51"/>
        <v>0</v>
      </c>
    </row>
    <row r="163" spans="1:27" x14ac:dyDescent="0.2">
      <c r="A163" s="138"/>
      <c r="B163" s="138"/>
      <c r="C163" s="138"/>
      <c r="D163" s="149">
        <f>[1]TABLICA!D163</f>
        <v>4</v>
      </c>
      <c r="E163" s="140" t="str">
        <f>[1]TABLICA!E163</f>
        <v>Oprema za obrazovne potrebe</v>
      </c>
      <c r="F163" s="168">
        <f t="shared" si="44"/>
        <v>940</v>
      </c>
      <c r="G163" s="142">
        <f>'[2]1'!G163+'[2]2'!G163+'[2]3'!G163+'[2]4'!G163+'[2]5'!G163+'[2]6'!G163+'[2]7'!G163+'[2]8'!G163+'[2]9'!G163+'[2]10'!G163</f>
        <v>250</v>
      </c>
      <c r="H163" s="104">
        <f>'[2]1'!H163+'[2]2'!H163+'[2]3'!H163+'[2]4'!H163+'[2]5'!H163+'[2]6'!H163+'[2]7'!H163+'[2]8'!H163+'[2]9'!H163+'[2]10'!H163</f>
        <v>0</v>
      </c>
      <c r="I163" s="104">
        <f>'[2]1'!I163+'[2]2'!I163+'[2]3'!I163+'[2]4'!I163+'[2]5'!I163+'[2]6'!I163+'[2]7'!I163+'[2]8'!I163+'[2]9'!I163+'[2]10'!I163</f>
        <v>0</v>
      </c>
      <c r="J163" s="104">
        <f>'[2]1'!J163+'[2]2'!J163+'[2]3'!J163+'[2]4'!J163+'[2]5'!J163+'[2]6'!J163+'[2]7'!J163+'[2]8'!J163+'[2]9'!J163+'[2]10'!J163</f>
        <v>0</v>
      </c>
      <c r="K163" s="104">
        <f>'[2]1'!K163+'[2]2'!K163+'[2]3'!K163+'[2]4'!K163+'[2]5'!K163+'[2]6'!K163+'[2]7'!K163+'[2]8'!K163+'[2]9'!K163+'[2]10'!K163</f>
        <v>0</v>
      </c>
      <c r="L163" s="104">
        <f>'[2]1'!L163+'[2]2'!L163+'[2]3'!L163+'[2]4'!L163+'[2]5'!L163+'[2]6'!L163+'[2]7'!L163+'[2]8'!L163+'[2]9'!L163+'[2]10'!L163</f>
        <v>0</v>
      </c>
      <c r="M163" s="104">
        <f>'[2]1'!M163+'[2]2'!M163+'[2]3'!M163+'[2]4'!M163+'[2]5'!M163+'[2]6'!M163+'[2]7'!M163+'[2]8'!M163+'[2]9'!M163+'[2]10'!M163</f>
        <v>0</v>
      </c>
      <c r="N163" s="104">
        <f>'[2]1'!N163+'[2]2'!N163+'[2]3'!N163+'[2]4'!N163+'[2]5'!N163+'[2]6'!N163+'[2]7'!N163+'[2]8'!N163+'[2]9'!N163+'[2]10'!N163</f>
        <v>0</v>
      </c>
      <c r="O163" s="104">
        <f>'[2]1'!O163+'[2]2'!O163+'[2]3'!O163+'[2]4'!O163+'[2]5'!O163+'[2]6'!O163+'[2]7'!O163+'[2]8'!O163+'[2]9'!O163+'[2]10'!O163</f>
        <v>0</v>
      </c>
      <c r="P163" s="104">
        <f>'[2]1'!P163+'[2]2'!P163+'[2]3'!P163+'[2]4'!P163+'[2]5'!P163+'[2]6'!P163+'[2]7'!P163+'[2]8'!P163+'[2]9'!P163+'[2]10'!P163</f>
        <v>590</v>
      </c>
      <c r="Q163" s="104">
        <f>'[2]1'!Q163+'[2]2'!Q163+'[2]3'!Q163+'[2]4'!Q163+'[2]5'!Q163+'[2]6'!Q163+'[2]7'!Q163+'[2]8'!Q163+'[2]9'!Q163+'[2]10'!Q163</f>
        <v>0</v>
      </c>
      <c r="R163" s="104">
        <f>'[2]1'!R163+'[2]2'!R163+'[2]3'!R163+'[2]4'!R163+'[2]5'!R163+'[2]6'!R163+'[2]7'!R163+'[2]8'!R163+'[2]9'!R163+'[2]10'!R163</f>
        <v>100</v>
      </c>
      <c r="S163" s="104">
        <f>'[2]1'!S163+'[2]2'!S163+'[2]3'!S163+'[2]4'!S163+'[2]5'!S163+'[2]6'!S163+'[2]7'!S163+'[2]8'!S163+'[2]9'!S163+'[2]10'!S163</f>
        <v>0</v>
      </c>
      <c r="T163" s="104">
        <f>'[2]1'!T163+'[2]2'!T163+'[2]3'!T163+'[2]4'!T163+'[2]5'!T163+'[2]6'!T163+'[2]7'!T163+'[2]8'!T163+'[2]9'!T163+'[2]10'!T163</f>
        <v>0</v>
      </c>
      <c r="U163" s="104">
        <f>'[2]1'!Q163+'[2]2'!U163+'[2]3'!U163+'[2]4'!U163+'[2]5'!U163+'[2]6'!U163+'[2]7'!U163+'[2]8'!U163+'[2]9'!U163+'[2]10'!U163</f>
        <v>0</v>
      </c>
      <c r="W163" s="122">
        <f>'[2]1'!X163+'[2]2'!X163+'[2]3'!X163+'[2]4'!X163+'[2]5'!X163+'[2]6'!X163+'[2]7'!X163+'[2]8'!X163+'[2]9'!X163+'[2]10'!X163</f>
        <v>940</v>
      </c>
      <c r="X163" s="123">
        <f>'[2]1'!Y163+'[2]2'!Y163+'[2]3'!Y163+'[2]4'!Y163+'[2]5'!Y163+'[2]6'!Y163+'[2]7'!Y163+'[2]8'!Y163+'[2]9'!Y163+'[2]10'!Y163</f>
        <v>752</v>
      </c>
      <c r="Y163" s="123">
        <f t="shared" si="42"/>
        <v>188</v>
      </c>
      <c r="Z163" s="124" t="str">
        <f t="shared" si="43"/>
        <v xml:space="preserve"> </v>
      </c>
      <c r="AA163" s="78">
        <f t="shared" si="51"/>
        <v>0</v>
      </c>
    </row>
    <row r="164" spans="1:27" x14ac:dyDescent="0.2">
      <c r="A164" s="138"/>
      <c r="B164" s="138"/>
      <c r="C164" s="138"/>
      <c r="D164" s="149">
        <f>[1]TABLICA!D164</f>
        <v>5</v>
      </c>
      <c r="E164" s="140" t="str">
        <f>[1]TABLICA!E164</f>
        <v>Oprema za sportove na igralištima i terenima</v>
      </c>
      <c r="F164" s="168">
        <f t="shared" si="44"/>
        <v>250</v>
      </c>
      <c r="G164" s="142">
        <f>'[2]1'!G164+'[2]2'!G164+'[2]3'!G164+'[2]4'!G164+'[2]5'!G164+'[2]6'!G164+'[2]7'!G164+'[2]8'!G164+'[2]9'!G164+'[2]10'!G164</f>
        <v>250</v>
      </c>
      <c r="H164" s="104">
        <f>'[2]1'!H164+'[2]2'!H164+'[2]3'!H164+'[2]4'!H164+'[2]5'!H164+'[2]6'!H164+'[2]7'!H164+'[2]8'!H164+'[2]9'!H164+'[2]10'!H164</f>
        <v>0</v>
      </c>
      <c r="I164" s="104">
        <f>'[2]1'!I164+'[2]2'!I164+'[2]3'!I164+'[2]4'!I164+'[2]5'!I164+'[2]6'!I164+'[2]7'!I164+'[2]8'!I164+'[2]9'!I164+'[2]10'!I164</f>
        <v>0</v>
      </c>
      <c r="J164" s="104">
        <f>'[2]1'!J164+'[2]2'!J164+'[2]3'!J164+'[2]4'!J164+'[2]5'!J164+'[2]6'!J164+'[2]7'!J164+'[2]8'!J164+'[2]9'!J164+'[2]10'!J164</f>
        <v>0</v>
      </c>
      <c r="K164" s="104">
        <f>'[2]1'!K164+'[2]2'!K164+'[2]3'!K164+'[2]4'!K164+'[2]5'!K164+'[2]6'!K164+'[2]7'!K164+'[2]8'!K164+'[2]9'!K164+'[2]10'!K164</f>
        <v>0</v>
      </c>
      <c r="L164" s="104">
        <f>'[2]1'!L164+'[2]2'!L164+'[2]3'!L164+'[2]4'!L164+'[2]5'!L164+'[2]6'!L164+'[2]7'!L164+'[2]8'!L164+'[2]9'!L164+'[2]10'!L164</f>
        <v>0</v>
      </c>
      <c r="M164" s="104">
        <f>'[2]1'!M164+'[2]2'!M164+'[2]3'!M164+'[2]4'!M164+'[2]5'!M164+'[2]6'!M164+'[2]7'!M164+'[2]8'!M164+'[2]9'!M164+'[2]10'!M164</f>
        <v>0</v>
      </c>
      <c r="N164" s="104">
        <f>'[2]1'!N164+'[2]2'!N164+'[2]3'!N164+'[2]4'!N164+'[2]5'!N164+'[2]6'!N164+'[2]7'!N164+'[2]8'!N164+'[2]9'!N164+'[2]10'!N164</f>
        <v>0</v>
      </c>
      <c r="O164" s="104">
        <f>'[2]1'!O164+'[2]2'!O164+'[2]3'!O164+'[2]4'!O164+'[2]5'!O164+'[2]6'!O164+'[2]7'!O164+'[2]8'!O164+'[2]9'!O164+'[2]10'!O164</f>
        <v>0</v>
      </c>
      <c r="P164" s="104">
        <f>'[2]1'!P164+'[2]2'!P164+'[2]3'!P164+'[2]4'!P164+'[2]5'!P164+'[2]6'!P164+'[2]7'!P164+'[2]8'!P164+'[2]9'!P164+'[2]10'!P164</f>
        <v>0</v>
      </c>
      <c r="Q164" s="104">
        <f>'[2]1'!Q164+'[2]2'!Q164+'[2]3'!Q164+'[2]4'!Q164+'[2]5'!Q164+'[2]6'!Q164+'[2]7'!Q164+'[2]8'!Q164+'[2]9'!Q164+'[2]10'!Q164</f>
        <v>0</v>
      </c>
      <c r="R164" s="104">
        <f>'[2]1'!R164+'[2]2'!R164+'[2]3'!R164+'[2]4'!R164+'[2]5'!R164+'[2]6'!R164+'[2]7'!R164+'[2]8'!R164+'[2]9'!R164+'[2]10'!R164</f>
        <v>0</v>
      </c>
      <c r="S164" s="104">
        <f>'[2]1'!S164+'[2]2'!S164+'[2]3'!S164+'[2]4'!S164+'[2]5'!S164+'[2]6'!S164+'[2]7'!S164+'[2]8'!S164+'[2]9'!S164+'[2]10'!S164</f>
        <v>0</v>
      </c>
      <c r="T164" s="104">
        <f>'[2]1'!T164+'[2]2'!T164+'[2]3'!T164+'[2]4'!T164+'[2]5'!T164+'[2]6'!T164+'[2]7'!T164+'[2]8'!T164+'[2]9'!T164+'[2]10'!T164</f>
        <v>0</v>
      </c>
      <c r="U164" s="104">
        <f>'[2]1'!Q164+'[2]2'!U164+'[2]3'!U164+'[2]4'!U164+'[2]5'!U164+'[2]6'!U164+'[2]7'!U164+'[2]8'!U164+'[2]9'!U164+'[2]10'!U164</f>
        <v>0</v>
      </c>
      <c r="W164" s="122">
        <f>'[2]1'!X164+'[2]2'!X164+'[2]3'!X164+'[2]4'!X164+'[2]5'!X164+'[2]6'!X164+'[2]7'!X164+'[2]8'!X164+'[2]9'!X164+'[2]10'!X164</f>
        <v>250</v>
      </c>
      <c r="X164" s="123">
        <f>'[2]1'!Y164+'[2]2'!Y164+'[2]3'!Y164+'[2]4'!Y164+'[2]5'!Y164+'[2]6'!Y164+'[2]7'!Y164+'[2]8'!Y164+'[2]9'!Y164+'[2]10'!Y164</f>
        <v>200</v>
      </c>
      <c r="Y164" s="123">
        <f t="shared" si="42"/>
        <v>50</v>
      </c>
      <c r="Z164" s="124" t="str">
        <f t="shared" si="43"/>
        <v xml:space="preserve"> </v>
      </c>
      <c r="AA164" s="78">
        <f t="shared" si="51"/>
        <v>0</v>
      </c>
    </row>
    <row r="165" spans="1:27" s="78" customFormat="1" x14ac:dyDescent="0.2">
      <c r="A165" s="138"/>
      <c r="B165" s="138"/>
      <c r="C165" s="138"/>
      <c r="D165" s="149">
        <f>[1]TABLICA!D165</f>
        <v>6</v>
      </c>
      <c r="E165" s="167" t="str">
        <f>[1]TABLICA!E165</f>
        <v>Zastave</v>
      </c>
      <c r="F165" s="168">
        <f t="shared" si="44"/>
        <v>0</v>
      </c>
      <c r="G165" s="142">
        <f>'[2]1'!G165+'[2]2'!G165+'[2]3'!G165+'[2]4'!G165+'[2]5'!G165+'[2]6'!G165+'[2]7'!G165+'[2]8'!G165+'[2]9'!G165+'[2]10'!G165</f>
        <v>0</v>
      </c>
      <c r="H165" s="104">
        <f>'[2]1'!H165+'[2]2'!H165+'[2]3'!H165+'[2]4'!H165+'[2]5'!H165+'[2]6'!H165+'[2]7'!H165+'[2]8'!H165+'[2]9'!H165+'[2]10'!H165</f>
        <v>0</v>
      </c>
      <c r="I165" s="104">
        <f>'[2]1'!I165+'[2]2'!I165+'[2]3'!I165+'[2]4'!I165+'[2]5'!I165+'[2]6'!I165+'[2]7'!I165+'[2]8'!I165+'[2]9'!I165+'[2]10'!I165</f>
        <v>0</v>
      </c>
      <c r="J165" s="104">
        <f>'[2]1'!J165+'[2]2'!J165+'[2]3'!J165+'[2]4'!J165+'[2]5'!J165+'[2]6'!J165+'[2]7'!J165+'[2]8'!J165+'[2]9'!J165+'[2]10'!J165</f>
        <v>0</v>
      </c>
      <c r="K165" s="104">
        <f>'[2]1'!K165+'[2]2'!K165+'[2]3'!K165+'[2]4'!K165+'[2]5'!K165+'[2]6'!K165+'[2]7'!K165+'[2]8'!K165+'[2]9'!K165+'[2]10'!K165</f>
        <v>0</v>
      </c>
      <c r="L165" s="104">
        <f>'[2]1'!L165+'[2]2'!L165+'[2]3'!L165+'[2]4'!L165+'[2]5'!L165+'[2]6'!L165+'[2]7'!L165+'[2]8'!L165+'[2]9'!L165+'[2]10'!L165</f>
        <v>0</v>
      </c>
      <c r="M165" s="104">
        <f>'[2]1'!M165+'[2]2'!M165+'[2]3'!M165+'[2]4'!M165+'[2]5'!M165+'[2]6'!M165+'[2]7'!M165+'[2]8'!M165+'[2]9'!M165+'[2]10'!M165</f>
        <v>0</v>
      </c>
      <c r="N165" s="104">
        <f>'[2]1'!N165+'[2]2'!N165+'[2]3'!N165+'[2]4'!N165+'[2]5'!N165+'[2]6'!N165+'[2]7'!N165+'[2]8'!N165+'[2]9'!N165+'[2]10'!N165</f>
        <v>0</v>
      </c>
      <c r="O165" s="104">
        <f>'[2]1'!O165+'[2]2'!O165+'[2]3'!O165+'[2]4'!O165+'[2]5'!O165+'[2]6'!O165+'[2]7'!O165+'[2]8'!O165+'[2]9'!O165+'[2]10'!O165</f>
        <v>0</v>
      </c>
      <c r="P165" s="104">
        <f>'[2]1'!P165+'[2]2'!P165+'[2]3'!P165+'[2]4'!P165+'[2]5'!P165+'[2]6'!P165+'[2]7'!P165+'[2]8'!P165+'[2]9'!P165+'[2]10'!P165</f>
        <v>0</v>
      </c>
      <c r="Q165" s="104">
        <f>'[2]1'!Q165+'[2]2'!Q165+'[2]3'!Q165+'[2]4'!Q165+'[2]5'!Q165+'[2]6'!Q165+'[2]7'!Q165+'[2]8'!Q165+'[2]9'!Q165+'[2]10'!Q165</f>
        <v>0</v>
      </c>
      <c r="R165" s="104">
        <f>'[2]1'!R165+'[2]2'!R165+'[2]3'!R165+'[2]4'!R165+'[2]5'!R165+'[2]6'!R165+'[2]7'!R165+'[2]8'!R165+'[2]9'!R165+'[2]10'!R165</f>
        <v>0</v>
      </c>
      <c r="S165" s="104">
        <f>'[2]1'!S165+'[2]2'!S165+'[2]3'!S165+'[2]4'!S165+'[2]5'!S165+'[2]6'!S165+'[2]7'!S165+'[2]8'!S165+'[2]9'!S165+'[2]10'!S165</f>
        <v>0</v>
      </c>
      <c r="T165" s="104">
        <f>'[2]1'!T165+'[2]2'!T165+'[2]3'!T165+'[2]4'!T165+'[2]5'!T165+'[2]6'!T165+'[2]7'!T165+'[2]8'!T165+'[2]9'!T165+'[2]10'!T165</f>
        <v>0</v>
      </c>
      <c r="U165" s="104">
        <f>'[2]1'!Q165+'[2]2'!U165+'[2]3'!U165+'[2]4'!U165+'[2]5'!U165+'[2]6'!U165+'[2]7'!U165+'[2]8'!U165+'[2]9'!U165+'[2]10'!U165</f>
        <v>0</v>
      </c>
      <c r="W165" s="122">
        <f>'[2]1'!X165+'[2]2'!X165+'[2]3'!X165+'[2]4'!X165+'[2]5'!X165+'[2]6'!X165+'[2]7'!X165+'[2]8'!X165+'[2]9'!X165+'[2]10'!X165</f>
        <v>0</v>
      </c>
      <c r="X165" s="123">
        <f>'[2]1'!Y165+'[2]2'!Y165+'[2]3'!Y165+'[2]4'!Y165+'[2]5'!Y165+'[2]6'!Y165+'[2]7'!Y165+'[2]8'!Y165+'[2]9'!Y165+'[2]10'!Y165</f>
        <v>0</v>
      </c>
      <c r="Y165" s="123">
        <f t="shared" si="42"/>
        <v>0</v>
      </c>
      <c r="Z165" s="124" t="str">
        <f t="shared" si="43"/>
        <v xml:space="preserve"> </v>
      </c>
      <c r="AA165" s="78">
        <f t="shared" si="51"/>
        <v>0</v>
      </c>
    </row>
    <row r="166" spans="1:27" s="78" customFormat="1" ht="12.75" customHeight="1" x14ac:dyDescent="0.2">
      <c r="A166" s="138"/>
      <c r="B166" s="138"/>
      <c r="C166" s="138"/>
      <c r="D166" s="149">
        <f>[1]TABLICA!D166</f>
        <v>7</v>
      </c>
      <c r="E166" s="150" t="str">
        <f>[1]TABLICA!E166</f>
        <v>Multimediska oprema</v>
      </c>
      <c r="F166" s="168">
        <f t="shared" si="44"/>
        <v>0</v>
      </c>
      <c r="G166" s="142">
        <f>'[2]1'!G166+'[2]2'!G166+'[2]3'!G166+'[2]4'!G166+'[2]5'!G166+'[2]6'!G166+'[2]7'!G166+'[2]8'!G166+'[2]9'!G166+'[2]10'!G166</f>
        <v>0</v>
      </c>
      <c r="H166" s="104">
        <f>'[2]1'!H166+'[2]2'!H166+'[2]3'!H166+'[2]4'!H166+'[2]5'!H166+'[2]6'!H166+'[2]7'!H166+'[2]8'!H166+'[2]9'!H166+'[2]10'!H166</f>
        <v>0</v>
      </c>
      <c r="I166" s="104">
        <f>'[2]1'!I166+'[2]2'!I166+'[2]3'!I166+'[2]4'!I166+'[2]5'!I166+'[2]6'!I166+'[2]7'!I166+'[2]8'!I166+'[2]9'!I166+'[2]10'!I166</f>
        <v>0</v>
      </c>
      <c r="J166" s="104">
        <f>'[2]1'!J166+'[2]2'!J166+'[2]3'!J166+'[2]4'!J166+'[2]5'!J166+'[2]6'!J166+'[2]7'!J166+'[2]8'!J166+'[2]9'!J166+'[2]10'!J166</f>
        <v>0</v>
      </c>
      <c r="K166" s="104">
        <f>'[2]1'!K166+'[2]2'!K166+'[2]3'!K166+'[2]4'!K166+'[2]5'!K166+'[2]6'!K166+'[2]7'!K166+'[2]8'!K166+'[2]9'!K166+'[2]10'!K166</f>
        <v>0</v>
      </c>
      <c r="L166" s="104">
        <f>'[2]1'!L166+'[2]2'!L166+'[2]3'!L166+'[2]4'!L166+'[2]5'!L166+'[2]6'!L166+'[2]7'!L166+'[2]8'!L166+'[2]9'!L166+'[2]10'!L166</f>
        <v>0</v>
      </c>
      <c r="M166" s="104">
        <f>'[2]1'!M166+'[2]2'!M166+'[2]3'!M166+'[2]4'!M166+'[2]5'!M166+'[2]6'!M166+'[2]7'!M166+'[2]8'!M166+'[2]9'!M166+'[2]10'!M166</f>
        <v>0</v>
      </c>
      <c r="N166" s="104">
        <f>'[2]1'!N166+'[2]2'!N166+'[2]3'!N166+'[2]4'!N166+'[2]5'!N166+'[2]6'!N166+'[2]7'!N166+'[2]8'!N166+'[2]9'!N166+'[2]10'!N166</f>
        <v>0</v>
      </c>
      <c r="O166" s="104">
        <f>'[2]1'!O166+'[2]2'!O166+'[2]3'!O166+'[2]4'!O166+'[2]5'!O166+'[2]6'!O166+'[2]7'!O166+'[2]8'!O166+'[2]9'!O166+'[2]10'!O166</f>
        <v>0</v>
      </c>
      <c r="P166" s="104">
        <f>'[2]1'!P166+'[2]2'!P166+'[2]3'!P166+'[2]4'!P166+'[2]5'!P166+'[2]6'!P166+'[2]7'!P166+'[2]8'!P166+'[2]9'!P166+'[2]10'!P166</f>
        <v>0</v>
      </c>
      <c r="Q166" s="104">
        <f>'[2]1'!Q166+'[2]2'!Q166+'[2]3'!Q166+'[2]4'!Q166+'[2]5'!Q166+'[2]6'!Q166+'[2]7'!Q166+'[2]8'!Q166+'[2]9'!Q166+'[2]10'!Q166</f>
        <v>0</v>
      </c>
      <c r="R166" s="104">
        <f>'[2]1'!R166+'[2]2'!R166+'[2]3'!R166+'[2]4'!R166+'[2]5'!R166+'[2]6'!R166+'[2]7'!R166+'[2]8'!R166+'[2]9'!R166+'[2]10'!R166</f>
        <v>0</v>
      </c>
      <c r="S166" s="104">
        <f>'[2]1'!S166+'[2]2'!S166+'[2]3'!S166+'[2]4'!S166+'[2]5'!S166+'[2]6'!S166+'[2]7'!S166+'[2]8'!S166+'[2]9'!S166+'[2]10'!S166</f>
        <v>0</v>
      </c>
      <c r="T166" s="104">
        <f>'[2]1'!T166+'[2]2'!T166+'[2]3'!T166+'[2]4'!T166+'[2]5'!T166+'[2]6'!T166+'[2]7'!T166+'[2]8'!T166+'[2]9'!T166+'[2]10'!T166</f>
        <v>0</v>
      </c>
      <c r="U166" s="104">
        <f>'[2]1'!Q166+'[2]2'!U166+'[2]3'!U166+'[2]4'!U166+'[2]5'!U166+'[2]6'!U166+'[2]7'!U166+'[2]8'!U166+'[2]9'!U166+'[2]10'!U166</f>
        <v>0</v>
      </c>
      <c r="W166" s="122">
        <f>'[2]1'!X166+'[2]2'!X166+'[2]3'!X166+'[2]4'!X166+'[2]5'!X166+'[2]6'!X166+'[2]7'!X166+'[2]8'!X166+'[2]9'!X166+'[2]10'!X166</f>
        <v>0</v>
      </c>
      <c r="X166" s="123">
        <f>'[2]1'!Y166+'[2]2'!Y166+'[2]3'!Y166+'[2]4'!Y166+'[2]5'!Y166+'[2]6'!Y166+'[2]7'!Y166+'[2]8'!Y166+'[2]9'!Y166+'[2]10'!Y166</f>
        <v>0</v>
      </c>
      <c r="Y166" s="123">
        <f t="shared" si="42"/>
        <v>0</v>
      </c>
      <c r="Z166" s="124" t="str">
        <f t="shared" si="43"/>
        <v xml:space="preserve"> </v>
      </c>
      <c r="AA166" s="78">
        <f t="shared" si="51"/>
        <v>0</v>
      </c>
    </row>
    <row r="167" spans="1:27" ht="23.25" customHeight="1" x14ac:dyDescent="0.2">
      <c r="A167" s="138"/>
      <c r="B167" s="138"/>
      <c r="C167" s="138"/>
      <c r="D167" s="149">
        <f>[1]TABLICA!D167</f>
        <v>8</v>
      </c>
      <c r="E167" s="165" t="str">
        <f>[1]TABLICA!E167</f>
        <v>Instrumenti za mjerenje</v>
      </c>
      <c r="F167" s="168">
        <f t="shared" si="44"/>
        <v>0</v>
      </c>
      <c r="G167" s="142">
        <f>'[2]1'!G167+'[2]2'!G167+'[2]3'!G167+'[2]4'!G167+'[2]5'!G167+'[2]6'!G167+'[2]7'!G167+'[2]8'!G167+'[2]9'!G167+'[2]10'!G167</f>
        <v>0</v>
      </c>
      <c r="H167" s="104">
        <f>'[2]1'!H167+'[2]2'!H167+'[2]3'!H167+'[2]4'!H167+'[2]5'!H167+'[2]6'!H167+'[2]7'!H167+'[2]8'!H167+'[2]9'!H167+'[2]10'!H167</f>
        <v>0</v>
      </c>
      <c r="I167" s="104">
        <f>'[2]1'!I167+'[2]2'!I167+'[2]3'!I167+'[2]4'!I167+'[2]5'!I167+'[2]6'!I167+'[2]7'!I167+'[2]8'!I167+'[2]9'!I167+'[2]10'!I167</f>
        <v>0</v>
      </c>
      <c r="J167" s="104">
        <f>'[2]1'!J167+'[2]2'!J167+'[2]3'!J167+'[2]4'!J167+'[2]5'!J167+'[2]6'!J167+'[2]7'!J167+'[2]8'!J167+'[2]9'!J167+'[2]10'!J167</f>
        <v>0</v>
      </c>
      <c r="K167" s="104">
        <f>'[2]1'!K167+'[2]2'!K167+'[2]3'!K167+'[2]4'!K167+'[2]5'!K167+'[2]6'!K167+'[2]7'!K167+'[2]8'!K167+'[2]9'!K167+'[2]10'!K167</f>
        <v>0</v>
      </c>
      <c r="L167" s="104">
        <f>'[2]1'!L167+'[2]2'!L167+'[2]3'!L167+'[2]4'!L167+'[2]5'!L167+'[2]6'!L167+'[2]7'!L167+'[2]8'!L167+'[2]9'!L167+'[2]10'!L167</f>
        <v>0</v>
      </c>
      <c r="M167" s="104">
        <f>'[2]1'!M167+'[2]2'!M167+'[2]3'!M167+'[2]4'!M167+'[2]5'!M167+'[2]6'!M167+'[2]7'!M167+'[2]8'!M167+'[2]9'!M167+'[2]10'!M167</f>
        <v>0</v>
      </c>
      <c r="N167" s="104">
        <f>'[2]1'!N167+'[2]2'!N167+'[2]3'!N167+'[2]4'!N167+'[2]5'!N167+'[2]6'!N167+'[2]7'!N167+'[2]8'!N167+'[2]9'!N167+'[2]10'!N167</f>
        <v>0</v>
      </c>
      <c r="O167" s="104">
        <f>'[2]1'!O167+'[2]2'!O167+'[2]3'!O167+'[2]4'!O167+'[2]5'!O167+'[2]6'!O167+'[2]7'!O167+'[2]8'!O167+'[2]9'!O167+'[2]10'!O167</f>
        <v>0</v>
      </c>
      <c r="P167" s="104">
        <f>'[2]1'!P167+'[2]2'!P167+'[2]3'!P167+'[2]4'!P167+'[2]5'!P167+'[2]6'!P167+'[2]7'!P167+'[2]8'!P167+'[2]9'!P167+'[2]10'!P167</f>
        <v>0</v>
      </c>
      <c r="Q167" s="104">
        <f>'[2]1'!Q167+'[2]2'!Q167+'[2]3'!Q167+'[2]4'!Q167+'[2]5'!Q167+'[2]6'!Q167+'[2]7'!Q167+'[2]8'!Q167+'[2]9'!Q167+'[2]10'!Q167</f>
        <v>0</v>
      </c>
      <c r="R167" s="104">
        <f>'[2]1'!R167+'[2]2'!R167+'[2]3'!R167+'[2]4'!R167+'[2]5'!R167+'[2]6'!R167+'[2]7'!R167+'[2]8'!R167+'[2]9'!R167+'[2]10'!R167</f>
        <v>0</v>
      </c>
      <c r="S167" s="104">
        <f>'[2]1'!S167+'[2]2'!S167+'[2]3'!S167+'[2]4'!S167+'[2]5'!S167+'[2]6'!S167+'[2]7'!S167+'[2]8'!S167+'[2]9'!S167+'[2]10'!S167</f>
        <v>0</v>
      </c>
      <c r="T167" s="104">
        <f>'[2]1'!T167+'[2]2'!T167+'[2]3'!T167+'[2]4'!T167+'[2]5'!T167+'[2]6'!T167+'[2]7'!T167+'[2]8'!T167+'[2]9'!T167+'[2]10'!T167</f>
        <v>0</v>
      </c>
      <c r="U167" s="104">
        <f>'[2]1'!Q167+'[2]2'!U167+'[2]3'!U167+'[2]4'!U167+'[2]5'!U167+'[2]6'!U167+'[2]7'!U167+'[2]8'!U167+'[2]9'!U167+'[2]10'!U167</f>
        <v>0</v>
      </c>
      <c r="W167" s="122">
        <f>'[2]1'!X167+'[2]2'!X167+'[2]3'!X167+'[2]4'!X167+'[2]5'!X167+'[2]6'!X167+'[2]7'!X167+'[2]8'!X167+'[2]9'!X167+'[2]10'!X167</f>
        <v>0</v>
      </c>
      <c r="X167" s="123">
        <f>'[2]1'!Y167+'[2]2'!Y167+'[2]3'!Y167+'[2]4'!Y167+'[2]5'!Y167+'[2]6'!Y167+'[2]7'!Y167+'[2]8'!Y167+'[2]9'!Y167+'[2]10'!Y167</f>
        <v>0</v>
      </c>
      <c r="Y167" s="123">
        <f t="shared" si="42"/>
        <v>0</v>
      </c>
      <c r="Z167" s="124" t="str">
        <f t="shared" si="43"/>
        <v xml:space="preserve"> </v>
      </c>
      <c r="AA167" s="78">
        <f t="shared" si="51"/>
        <v>0</v>
      </c>
    </row>
    <row r="168" spans="1:27" x14ac:dyDescent="0.2">
      <c r="A168" s="138"/>
      <c r="B168" s="138"/>
      <c r="C168" s="138"/>
      <c r="D168" s="149">
        <f>[1]TABLICA!D168</f>
        <v>9</v>
      </c>
      <c r="E168" s="166" t="str">
        <f>[1]TABLICA!E168</f>
        <v>Dozatori</v>
      </c>
      <c r="F168" s="168">
        <f t="shared" si="44"/>
        <v>0</v>
      </c>
      <c r="G168" s="142">
        <f>'[2]1'!G168+'[2]2'!G168+'[2]3'!G168+'[2]4'!G168+'[2]5'!G168+'[2]6'!G168+'[2]7'!G168+'[2]8'!G168+'[2]9'!G168+'[2]10'!G168</f>
        <v>0</v>
      </c>
      <c r="H168" s="104">
        <f>'[2]1'!H168+'[2]2'!H168+'[2]3'!H168+'[2]4'!H168+'[2]5'!H168+'[2]6'!H168+'[2]7'!H168+'[2]8'!H168+'[2]9'!H168+'[2]10'!H168</f>
        <v>0</v>
      </c>
      <c r="I168" s="104">
        <f>'[2]1'!I168+'[2]2'!I168+'[2]3'!I168+'[2]4'!I168+'[2]5'!I168+'[2]6'!I168+'[2]7'!I168+'[2]8'!I168+'[2]9'!I168+'[2]10'!I168</f>
        <v>0</v>
      </c>
      <c r="J168" s="104">
        <f>'[2]1'!J168+'[2]2'!J168+'[2]3'!J168+'[2]4'!J168+'[2]5'!J168+'[2]6'!J168+'[2]7'!J168+'[2]8'!J168+'[2]9'!J168+'[2]10'!J168</f>
        <v>0</v>
      </c>
      <c r="K168" s="104">
        <f>'[2]1'!K168+'[2]2'!K168+'[2]3'!K168+'[2]4'!K168+'[2]5'!K168+'[2]6'!K168+'[2]7'!K168+'[2]8'!K168+'[2]9'!K168+'[2]10'!K168</f>
        <v>0</v>
      </c>
      <c r="L168" s="104">
        <f>'[2]1'!L168+'[2]2'!L168+'[2]3'!L168+'[2]4'!L168+'[2]5'!L168+'[2]6'!L168+'[2]7'!L168+'[2]8'!L168+'[2]9'!L168+'[2]10'!L168</f>
        <v>0</v>
      </c>
      <c r="M168" s="104">
        <f>'[2]1'!M168+'[2]2'!M168+'[2]3'!M168+'[2]4'!M168+'[2]5'!M168+'[2]6'!M168+'[2]7'!M168+'[2]8'!M168+'[2]9'!M168+'[2]10'!M168</f>
        <v>0</v>
      </c>
      <c r="N168" s="104">
        <f>'[2]1'!N168+'[2]2'!N168+'[2]3'!N168+'[2]4'!N168+'[2]5'!N168+'[2]6'!N168+'[2]7'!N168+'[2]8'!N168+'[2]9'!N168+'[2]10'!N168</f>
        <v>0</v>
      </c>
      <c r="O168" s="104">
        <f>'[2]1'!O168+'[2]2'!O168+'[2]3'!O168+'[2]4'!O168+'[2]5'!O168+'[2]6'!O168+'[2]7'!O168+'[2]8'!O168+'[2]9'!O168+'[2]10'!O168</f>
        <v>0</v>
      </c>
      <c r="P168" s="104">
        <f>'[2]1'!P168+'[2]2'!P168+'[2]3'!P168+'[2]4'!P168+'[2]5'!P168+'[2]6'!P168+'[2]7'!P168+'[2]8'!P168+'[2]9'!P168+'[2]10'!P168</f>
        <v>0</v>
      </c>
      <c r="Q168" s="104">
        <f>'[2]1'!Q168+'[2]2'!Q168+'[2]3'!Q168+'[2]4'!Q168+'[2]5'!Q168+'[2]6'!Q168+'[2]7'!Q168+'[2]8'!Q168+'[2]9'!Q168+'[2]10'!Q168</f>
        <v>0</v>
      </c>
      <c r="R168" s="104">
        <f>'[2]1'!R168+'[2]2'!R168+'[2]3'!R168+'[2]4'!R168+'[2]5'!R168+'[2]6'!R168+'[2]7'!R168+'[2]8'!R168+'[2]9'!R168+'[2]10'!R168</f>
        <v>0</v>
      </c>
      <c r="S168" s="104">
        <f>'[2]1'!S168+'[2]2'!S168+'[2]3'!S168+'[2]4'!S168+'[2]5'!S168+'[2]6'!S168+'[2]7'!S168+'[2]8'!S168+'[2]9'!S168+'[2]10'!S168</f>
        <v>0</v>
      </c>
      <c r="T168" s="104">
        <f>'[2]1'!T168+'[2]2'!T168+'[2]3'!T168+'[2]4'!T168+'[2]5'!T168+'[2]6'!T168+'[2]7'!T168+'[2]8'!T168+'[2]9'!T168+'[2]10'!T168</f>
        <v>0</v>
      </c>
      <c r="U168" s="104">
        <f>'[2]1'!Q168+'[2]2'!U168+'[2]3'!U168+'[2]4'!U168+'[2]5'!U168+'[2]6'!U168+'[2]7'!U168+'[2]8'!U168+'[2]9'!U168+'[2]10'!U168</f>
        <v>0</v>
      </c>
      <c r="W168" s="122">
        <f>'[2]1'!X168+'[2]2'!X168+'[2]3'!X168+'[2]4'!X168+'[2]5'!X168+'[2]6'!X168+'[2]7'!X168+'[2]8'!X168+'[2]9'!X168+'[2]10'!X168</f>
        <v>0</v>
      </c>
      <c r="X168" s="123">
        <f>'[2]1'!Y168+'[2]2'!Y168+'[2]3'!Y168+'[2]4'!Y168+'[2]5'!Y168+'[2]6'!Y168+'[2]7'!Y168+'[2]8'!Y168+'[2]9'!Y168+'[2]10'!Y168</f>
        <v>0</v>
      </c>
      <c r="Y168" s="123">
        <f t="shared" si="42"/>
        <v>0</v>
      </c>
      <c r="Z168" s="124" t="str">
        <f t="shared" si="43"/>
        <v xml:space="preserve"> </v>
      </c>
      <c r="AA168" s="78">
        <f t="shared" si="51"/>
        <v>0</v>
      </c>
    </row>
    <row r="169" spans="1:27" x14ac:dyDescent="0.2">
      <c r="A169" s="138"/>
      <c r="B169" s="138"/>
      <c r="C169" s="138"/>
      <c r="D169" s="149">
        <f>[1]TABLICA!D169</f>
        <v>10</v>
      </c>
      <c r="E169" s="165" t="str">
        <f>[1]TABLICA!E169</f>
        <v>Zavjese, draperije, kratke ukrasne draperije i platneni zastori</v>
      </c>
      <c r="F169" s="168">
        <f t="shared" si="44"/>
        <v>0</v>
      </c>
      <c r="G169" s="142">
        <f>'[2]1'!G169+'[2]2'!G169+'[2]3'!G169+'[2]4'!G169+'[2]5'!G169+'[2]6'!G169+'[2]7'!G169+'[2]8'!G169+'[2]9'!G169+'[2]10'!G169</f>
        <v>0</v>
      </c>
      <c r="H169" s="104">
        <f>'[2]1'!H169+'[2]2'!H169+'[2]3'!H169+'[2]4'!H169+'[2]5'!H169+'[2]6'!H169+'[2]7'!H169+'[2]8'!H169+'[2]9'!H169+'[2]10'!H169</f>
        <v>0</v>
      </c>
      <c r="I169" s="104">
        <f>'[2]1'!I169+'[2]2'!I169+'[2]3'!I169+'[2]4'!I169+'[2]5'!I169+'[2]6'!I169+'[2]7'!I169+'[2]8'!I169+'[2]9'!I169+'[2]10'!I169</f>
        <v>0</v>
      </c>
      <c r="J169" s="104">
        <f>'[2]1'!J169+'[2]2'!J169+'[2]3'!J169+'[2]4'!J169+'[2]5'!J169+'[2]6'!J169+'[2]7'!J169+'[2]8'!J169+'[2]9'!J169+'[2]10'!J169</f>
        <v>0</v>
      </c>
      <c r="K169" s="104">
        <f>'[2]1'!K169+'[2]2'!K169+'[2]3'!K169+'[2]4'!K169+'[2]5'!K169+'[2]6'!K169+'[2]7'!K169+'[2]8'!K169+'[2]9'!K169+'[2]10'!K169</f>
        <v>0</v>
      </c>
      <c r="L169" s="104">
        <f>'[2]1'!L169+'[2]2'!L169+'[2]3'!L169+'[2]4'!L169+'[2]5'!L169+'[2]6'!L169+'[2]7'!L169+'[2]8'!L169+'[2]9'!L169+'[2]10'!L169</f>
        <v>0</v>
      </c>
      <c r="M169" s="104">
        <f>'[2]1'!M169+'[2]2'!M169+'[2]3'!M169+'[2]4'!M169+'[2]5'!M169+'[2]6'!M169+'[2]7'!M169+'[2]8'!M169+'[2]9'!M169+'[2]10'!M169</f>
        <v>0</v>
      </c>
      <c r="N169" s="104">
        <f>'[2]1'!N169+'[2]2'!N169+'[2]3'!N169+'[2]4'!N169+'[2]5'!N169+'[2]6'!N169+'[2]7'!N169+'[2]8'!N169+'[2]9'!N169+'[2]10'!N169</f>
        <v>0</v>
      </c>
      <c r="O169" s="104">
        <f>'[2]1'!O169+'[2]2'!O169+'[2]3'!O169+'[2]4'!O169+'[2]5'!O169+'[2]6'!O169+'[2]7'!O169+'[2]8'!O169+'[2]9'!O169+'[2]10'!O169</f>
        <v>0</v>
      </c>
      <c r="P169" s="104">
        <f>'[2]1'!P169+'[2]2'!P169+'[2]3'!P169+'[2]4'!P169+'[2]5'!P169+'[2]6'!P169+'[2]7'!P169+'[2]8'!P169+'[2]9'!P169+'[2]10'!P169</f>
        <v>0</v>
      </c>
      <c r="Q169" s="104">
        <f>'[2]1'!Q169+'[2]2'!Q169+'[2]3'!Q169+'[2]4'!Q169+'[2]5'!Q169+'[2]6'!Q169+'[2]7'!Q169+'[2]8'!Q169+'[2]9'!Q169+'[2]10'!Q169</f>
        <v>0</v>
      </c>
      <c r="R169" s="104">
        <f>'[2]1'!R169+'[2]2'!R169+'[2]3'!R169+'[2]4'!R169+'[2]5'!R169+'[2]6'!R169+'[2]7'!R169+'[2]8'!R169+'[2]9'!R169+'[2]10'!R169</f>
        <v>0</v>
      </c>
      <c r="S169" s="104">
        <f>'[2]1'!S169+'[2]2'!S169+'[2]3'!S169+'[2]4'!S169+'[2]5'!S169+'[2]6'!S169+'[2]7'!S169+'[2]8'!S169+'[2]9'!S169+'[2]10'!S169</f>
        <v>0</v>
      </c>
      <c r="T169" s="104">
        <f>'[2]1'!T169+'[2]2'!T169+'[2]3'!T169+'[2]4'!T169+'[2]5'!T169+'[2]6'!T169+'[2]7'!T169+'[2]8'!T169+'[2]9'!T169+'[2]10'!T169</f>
        <v>0</v>
      </c>
      <c r="U169" s="104">
        <f>'[2]1'!Q169+'[2]2'!U169+'[2]3'!U169+'[2]4'!U169+'[2]5'!U169+'[2]6'!U169+'[2]7'!U169+'[2]8'!U169+'[2]9'!U169+'[2]10'!U169</f>
        <v>0</v>
      </c>
      <c r="W169" s="122">
        <f>'[2]1'!X169+'[2]2'!X169+'[2]3'!X169+'[2]4'!X169+'[2]5'!X169+'[2]6'!X169+'[2]7'!X169+'[2]8'!X169+'[2]9'!X169+'[2]10'!X169</f>
        <v>0</v>
      </c>
      <c r="X169" s="123">
        <f>'[2]1'!Y169+'[2]2'!Y169+'[2]3'!Y169+'[2]4'!Y169+'[2]5'!Y169+'[2]6'!Y169+'[2]7'!Y169+'[2]8'!Y169+'[2]9'!Y169+'[2]10'!Y169</f>
        <v>0</v>
      </c>
      <c r="Y169" s="123">
        <f t="shared" si="42"/>
        <v>0</v>
      </c>
      <c r="Z169" s="124" t="str">
        <f t="shared" si="43"/>
        <v xml:space="preserve"> </v>
      </c>
      <c r="AA169" s="78">
        <f t="shared" si="51"/>
        <v>0</v>
      </c>
    </row>
    <row r="170" spans="1:27" x14ac:dyDescent="0.2">
      <c r="A170" s="138"/>
      <c r="B170" s="138"/>
      <c r="C170" s="138"/>
      <c r="D170" s="149">
        <f>[1]TABLICA!D170</f>
        <v>11</v>
      </c>
      <c r="E170" s="169" t="str">
        <f>[1]TABLICA!E170</f>
        <v>Spremnici i koševi za otpad i smeće</v>
      </c>
      <c r="F170" s="168">
        <f t="shared" si="44"/>
        <v>0</v>
      </c>
      <c r="G170" s="142">
        <f>'[2]1'!G170+'[2]2'!G170+'[2]3'!G170+'[2]4'!G170+'[2]5'!G170+'[2]6'!G170+'[2]7'!G170+'[2]8'!G170+'[2]9'!G170+'[2]10'!G170</f>
        <v>0</v>
      </c>
      <c r="H170" s="104">
        <f>'[2]1'!H170+'[2]2'!H170+'[2]3'!H170+'[2]4'!H170+'[2]5'!H170+'[2]6'!H170+'[2]7'!H170+'[2]8'!H170+'[2]9'!H170+'[2]10'!H170</f>
        <v>0</v>
      </c>
      <c r="I170" s="104">
        <f>'[2]1'!I170+'[2]2'!I170+'[2]3'!I170+'[2]4'!I170+'[2]5'!I170+'[2]6'!I170+'[2]7'!I170+'[2]8'!I170+'[2]9'!I170+'[2]10'!I170</f>
        <v>0</v>
      </c>
      <c r="J170" s="104">
        <f>'[2]1'!J170+'[2]2'!J170+'[2]3'!J170+'[2]4'!J170+'[2]5'!J170+'[2]6'!J170+'[2]7'!J170+'[2]8'!J170+'[2]9'!J170+'[2]10'!J170</f>
        <v>0</v>
      </c>
      <c r="K170" s="104">
        <f>'[2]1'!K170+'[2]2'!K170+'[2]3'!K170+'[2]4'!K170+'[2]5'!K170+'[2]6'!K170+'[2]7'!K170+'[2]8'!K170+'[2]9'!K170+'[2]10'!K170</f>
        <v>0</v>
      </c>
      <c r="L170" s="104">
        <f>'[2]1'!L170+'[2]2'!L170+'[2]3'!L170+'[2]4'!L170+'[2]5'!L170+'[2]6'!L170+'[2]7'!L170+'[2]8'!L170+'[2]9'!L170+'[2]10'!L170</f>
        <v>0</v>
      </c>
      <c r="M170" s="104">
        <f>'[2]1'!M170+'[2]2'!M170+'[2]3'!M170+'[2]4'!M170+'[2]5'!M170+'[2]6'!M170+'[2]7'!M170+'[2]8'!M170+'[2]9'!M170+'[2]10'!M170</f>
        <v>0</v>
      </c>
      <c r="N170" s="104">
        <f>'[2]1'!N170+'[2]2'!N170+'[2]3'!N170+'[2]4'!N170+'[2]5'!N170+'[2]6'!N170+'[2]7'!N170+'[2]8'!N170+'[2]9'!N170+'[2]10'!N170</f>
        <v>0</v>
      </c>
      <c r="O170" s="104">
        <f>'[2]1'!O170+'[2]2'!O170+'[2]3'!O170+'[2]4'!O170+'[2]5'!O170+'[2]6'!O170+'[2]7'!O170+'[2]8'!O170+'[2]9'!O170+'[2]10'!O170</f>
        <v>0</v>
      </c>
      <c r="P170" s="104">
        <f>'[2]1'!P170+'[2]2'!P170+'[2]3'!P170+'[2]4'!P170+'[2]5'!P170+'[2]6'!P170+'[2]7'!P170+'[2]8'!P170+'[2]9'!P170+'[2]10'!P170</f>
        <v>0</v>
      </c>
      <c r="Q170" s="104">
        <f>'[2]1'!Q170+'[2]2'!Q170+'[2]3'!Q170+'[2]4'!Q170+'[2]5'!Q170+'[2]6'!Q170+'[2]7'!Q170+'[2]8'!Q170+'[2]9'!Q170+'[2]10'!Q170</f>
        <v>0</v>
      </c>
      <c r="R170" s="104">
        <f>'[2]1'!R170+'[2]2'!R170+'[2]3'!R170+'[2]4'!R170+'[2]5'!R170+'[2]6'!R170+'[2]7'!R170+'[2]8'!R170+'[2]9'!R170+'[2]10'!R170</f>
        <v>0</v>
      </c>
      <c r="S170" s="104">
        <f>'[2]1'!S170+'[2]2'!S170+'[2]3'!S170+'[2]4'!S170+'[2]5'!S170+'[2]6'!S170+'[2]7'!S170+'[2]8'!S170+'[2]9'!S170+'[2]10'!S170</f>
        <v>0</v>
      </c>
      <c r="T170" s="104">
        <f>'[2]1'!T170+'[2]2'!T170+'[2]3'!T170+'[2]4'!T170+'[2]5'!T170+'[2]6'!T170+'[2]7'!T170+'[2]8'!T170+'[2]9'!T170+'[2]10'!T170</f>
        <v>0</v>
      </c>
      <c r="U170" s="104">
        <f>'[2]1'!Q170+'[2]2'!U170+'[2]3'!U170+'[2]4'!U170+'[2]5'!U170+'[2]6'!U170+'[2]7'!U170+'[2]8'!U170+'[2]9'!U170+'[2]10'!U170</f>
        <v>0</v>
      </c>
      <c r="W170" s="122">
        <f>'[2]1'!X170+'[2]2'!X170+'[2]3'!X170+'[2]4'!X170+'[2]5'!X170+'[2]6'!X170+'[2]7'!X170+'[2]8'!X170+'[2]9'!X170+'[2]10'!X170</f>
        <v>0</v>
      </c>
      <c r="X170" s="123">
        <f>'[2]1'!Y170+'[2]2'!Y170+'[2]3'!Y170+'[2]4'!Y170+'[2]5'!Y170+'[2]6'!Y170+'[2]7'!Y170+'[2]8'!Y170+'[2]9'!Y170+'[2]10'!Y170</f>
        <v>0</v>
      </c>
      <c r="Y170" s="123">
        <f t="shared" si="42"/>
        <v>0</v>
      </c>
      <c r="Z170" s="124" t="str">
        <f t="shared" si="43"/>
        <v xml:space="preserve"> </v>
      </c>
      <c r="AA170" s="78">
        <f t="shared" si="51"/>
        <v>0</v>
      </c>
    </row>
    <row r="171" spans="1:27" x14ac:dyDescent="0.2">
      <c r="A171" s="138"/>
      <c r="B171" s="138"/>
      <c r="C171" s="138"/>
      <c r="D171" s="149">
        <f>[1]TABLICA!D171</f>
        <v>12</v>
      </c>
      <c r="E171" s="170" t="str">
        <f>[1]TABLICA!E171</f>
        <v>Električni alati</v>
      </c>
      <c r="F171" s="168">
        <f t="shared" si="44"/>
        <v>0</v>
      </c>
      <c r="G171" s="142">
        <f>'[2]1'!G171+'[2]2'!G171+'[2]3'!G171+'[2]4'!G171+'[2]5'!G171+'[2]6'!G171+'[2]7'!G171+'[2]8'!G171+'[2]9'!G171+'[2]10'!G171</f>
        <v>0</v>
      </c>
      <c r="H171" s="104">
        <f>'[2]1'!H171+'[2]2'!H171+'[2]3'!H171+'[2]4'!H171+'[2]5'!H171+'[2]6'!H171+'[2]7'!H171+'[2]8'!H171+'[2]9'!H171+'[2]10'!H171</f>
        <v>0</v>
      </c>
      <c r="I171" s="104">
        <f>'[2]1'!I171+'[2]2'!I171+'[2]3'!I171+'[2]4'!I171+'[2]5'!I171+'[2]6'!I171+'[2]7'!I171+'[2]8'!I171+'[2]9'!I171+'[2]10'!I171</f>
        <v>0</v>
      </c>
      <c r="J171" s="104">
        <f>'[2]1'!J171+'[2]2'!J171+'[2]3'!J171+'[2]4'!J171+'[2]5'!J171+'[2]6'!J171+'[2]7'!J171+'[2]8'!J171+'[2]9'!J171+'[2]10'!J171</f>
        <v>0</v>
      </c>
      <c r="K171" s="104">
        <f>'[2]1'!K171+'[2]2'!K171+'[2]3'!K171+'[2]4'!K171+'[2]5'!K171+'[2]6'!K171+'[2]7'!K171+'[2]8'!K171+'[2]9'!K171+'[2]10'!K171</f>
        <v>0</v>
      </c>
      <c r="L171" s="104">
        <f>'[2]1'!L171+'[2]2'!L171+'[2]3'!L171+'[2]4'!L171+'[2]5'!L171+'[2]6'!L171+'[2]7'!L171+'[2]8'!L171+'[2]9'!L171+'[2]10'!L171</f>
        <v>0</v>
      </c>
      <c r="M171" s="104">
        <f>'[2]1'!M171+'[2]2'!M171+'[2]3'!M171+'[2]4'!M171+'[2]5'!M171+'[2]6'!M171+'[2]7'!M171+'[2]8'!M171+'[2]9'!M171+'[2]10'!M171</f>
        <v>0</v>
      </c>
      <c r="N171" s="104">
        <f>'[2]1'!N171+'[2]2'!N171+'[2]3'!N171+'[2]4'!N171+'[2]5'!N171+'[2]6'!N171+'[2]7'!N171+'[2]8'!N171+'[2]9'!N171+'[2]10'!N171</f>
        <v>0</v>
      </c>
      <c r="O171" s="104">
        <f>'[2]1'!O171+'[2]2'!O171+'[2]3'!O171+'[2]4'!O171+'[2]5'!O171+'[2]6'!O171+'[2]7'!O171+'[2]8'!O171+'[2]9'!O171+'[2]10'!O171</f>
        <v>0</v>
      </c>
      <c r="P171" s="104">
        <f>'[2]1'!P171+'[2]2'!P171+'[2]3'!P171+'[2]4'!P171+'[2]5'!P171+'[2]6'!P171+'[2]7'!P171+'[2]8'!P171+'[2]9'!P171+'[2]10'!P171</f>
        <v>0</v>
      </c>
      <c r="Q171" s="104">
        <f>'[2]1'!Q171+'[2]2'!Q171+'[2]3'!Q171+'[2]4'!Q171+'[2]5'!Q171+'[2]6'!Q171+'[2]7'!Q171+'[2]8'!Q171+'[2]9'!Q171+'[2]10'!Q171</f>
        <v>0</v>
      </c>
      <c r="R171" s="104">
        <f>'[2]1'!R171+'[2]2'!R171+'[2]3'!R171+'[2]4'!R171+'[2]5'!R171+'[2]6'!R171+'[2]7'!R171+'[2]8'!R171+'[2]9'!R171+'[2]10'!R171</f>
        <v>0</v>
      </c>
      <c r="S171" s="104">
        <f>'[2]1'!S171+'[2]2'!S171+'[2]3'!S171+'[2]4'!S171+'[2]5'!S171+'[2]6'!S171+'[2]7'!S171+'[2]8'!S171+'[2]9'!S171+'[2]10'!S171</f>
        <v>0</v>
      </c>
      <c r="T171" s="104">
        <f>'[2]1'!T171+'[2]2'!T171+'[2]3'!T171+'[2]4'!T171+'[2]5'!T171+'[2]6'!T171+'[2]7'!T171+'[2]8'!T171+'[2]9'!T171+'[2]10'!T171</f>
        <v>0</v>
      </c>
      <c r="U171" s="104">
        <f>'[2]1'!Q171+'[2]2'!U171+'[2]3'!U171+'[2]4'!U171+'[2]5'!U171+'[2]6'!U171+'[2]7'!U171+'[2]8'!U171+'[2]9'!U171+'[2]10'!U171</f>
        <v>0</v>
      </c>
      <c r="W171" s="122">
        <f>'[2]1'!X171+'[2]2'!X171+'[2]3'!X171+'[2]4'!X171+'[2]5'!X171+'[2]6'!X171+'[2]7'!X171+'[2]8'!X171+'[2]9'!X171+'[2]10'!X171</f>
        <v>0</v>
      </c>
      <c r="X171" s="123">
        <f>'[2]1'!Y171+'[2]2'!Y171+'[2]3'!Y171+'[2]4'!Y171+'[2]5'!Y171+'[2]6'!Y171+'[2]7'!Y171+'[2]8'!Y171+'[2]9'!Y171+'[2]10'!Y171</f>
        <v>0</v>
      </c>
      <c r="Y171" s="123">
        <f t="shared" si="42"/>
        <v>0</v>
      </c>
      <c r="Z171" s="124" t="str">
        <f t="shared" si="43"/>
        <v xml:space="preserve"> </v>
      </c>
      <c r="AA171" s="78">
        <f t="shared" si="51"/>
        <v>0</v>
      </c>
    </row>
    <row r="172" spans="1:27" s="78" customFormat="1" x14ac:dyDescent="0.2">
      <c r="A172" s="138"/>
      <c r="B172" s="138"/>
      <c r="C172" s="138"/>
      <c r="D172" s="149">
        <f>[1]TABLICA!D172</f>
        <v>13</v>
      </c>
      <c r="E172" s="165" t="str">
        <f>[1]TABLICA!E172</f>
        <v>Potrepštine za umjetnost</v>
      </c>
      <c r="F172" s="168">
        <f t="shared" si="44"/>
        <v>0</v>
      </c>
      <c r="G172" s="142">
        <f>'[2]1'!G172+'[2]2'!G172+'[2]3'!G172+'[2]4'!G172+'[2]5'!G172+'[2]6'!G172+'[2]7'!G172+'[2]8'!G172+'[2]9'!G172+'[2]10'!G172</f>
        <v>0</v>
      </c>
      <c r="H172" s="104">
        <f>'[2]1'!H172+'[2]2'!H172+'[2]3'!H172+'[2]4'!H172+'[2]5'!H172+'[2]6'!H172+'[2]7'!H172+'[2]8'!H172+'[2]9'!H172+'[2]10'!H172</f>
        <v>0</v>
      </c>
      <c r="I172" s="104">
        <f>'[2]1'!I172+'[2]2'!I172+'[2]3'!I172+'[2]4'!I172+'[2]5'!I172+'[2]6'!I172+'[2]7'!I172+'[2]8'!I172+'[2]9'!I172+'[2]10'!I172</f>
        <v>0</v>
      </c>
      <c r="J172" s="104">
        <f>'[2]1'!J172+'[2]2'!J172+'[2]3'!J172+'[2]4'!J172+'[2]5'!J172+'[2]6'!J172+'[2]7'!J172+'[2]8'!J172+'[2]9'!J172+'[2]10'!J172</f>
        <v>0</v>
      </c>
      <c r="K172" s="104">
        <f>'[2]1'!K172+'[2]2'!K172+'[2]3'!K172+'[2]4'!K172+'[2]5'!K172+'[2]6'!K172+'[2]7'!K172+'[2]8'!K172+'[2]9'!K172+'[2]10'!K172</f>
        <v>0</v>
      </c>
      <c r="L172" s="104">
        <f>'[2]1'!L172+'[2]2'!L172+'[2]3'!L172+'[2]4'!L172+'[2]5'!L172+'[2]6'!L172+'[2]7'!L172+'[2]8'!L172+'[2]9'!L172+'[2]10'!L172</f>
        <v>0</v>
      </c>
      <c r="M172" s="104">
        <f>'[2]1'!M172+'[2]2'!M172+'[2]3'!M172+'[2]4'!M172+'[2]5'!M172+'[2]6'!M172+'[2]7'!M172+'[2]8'!M172+'[2]9'!M172+'[2]10'!M172</f>
        <v>0</v>
      </c>
      <c r="N172" s="104">
        <f>'[2]1'!N172+'[2]2'!N172+'[2]3'!N172+'[2]4'!N172+'[2]5'!N172+'[2]6'!N172+'[2]7'!N172+'[2]8'!N172+'[2]9'!N172+'[2]10'!N172</f>
        <v>0</v>
      </c>
      <c r="O172" s="104">
        <f>'[2]1'!O172+'[2]2'!O172+'[2]3'!O172+'[2]4'!O172+'[2]5'!O172+'[2]6'!O172+'[2]7'!O172+'[2]8'!O172+'[2]9'!O172+'[2]10'!O172</f>
        <v>0</v>
      </c>
      <c r="P172" s="104">
        <f>'[2]1'!P172+'[2]2'!P172+'[2]3'!P172+'[2]4'!P172+'[2]5'!P172+'[2]6'!P172+'[2]7'!P172+'[2]8'!P172+'[2]9'!P172+'[2]10'!P172</f>
        <v>0</v>
      </c>
      <c r="Q172" s="104">
        <f>'[2]1'!Q172+'[2]2'!Q172+'[2]3'!Q172+'[2]4'!Q172+'[2]5'!Q172+'[2]6'!Q172+'[2]7'!Q172+'[2]8'!Q172+'[2]9'!Q172+'[2]10'!Q172</f>
        <v>0</v>
      </c>
      <c r="R172" s="104">
        <f>'[2]1'!R172+'[2]2'!R172+'[2]3'!R172+'[2]4'!R172+'[2]5'!R172+'[2]6'!R172+'[2]7'!R172+'[2]8'!R172+'[2]9'!R172+'[2]10'!R172</f>
        <v>0</v>
      </c>
      <c r="S172" s="104">
        <f>'[2]1'!S172+'[2]2'!S172+'[2]3'!S172+'[2]4'!S172+'[2]5'!S172+'[2]6'!S172+'[2]7'!S172+'[2]8'!S172+'[2]9'!S172+'[2]10'!S172</f>
        <v>0</v>
      </c>
      <c r="T172" s="104">
        <f>'[2]1'!T172+'[2]2'!T172+'[2]3'!T172+'[2]4'!T172+'[2]5'!T172+'[2]6'!T172+'[2]7'!T172+'[2]8'!T172+'[2]9'!T172+'[2]10'!T172</f>
        <v>0</v>
      </c>
      <c r="U172" s="104">
        <f>'[2]1'!Q172+'[2]2'!U172+'[2]3'!U172+'[2]4'!U172+'[2]5'!U172+'[2]6'!U172+'[2]7'!U172+'[2]8'!U172+'[2]9'!U172+'[2]10'!U172</f>
        <v>0</v>
      </c>
      <c r="W172" s="122">
        <f>'[2]1'!X172+'[2]2'!X172+'[2]3'!X172+'[2]4'!X172+'[2]5'!X172+'[2]6'!X172+'[2]7'!X172+'[2]8'!X172+'[2]9'!X172+'[2]10'!X172</f>
        <v>0</v>
      </c>
      <c r="X172" s="123">
        <f>'[2]1'!Y172+'[2]2'!Y172+'[2]3'!Y172+'[2]4'!Y172+'[2]5'!Y172+'[2]6'!Y172+'[2]7'!Y172+'[2]8'!Y172+'[2]9'!Y172+'[2]10'!Y172</f>
        <v>0</v>
      </c>
      <c r="Y172" s="123">
        <f t="shared" si="42"/>
        <v>0</v>
      </c>
      <c r="Z172" s="124" t="str">
        <f t="shared" si="43"/>
        <v xml:space="preserve"> </v>
      </c>
      <c r="AA172" s="78">
        <f t="shared" si="51"/>
        <v>0</v>
      </c>
    </row>
    <row r="173" spans="1:27" x14ac:dyDescent="0.2">
      <c r="A173" s="138"/>
      <c r="B173" s="138"/>
      <c r="C173" s="138"/>
      <c r="D173" s="149">
        <f>[1]TABLICA!D173</f>
        <v>14</v>
      </c>
      <c r="E173" s="165" t="str">
        <f>[1]TABLICA!E173</f>
        <v>Ljestve</v>
      </c>
      <c r="F173" s="141">
        <f t="shared" si="44"/>
        <v>0</v>
      </c>
      <c r="G173" s="142">
        <f>'[2]1'!G173+'[2]2'!G173+'[2]3'!G173+'[2]4'!G173+'[2]5'!G173+'[2]6'!G173+'[2]7'!G173+'[2]8'!G173+'[2]9'!G173+'[2]10'!G173</f>
        <v>0</v>
      </c>
      <c r="H173" s="104">
        <f>'[2]1'!H173+'[2]2'!H173+'[2]3'!H173+'[2]4'!H173+'[2]5'!H173+'[2]6'!H173+'[2]7'!H173+'[2]8'!H173+'[2]9'!H173+'[2]10'!H173</f>
        <v>0</v>
      </c>
      <c r="I173" s="104">
        <f>'[2]1'!I173+'[2]2'!I173+'[2]3'!I173+'[2]4'!I173+'[2]5'!I173+'[2]6'!I173+'[2]7'!I173+'[2]8'!I173+'[2]9'!I173+'[2]10'!I173</f>
        <v>0</v>
      </c>
      <c r="J173" s="104">
        <f>'[2]1'!J173+'[2]2'!J173+'[2]3'!J173+'[2]4'!J173+'[2]5'!J173+'[2]6'!J173+'[2]7'!J173+'[2]8'!J173+'[2]9'!J173+'[2]10'!J173</f>
        <v>0</v>
      </c>
      <c r="K173" s="104">
        <f>'[2]1'!K173+'[2]2'!K173+'[2]3'!K173+'[2]4'!K173+'[2]5'!K173+'[2]6'!K173+'[2]7'!K173+'[2]8'!K173+'[2]9'!K173+'[2]10'!K173</f>
        <v>0</v>
      </c>
      <c r="L173" s="104">
        <f>'[2]1'!L173+'[2]2'!L173+'[2]3'!L173+'[2]4'!L173+'[2]5'!L173+'[2]6'!L173+'[2]7'!L173+'[2]8'!L173+'[2]9'!L173+'[2]10'!L173</f>
        <v>0</v>
      </c>
      <c r="M173" s="104">
        <f>'[2]1'!M173+'[2]2'!M173+'[2]3'!M173+'[2]4'!M173+'[2]5'!M173+'[2]6'!M173+'[2]7'!M173+'[2]8'!M173+'[2]9'!M173+'[2]10'!M173</f>
        <v>0</v>
      </c>
      <c r="N173" s="104">
        <f>'[2]1'!N173+'[2]2'!N173+'[2]3'!N173+'[2]4'!N173+'[2]5'!N173+'[2]6'!N173+'[2]7'!N173+'[2]8'!N173+'[2]9'!N173+'[2]10'!N173</f>
        <v>0</v>
      </c>
      <c r="O173" s="104">
        <f>'[2]1'!O173+'[2]2'!O173+'[2]3'!O173+'[2]4'!O173+'[2]5'!O173+'[2]6'!O173+'[2]7'!O173+'[2]8'!O173+'[2]9'!O173+'[2]10'!O173</f>
        <v>0</v>
      </c>
      <c r="P173" s="104">
        <f>'[2]1'!P173+'[2]2'!P173+'[2]3'!P173+'[2]4'!P173+'[2]5'!P173+'[2]6'!P173+'[2]7'!P173+'[2]8'!P173+'[2]9'!P173+'[2]10'!P173</f>
        <v>0</v>
      </c>
      <c r="Q173" s="104">
        <f>'[2]1'!Q173+'[2]2'!Q173+'[2]3'!Q173+'[2]4'!Q173+'[2]5'!Q173+'[2]6'!Q173+'[2]7'!Q173+'[2]8'!Q173+'[2]9'!Q173+'[2]10'!Q173</f>
        <v>0</v>
      </c>
      <c r="R173" s="104">
        <f>'[2]1'!R173+'[2]2'!R173+'[2]3'!R173+'[2]4'!R173+'[2]5'!R173+'[2]6'!R173+'[2]7'!R173+'[2]8'!R173+'[2]9'!R173+'[2]10'!R173</f>
        <v>0</v>
      </c>
      <c r="S173" s="104">
        <f>'[2]1'!S173+'[2]2'!S173+'[2]3'!S173+'[2]4'!S173+'[2]5'!S173+'[2]6'!S173+'[2]7'!S173+'[2]8'!S173+'[2]9'!S173+'[2]10'!S173</f>
        <v>0</v>
      </c>
      <c r="T173" s="104">
        <f>'[2]1'!T173+'[2]2'!T173+'[2]3'!T173+'[2]4'!T173+'[2]5'!T173+'[2]6'!T173+'[2]7'!T173+'[2]8'!T173+'[2]9'!T173+'[2]10'!T173</f>
        <v>0</v>
      </c>
      <c r="U173" s="104">
        <f>'[2]1'!Q173+'[2]2'!U173+'[2]3'!U173+'[2]4'!U173+'[2]5'!U173+'[2]6'!U173+'[2]7'!U173+'[2]8'!U173+'[2]9'!U173+'[2]10'!U173</f>
        <v>0</v>
      </c>
      <c r="W173" s="122">
        <f>'[2]1'!X173+'[2]2'!X173+'[2]3'!X173+'[2]4'!X173+'[2]5'!X173+'[2]6'!X173+'[2]7'!X173+'[2]8'!X173+'[2]9'!X173+'[2]10'!X173</f>
        <v>0</v>
      </c>
      <c r="X173" s="123">
        <f>'[2]1'!Y173+'[2]2'!Y173+'[2]3'!Y173+'[2]4'!Y173+'[2]5'!Y173+'[2]6'!Y173+'[2]7'!Y173+'[2]8'!Y173+'[2]9'!Y173+'[2]10'!Y173</f>
        <v>0</v>
      </c>
      <c r="Y173" s="123">
        <f t="shared" si="42"/>
        <v>0</v>
      </c>
      <c r="Z173" s="124" t="str">
        <f t="shared" si="43"/>
        <v xml:space="preserve"> </v>
      </c>
      <c r="AA173" s="78">
        <f t="shared" si="51"/>
        <v>0</v>
      </c>
    </row>
    <row r="174" spans="1:27" x14ac:dyDescent="0.2">
      <c r="A174" s="138"/>
      <c r="B174" s="138"/>
      <c r="C174" s="138"/>
      <c r="D174" s="149">
        <f>[1]TABLICA!D174</f>
        <v>15</v>
      </c>
      <c r="E174" s="165" t="str">
        <f>[1]TABLICA!E174</f>
        <v>Telefonski aparati</v>
      </c>
      <c r="F174" s="141">
        <f t="shared" si="44"/>
        <v>0</v>
      </c>
      <c r="G174" s="142">
        <f>'[2]1'!G174+'[2]2'!G174+'[2]3'!G174+'[2]4'!G174+'[2]5'!G174+'[2]6'!G174+'[2]7'!G174+'[2]8'!G174+'[2]9'!G174+'[2]10'!G174</f>
        <v>0</v>
      </c>
      <c r="H174" s="104">
        <f>'[2]1'!H174+'[2]2'!H174+'[2]3'!H174+'[2]4'!H174+'[2]5'!H174+'[2]6'!H174+'[2]7'!H174+'[2]8'!H174+'[2]9'!H174+'[2]10'!H174</f>
        <v>0</v>
      </c>
      <c r="I174" s="104">
        <f>'[2]1'!I174+'[2]2'!I174+'[2]3'!I174+'[2]4'!I174+'[2]5'!I174+'[2]6'!I174+'[2]7'!I174+'[2]8'!I174+'[2]9'!I174+'[2]10'!I174</f>
        <v>0</v>
      </c>
      <c r="J174" s="104">
        <f>'[2]1'!J174+'[2]2'!J174+'[2]3'!J174+'[2]4'!J174+'[2]5'!J174+'[2]6'!J174+'[2]7'!J174+'[2]8'!J174+'[2]9'!J174+'[2]10'!J174</f>
        <v>0</v>
      </c>
      <c r="K174" s="104">
        <f>'[2]1'!K174+'[2]2'!K174+'[2]3'!K174+'[2]4'!K174+'[2]5'!K174+'[2]6'!K174+'[2]7'!K174+'[2]8'!K174+'[2]9'!K174+'[2]10'!K174</f>
        <v>0</v>
      </c>
      <c r="L174" s="104">
        <f>'[2]1'!L174+'[2]2'!L174+'[2]3'!L174+'[2]4'!L174+'[2]5'!L174+'[2]6'!L174+'[2]7'!L174+'[2]8'!L174+'[2]9'!L174+'[2]10'!L174</f>
        <v>0</v>
      </c>
      <c r="M174" s="104">
        <f>'[2]1'!M174+'[2]2'!M174+'[2]3'!M174+'[2]4'!M174+'[2]5'!M174+'[2]6'!M174+'[2]7'!M174+'[2]8'!M174+'[2]9'!M174+'[2]10'!M174</f>
        <v>0</v>
      </c>
      <c r="N174" s="104">
        <f>'[2]1'!N174+'[2]2'!N174+'[2]3'!N174+'[2]4'!N174+'[2]5'!N174+'[2]6'!N174+'[2]7'!N174+'[2]8'!N174+'[2]9'!N174+'[2]10'!N174</f>
        <v>0</v>
      </c>
      <c r="O174" s="104">
        <f>'[2]1'!O174+'[2]2'!O174+'[2]3'!O174+'[2]4'!O174+'[2]5'!O174+'[2]6'!O174+'[2]7'!O174+'[2]8'!O174+'[2]9'!O174+'[2]10'!O174</f>
        <v>0</v>
      </c>
      <c r="P174" s="104">
        <f>'[2]1'!P174+'[2]2'!P174+'[2]3'!P174+'[2]4'!P174+'[2]5'!P174+'[2]6'!P174+'[2]7'!P174+'[2]8'!P174+'[2]9'!P174+'[2]10'!P174</f>
        <v>0</v>
      </c>
      <c r="Q174" s="104">
        <f>'[2]1'!Q174+'[2]2'!Q174+'[2]3'!Q174+'[2]4'!Q174+'[2]5'!Q174+'[2]6'!Q174+'[2]7'!Q174+'[2]8'!Q174+'[2]9'!Q174+'[2]10'!Q174</f>
        <v>0</v>
      </c>
      <c r="R174" s="104">
        <f>'[2]1'!R174+'[2]2'!R174+'[2]3'!R174+'[2]4'!R174+'[2]5'!R174+'[2]6'!R174+'[2]7'!R174+'[2]8'!R174+'[2]9'!R174+'[2]10'!R174</f>
        <v>0</v>
      </c>
      <c r="S174" s="104">
        <f>'[2]1'!S174+'[2]2'!S174+'[2]3'!S174+'[2]4'!S174+'[2]5'!S174+'[2]6'!S174+'[2]7'!S174+'[2]8'!S174+'[2]9'!S174+'[2]10'!S174</f>
        <v>0</v>
      </c>
      <c r="T174" s="104">
        <f>'[2]1'!T174+'[2]2'!T174+'[2]3'!T174+'[2]4'!T174+'[2]5'!T174+'[2]6'!T174+'[2]7'!T174+'[2]8'!T174+'[2]9'!T174+'[2]10'!T174</f>
        <v>0</v>
      </c>
      <c r="U174" s="104">
        <f>'[2]1'!Q174+'[2]2'!U174+'[2]3'!U174+'[2]4'!U174+'[2]5'!U174+'[2]6'!U174+'[2]7'!U174+'[2]8'!U174+'[2]9'!U174+'[2]10'!U174</f>
        <v>0</v>
      </c>
      <c r="W174" s="122">
        <f>'[2]1'!X174+'[2]2'!X174+'[2]3'!X174+'[2]4'!X174+'[2]5'!X174+'[2]6'!X174+'[2]7'!X174+'[2]8'!X174+'[2]9'!X174+'[2]10'!X174</f>
        <v>0</v>
      </c>
      <c r="X174" s="123">
        <f>'[2]1'!Y174+'[2]2'!Y174+'[2]3'!Y174+'[2]4'!Y174+'[2]5'!Y174+'[2]6'!Y174+'[2]7'!Y174+'[2]8'!Y174+'[2]9'!Y174+'[2]10'!Y174</f>
        <v>0</v>
      </c>
      <c r="Y174" s="123">
        <f t="shared" ref="Y174:Y237" si="60">W174-X174</f>
        <v>0</v>
      </c>
      <c r="Z174" s="124" t="str">
        <f t="shared" ref="Z174:Z237" si="61">IF(AND(X174=0,W174&gt;0),"GREŠKA"," ")</f>
        <v xml:space="preserve"> </v>
      </c>
      <c r="AA174" s="78">
        <f t="shared" si="51"/>
        <v>0</v>
      </c>
    </row>
    <row r="175" spans="1:27" x14ac:dyDescent="0.2">
      <c r="A175" s="138"/>
      <c r="B175" s="138"/>
      <c r="C175" s="138"/>
      <c r="D175" s="149">
        <f>[1]TABLICA!D175</f>
        <v>16</v>
      </c>
      <c r="E175" s="165" t="str">
        <f>[1]TABLICA!E175</f>
        <v>XXXX</v>
      </c>
      <c r="F175" s="141">
        <f t="shared" si="44"/>
        <v>0</v>
      </c>
      <c r="G175" s="142">
        <f>'[2]1'!G175+'[2]2'!G175+'[2]3'!G175+'[2]4'!G175+'[2]5'!G175+'[2]6'!G175+'[2]7'!G175+'[2]8'!G175+'[2]9'!G175+'[2]10'!G175</f>
        <v>0</v>
      </c>
      <c r="H175" s="104">
        <f>'[2]1'!H175+'[2]2'!H175+'[2]3'!H175+'[2]4'!H175+'[2]5'!H175+'[2]6'!H175+'[2]7'!H175+'[2]8'!H175+'[2]9'!H175+'[2]10'!H175</f>
        <v>0</v>
      </c>
      <c r="I175" s="104">
        <f>'[2]1'!I175+'[2]2'!I175+'[2]3'!I175+'[2]4'!I175+'[2]5'!I175+'[2]6'!I175+'[2]7'!I175+'[2]8'!I175+'[2]9'!I175+'[2]10'!I175</f>
        <v>0</v>
      </c>
      <c r="J175" s="104">
        <f>'[2]1'!J175+'[2]2'!J175+'[2]3'!J175+'[2]4'!J175+'[2]5'!J175+'[2]6'!J175+'[2]7'!J175+'[2]8'!J175+'[2]9'!J175+'[2]10'!J175</f>
        <v>0</v>
      </c>
      <c r="K175" s="104">
        <f>'[2]1'!K175+'[2]2'!K175+'[2]3'!K175+'[2]4'!K175+'[2]5'!K175+'[2]6'!K175+'[2]7'!K175+'[2]8'!K175+'[2]9'!K175+'[2]10'!K175</f>
        <v>0</v>
      </c>
      <c r="L175" s="104">
        <f>'[2]1'!L175+'[2]2'!L175+'[2]3'!L175+'[2]4'!L175+'[2]5'!L175+'[2]6'!L175+'[2]7'!L175+'[2]8'!L175+'[2]9'!L175+'[2]10'!L175</f>
        <v>0</v>
      </c>
      <c r="M175" s="104">
        <f>'[2]1'!M175+'[2]2'!M175+'[2]3'!M175+'[2]4'!M175+'[2]5'!M175+'[2]6'!M175+'[2]7'!M175+'[2]8'!M175+'[2]9'!M175+'[2]10'!M175</f>
        <v>0</v>
      </c>
      <c r="N175" s="104">
        <f>'[2]1'!N175+'[2]2'!N175+'[2]3'!N175+'[2]4'!N175+'[2]5'!N175+'[2]6'!N175+'[2]7'!N175+'[2]8'!N175+'[2]9'!N175+'[2]10'!N175</f>
        <v>0</v>
      </c>
      <c r="O175" s="104">
        <f>'[2]1'!O175+'[2]2'!O175+'[2]3'!O175+'[2]4'!O175+'[2]5'!O175+'[2]6'!O175+'[2]7'!O175+'[2]8'!O175+'[2]9'!O175+'[2]10'!O175</f>
        <v>0</v>
      </c>
      <c r="P175" s="104">
        <f>'[2]1'!P175+'[2]2'!P175+'[2]3'!P175+'[2]4'!P175+'[2]5'!P175+'[2]6'!P175+'[2]7'!P175+'[2]8'!P175+'[2]9'!P175+'[2]10'!P175</f>
        <v>0</v>
      </c>
      <c r="Q175" s="104">
        <f>'[2]1'!Q175+'[2]2'!Q175+'[2]3'!Q175+'[2]4'!Q175+'[2]5'!Q175+'[2]6'!Q175+'[2]7'!Q175+'[2]8'!Q175+'[2]9'!Q175+'[2]10'!Q175</f>
        <v>0</v>
      </c>
      <c r="R175" s="104">
        <f>'[2]1'!R175+'[2]2'!R175+'[2]3'!R175+'[2]4'!R175+'[2]5'!R175+'[2]6'!R175+'[2]7'!R175+'[2]8'!R175+'[2]9'!R175+'[2]10'!R175</f>
        <v>0</v>
      </c>
      <c r="S175" s="104">
        <f>'[2]1'!S175+'[2]2'!S175+'[2]3'!S175+'[2]4'!S175+'[2]5'!S175+'[2]6'!S175+'[2]7'!S175+'[2]8'!S175+'[2]9'!S175+'[2]10'!S175</f>
        <v>0</v>
      </c>
      <c r="T175" s="104">
        <f>'[2]1'!T175+'[2]2'!T175+'[2]3'!T175+'[2]4'!T175+'[2]5'!T175+'[2]6'!T175+'[2]7'!T175+'[2]8'!T175+'[2]9'!T175+'[2]10'!T175</f>
        <v>0</v>
      </c>
      <c r="U175" s="104">
        <f>'[2]1'!Q175+'[2]2'!U175+'[2]3'!U175+'[2]4'!U175+'[2]5'!U175+'[2]6'!U175+'[2]7'!U175+'[2]8'!U175+'[2]9'!U175+'[2]10'!U175</f>
        <v>0</v>
      </c>
      <c r="W175" s="122">
        <f>'[2]1'!X175+'[2]2'!X175+'[2]3'!X175+'[2]4'!X175+'[2]5'!X175+'[2]6'!X175+'[2]7'!X175+'[2]8'!X175+'[2]9'!X175+'[2]10'!X175</f>
        <v>0</v>
      </c>
      <c r="X175" s="123">
        <f>'[2]1'!Y175+'[2]2'!Y175+'[2]3'!Y175+'[2]4'!Y175+'[2]5'!Y175+'[2]6'!Y175+'[2]7'!Y175+'[2]8'!Y175+'[2]9'!Y175+'[2]10'!Y175</f>
        <v>0</v>
      </c>
      <c r="Y175" s="123">
        <f t="shared" si="60"/>
        <v>0</v>
      </c>
      <c r="Z175" s="124" t="str">
        <f t="shared" si="61"/>
        <v xml:space="preserve"> </v>
      </c>
      <c r="AA175" s="78">
        <f t="shared" si="51"/>
        <v>0</v>
      </c>
    </row>
    <row r="176" spans="1:27" s="78" customFormat="1" x14ac:dyDescent="0.2">
      <c r="A176" s="138"/>
      <c r="B176" s="138"/>
      <c r="C176" s="138"/>
      <c r="D176" s="149">
        <f>[1]TABLICA!D176</f>
        <v>17</v>
      </c>
      <c r="E176" s="165" t="str">
        <f>[1]TABLICA!E176</f>
        <v>XXXX</v>
      </c>
      <c r="F176" s="141">
        <f t="shared" si="44"/>
        <v>0</v>
      </c>
      <c r="G176" s="142">
        <f>'[2]1'!G176+'[2]2'!G176+'[2]3'!G176+'[2]4'!G176+'[2]5'!G176+'[2]6'!G176+'[2]7'!G176+'[2]8'!G176+'[2]9'!G176+'[2]10'!G176</f>
        <v>0</v>
      </c>
      <c r="H176" s="104">
        <f>'[2]1'!H176+'[2]2'!H176+'[2]3'!H176+'[2]4'!H176+'[2]5'!H176+'[2]6'!H176+'[2]7'!H176+'[2]8'!H176+'[2]9'!H176+'[2]10'!H176</f>
        <v>0</v>
      </c>
      <c r="I176" s="104">
        <f>'[2]1'!I176+'[2]2'!I176+'[2]3'!I176+'[2]4'!I176+'[2]5'!I176+'[2]6'!I176+'[2]7'!I176+'[2]8'!I176+'[2]9'!I176+'[2]10'!I176</f>
        <v>0</v>
      </c>
      <c r="J176" s="104">
        <f>'[2]1'!J176+'[2]2'!J176+'[2]3'!J176+'[2]4'!J176+'[2]5'!J176+'[2]6'!J176+'[2]7'!J176+'[2]8'!J176+'[2]9'!J176+'[2]10'!J176</f>
        <v>0</v>
      </c>
      <c r="K176" s="104">
        <f>'[2]1'!K176+'[2]2'!K176+'[2]3'!K176+'[2]4'!K176+'[2]5'!K176+'[2]6'!K176+'[2]7'!K176+'[2]8'!K176+'[2]9'!K176+'[2]10'!K176</f>
        <v>0</v>
      </c>
      <c r="L176" s="104">
        <f>'[2]1'!L176+'[2]2'!L176+'[2]3'!L176+'[2]4'!L176+'[2]5'!L176+'[2]6'!L176+'[2]7'!L176+'[2]8'!L176+'[2]9'!L176+'[2]10'!L176</f>
        <v>0</v>
      </c>
      <c r="M176" s="104">
        <f>'[2]1'!M176+'[2]2'!M176+'[2]3'!M176+'[2]4'!M176+'[2]5'!M176+'[2]6'!M176+'[2]7'!M176+'[2]8'!M176+'[2]9'!M176+'[2]10'!M176</f>
        <v>0</v>
      </c>
      <c r="N176" s="104">
        <f>'[2]1'!N176+'[2]2'!N176+'[2]3'!N176+'[2]4'!N176+'[2]5'!N176+'[2]6'!N176+'[2]7'!N176+'[2]8'!N176+'[2]9'!N176+'[2]10'!N176</f>
        <v>0</v>
      </c>
      <c r="O176" s="104">
        <f>'[2]1'!O176+'[2]2'!O176+'[2]3'!O176+'[2]4'!O176+'[2]5'!O176+'[2]6'!O176+'[2]7'!O176+'[2]8'!O176+'[2]9'!O176+'[2]10'!O176</f>
        <v>0</v>
      </c>
      <c r="P176" s="104">
        <f>'[2]1'!P176+'[2]2'!P176+'[2]3'!P176+'[2]4'!P176+'[2]5'!P176+'[2]6'!P176+'[2]7'!P176+'[2]8'!P176+'[2]9'!P176+'[2]10'!P176</f>
        <v>0</v>
      </c>
      <c r="Q176" s="104">
        <f>'[2]1'!Q176+'[2]2'!Q176+'[2]3'!Q176+'[2]4'!Q176+'[2]5'!Q176+'[2]6'!Q176+'[2]7'!Q176+'[2]8'!Q176+'[2]9'!Q176+'[2]10'!Q176</f>
        <v>0</v>
      </c>
      <c r="R176" s="104">
        <f>'[2]1'!R176+'[2]2'!R176+'[2]3'!R176+'[2]4'!R176+'[2]5'!R176+'[2]6'!R176+'[2]7'!R176+'[2]8'!R176+'[2]9'!R176+'[2]10'!R176</f>
        <v>0</v>
      </c>
      <c r="S176" s="104">
        <f>'[2]1'!S176+'[2]2'!S176+'[2]3'!S176+'[2]4'!S176+'[2]5'!S176+'[2]6'!S176+'[2]7'!S176+'[2]8'!S176+'[2]9'!S176+'[2]10'!S176</f>
        <v>0</v>
      </c>
      <c r="T176" s="104">
        <f>'[2]1'!T176+'[2]2'!T176+'[2]3'!T176+'[2]4'!T176+'[2]5'!T176+'[2]6'!T176+'[2]7'!T176+'[2]8'!T176+'[2]9'!T176+'[2]10'!T176</f>
        <v>0</v>
      </c>
      <c r="U176" s="104">
        <f>'[2]1'!Q176+'[2]2'!U176+'[2]3'!U176+'[2]4'!U176+'[2]5'!U176+'[2]6'!U176+'[2]7'!U176+'[2]8'!U176+'[2]9'!U176+'[2]10'!U176</f>
        <v>0</v>
      </c>
      <c r="W176" s="122">
        <f>'[2]1'!X176+'[2]2'!X176+'[2]3'!X176+'[2]4'!X176+'[2]5'!X176+'[2]6'!X176+'[2]7'!X176+'[2]8'!X176+'[2]9'!X176+'[2]10'!X176</f>
        <v>0</v>
      </c>
      <c r="X176" s="123">
        <f>'[2]1'!Y176+'[2]2'!Y176+'[2]3'!Y176+'[2]4'!Y176+'[2]5'!Y176+'[2]6'!Y176+'[2]7'!Y176+'[2]8'!Y176+'[2]9'!Y176+'[2]10'!Y176</f>
        <v>0</v>
      </c>
      <c r="Y176" s="123">
        <f t="shared" si="60"/>
        <v>0</v>
      </c>
      <c r="Z176" s="124" t="str">
        <f t="shared" si="61"/>
        <v xml:space="preserve"> </v>
      </c>
      <c r="AA176" s="78">
        <f t="shared" si="51"/>
        <v>0</v>
      </c>
    </row>
    <row r="177" spans="1:27" x14ac:dyDescent="0.2">
      <c r="A177" s="138"/>
      <c r="B177" s="138"/>
      <c r="C177" s="138"/>
      <c r="D177" s="149">
        <f>[1]TABLICA!D177</f>
        <v>18</v>
      </c>
      <c r="E177" s="165" t="str">
        <f>[1]TABLICA!E177</f>
        <v>XXXX</v>
      </c>
      <c r="F177" s="141">
        <f t="shared" ref="F177:F240" si="62">SUM(G177:U177)</f>
        <v>0</v>
      </c>
      <c r="G177" s="142">
        <f>'[2]1'!G177+'[2]2'!G177+'[2]3'!G177+'[2]4'!G177+'[2]5'!G177+'[2]6'!G177+'[2]7'!G177+'[2]8'!G177+'[2]9'!G177+'[2]10'!G177</f>
        <v>0</v>
      </c>
      <c r="H177" s="104">
        <f>'[2]1'!H177+'[2]2'!H177+'[2]3'!H177+'[2]4'!H177+'[2]5'!H177+'[2]6'!H177+'[2]7'!H177+'[2]8'!H177+'[2]9'!H177+'[2]10'!H177</f>
        <v>0</v>
      </c>
      <c r="I177" s="104">
        <f>'[2]1'!I177+'[2]2'!I177+'[2]3'!I177+'[2]4'!I177+'[2]5'!I177+'[2]6'!I177+'[2]7'!I177+'[2]8'!I177+'[2]9'!I177+'[2]10'!I177</f>
        <v>0</v>
      </c>
      <c r="J177" s="104">
        <f>'[2]1'!J177+'[2]2'!J177+'[2]3'!J177+'[2]4'!J177+'[2]5'!J177+'[2]6'!J177+'[2]7'!J177+'[2]8'!J177+'[2]9'!J177+'[2]10'!J177</f>
        <v>0</v>
      </c>
      <c r="K177" s="104">
        <f>'[2]1'!K177+'[2]2'!K177+'[2]3'!K177+'[2]4'!K177+'[2]5'!K177+'[2]6'!K177+'[2]7'!K177+'[2]8'!K177+'[2]9'!K177+'[2]10'!K177</f>
        <v>0</v>
      </c>
      <c r="L177" s="104">
        <f>'[2]1'!L177+'[2]2'!L177+'[2]3'!L177+'[2]4'!L177+'[2]5'!L177+'[2]6'!L177+'[2]7'!L177+'[2]8'!L177+'[2]9'!L177+'[2]10'!L177</f>
        <v>0</v>
      </c>
      <c r="M177" s="104">
        <f>'[2]1'!M177+'[2]2'!M177+'[2]3'!M177+'[2]4'!M177+'[2]5'!M177+'[2]6'!M177+'[2]7'!M177+'[2]8'!M177+'[2]9'!M177+'[2]10'!M177</f>
        <v>0</v>
      </c>
      <c r="N177" s="104">
        <f>'[2]1'!N177+'[2]2'!N177+'[2]3'!N177+'[2]4'!N177+'[2]5'!N177+'[2]6'!N177+'[2]7'!N177+'[2]8'!N177+'[2]9'!N177+'[2]10'!N177</f>
        <v>0</v>
      </c>
      <c r="O177" s="104">
        <f>'[2]1'!O177+'[2]2'!O177+'[2]3'!O177+'[2]4'!O177+'[2]5'!O177+'[2]6'!O177+'[2]7'!O177+'[2]8'!O177+'[2]9'!O177+'[2]10'!O177</f>
        <v>0</v>
      </c>
      <c r="P177" s="104">
        <f>'[2]1'!P177+'[2]2'!P177+'[2]3'!P177+'[2]4'!P177+'[2]5'!P177+'[2]6'!P177+'[2]7'!P177+'[2]8'!P177+'[2]9'!P177+'[2]10'!P177</f>
        <v>0</v>
      </c>
      <c r="Q177" s="104">
        <f>'[2]1'!Q177+'[2]2'!Q177+'[2]3'!Q177+'[2]4'!Q177+'[2]5'!Q177+'[2]6'!Q177+'[2]7'!Q177+'[2]8'!Q177+'[2]9'!Q177+'[2]10'!Q177</f>
        <v>0</v>
      </c>
      <c r="R177" s="104">
        <f>'[2]1'!R177+'[2]2'!R177+'[2]3'!R177+'[2]4'!R177+'[2]5'!R177+'[2]6'!R177+'[2]7'!R177+'[2]8'!R177+'[2]9'!R177+'[2]10'!R177</f>
        <v>0</v>
      </c>
      <c r="S177" s="104">
        <f>'[2]1'!S177+'[2]2'!S177+'[2]3'!S177+'[2]4'!S177+'[2]5'!S177+'[2]6'!S177+'[2]7'!S177+'[2]8'!S177+'[2]9'!S177+'[2]10'!S177</f>
        <v>0</v>
      </c>
      <c r="T177" s="104">
        <f>'[2]1'!T177+'[2]2'!T177+'[2]3'!T177+'[2]4'!T177+'[2]5'!T177+'[2]6'!T177+'[2]7'!T177+'[2]8'!T177+'[2]9'!T177+'[2]10'!T177</f>
        <v>0</v>
      </c>
      <c r="U177" s="104">
        <f>'[2]1'!Q177+'[2]2'!U177+'[2]3'!U177+'[2]4'!U177+'[2]5'!U177+'[2]6'!U177+'[2]7'!U177+'[2]8'!U177+'[2]9'!U177+'[2]10'!U177</f>
        <v>0</v>
      </c>
      <c r="W177" s="122">
        <f>'[2]1'!X177+'[2]2'!X177+'[2]3'!X177+'[2]4'!X177+'[2]5'!X177+'[2]6'!X177+'[2]7'!X177+'[2]8'!X177+'[2]9'!X177+'[2]10'!X177</f>
        <v>0</v>
      </c>
      <c r="X177" s="123">
        <f>'[2]1'!Y177+'[2]2'!Y177+'[2]3'!Y177+'[2]4'!Y177+'[2]5'!Y177+'[2]6'!Y177+'[2]7'!Y177+'[2]8'!Y177+'[2]9'!Y177+'[2]10'!Y177</f>
        <v>0</v>
      </c>
      <c r="Y177" s="123">
        <f t="shared" si="60"/>
        <v>0</v>
      </c>
      <c r="Z177" s="124" t="str">
        <f t="shared" si="61"/>
        <v xml:space="preserve"> </v>
      </c>
      <c r="AA177" s="78">
        <f t="shared" si="51"/>
        <v>0</v>
      </c>
    </row>
    <row r="178" spans="1:27" s="78" customFormat="1" x14ac:dyDescent="0.2">
      <c r="A178" s="138"/>
      <c r="B178" s="138"/>
      <c r="C178" s="138"/>
      <c r="D178" s="149">
        <f>[1]TABLICA!D178</f>
        <v>19</v>
      </c>
      <c r="E178" s="165" t="str">
        <f>[1]TABLICA!E178</f>
        <v>XXXX</v>
      </c>
      <c r="F178" s="141">
        <f t="shared" si="62"/>
        <v>0</v>
      </c>
      <c r="G178" s="142">
        <f>'[2]1'!G178+'[2]2'!G178+'[2]3'!G178+'[2]4'!G178+'[2]5'!G178+'[2]6'!G178+'[2]7'!G178+'[2]8'!G178+'[2]9'!G178+'[2]10'!G178</f>
        <v>0</v>
      </c>
      <c r="H178" s="104">
        <f>'[2]1'!H178+'[2]2'!H178+'[2]3'!H178+'[2]4'!H178+'[2]5'!H178+'[2]6'!H178+'[2]7'!H178+'[2]8'!H178+'[2]9'!H178+'[2]10'!H178</f>
        <v>0</v>
      </c>
      <c r="I178" s="104">
        <f>'[2]1'!I178+'[2]2'!I178+'[2]3'!I178+'[2]4'!I178+'[2]5'!I178+'[2]6'!I178+'[2]7'!I178+'[2]8'!I178+'[2]9'!I178+'[2]10'!I178</f>
        <v>0</v>
      </c>
      <c r="J178" s="104">
        <f>'[2]1'!J178+'[2]2'!J178+'[2]3'!J178+'[2]4'!J178+'[2]5'!J178+'[2]6'!J178+'[2]7'!J178+'[2]8'!J178+'[2]9'!J178+'[2]10'!J178</f>
        <v>0</v>
      </c>
      <c r="K178" s="104">
        <f>'[2]1'!K178+'[2]2'!K178+'[2]3'!K178+'[2]4'!K178+'[2]5'!K178+'[2]6'!K178+'[2]7'!K178+'[2]8'!K178+'[2]9'!K178+'[2]10'!K178</f>
        <v>0</v>
      </c>
      <c r="L178" s="104">
        <f>'[2]1'!L178+'[2]2'!L178+'[2]3'!L178+'[2]4'!L178+'[2]5'!L178+'[2]6'!L178+'[2]7'!L178+'[2]8'!L178+'[2]9'!L178+'[2]10'!L178</f>
        <v>0</v>
      </c>
      <c r="M178" s="104">
        <f>'[2]1'!M178+'[2]2'!M178+'[2]3'!M178+'[2]4'!M178+'[2]5'!M178+'[2]6'!M178+'[2]7'!M178+'[2]8'!M178+'[2]9'!M178+'[2]10'!M178</f>
        <v>0</v>
      </c>
      <c r="N178" s="104">
        <f>'[2]1'!N178+'[2]2'!N178+'[2]3'!N178+'[2]4'!N178+'[2]5'!N178+'[2]6'!N178+'[2]7'!N178+'[2]8'!N178+'[2]9'!N178+'[2]10'!N178</f>
        <v>0</v>
      </c>
      <c r="O178" s="104">
        <f>'[2]1'!O178+'[2]2'!O178+'[2]3'!O178+'[2]4'!O178+'[2]5'!O178+'[2]6'!O178+'[2]7'!O178+'[2]8'!O178+'[2]9'!O178+'[2]10'!O178</f>
        <v>0</v>
      </c>
      <c r="P178" s="104">
        <f>'[2]1'!P178+'[2]2'!P178+'[2]3'!P178+'[2]4'!P178+'[2]5'!P178+'[2]6'!P178+'[2]7'!P178+'[2]8'!P178+'[2]9'!P178+'[2]10'!P178</f>
        <v>0</v>
      </c>
      <c r="Q178" s="104">
        <f>'[2]1'!Q178+'[2]2'!Q178+'[2]3'!Q178+'[2]4'!Q178+'[2]5'!Q178+'[2]6'!Q178+'[2]7'!Q178+'[2]8'!Q178+'[2]9'!Q178+'[2]10'!Q178</f>
        <v>0</v>
      </c>
      <c r="R178" s="104">
        <f>'[2]1'!R178+'[2]2'!R178+'[2]3'!R178+'[2]4'!R178+'[2]5'!R178+'[2]6'!R178+'[2]7'!R178+'[2]8'!R178+'[2]9'!R178+'[2]10'!R178</f>
        <v>0</v>
      </c>
      <c r="S178" s="104">
        <f>'[2]1'!S178+'[2]2'!S178+'[2]3'!S178+'[2]4'!S178+'[2]5'!S178+'[2]6'!S178+'[2]7'!S178+'[2]8'!S178+'[2]9'!S178+'[2]10'!S178</f>
        <v>0</v>
      </c>
      <c r="T178" s="104">
        <f>'[2]1'!T178+'[2]2'!T178+'[2]3'!T178+'[2]4'!T178+'[2]5'!T178+'[2]6'!T178+'[2]7'!T178+'[2]8'!T178+'[2]9'!T178+'[2]10'!T178</f>
        <v>0</v>
      </c>
      <c r="U178" s="104">
        <f>'[2]1'!Q178+'[2]2'!U178+'[2]3'!U178+'[2]4'!U178+'[2]5'!U178+'[2]6'!U178+'[2]7'!U178+'[2]8'!U178+'[2]9'!U178+'[2]10'!U178</f>
        <v>0</v>
      </c>
      <c r="W178" s="122">
        <f>'[2]1'!X178+'[2]2'!X178+'[2]3'!X178+'[2]4'!X178+'[2]5'!X178+'[2]6'!X178+'[2]7'!X178+'[2]8'!X178+'[2]9'!X178+'[2]10'!X178</f>
        <v>0</v>
      </c>
      <c r="X178" s="123">
        <f>'[2]1'!Y178+'[2]2'!Y178+'[2]3'!Y178+'[2]4'!Y178+'[2]5'!Y178+'[2]6'!Y178+'[2]7'!Y178+'[2]8'!Y178+'[2]9'!Y178+'[2]10'!Y178</f>
        <v>0</v>
      </c>
      <c r="Y178" s="123">
        <f t="shared" si="60"/>
        <v>0</v>
      </c>
      <c r="Z178" s="124" t="str">
        <f t="shared" si="61"/>
        <v xml:space="preserve"> </v>
      </c>
      <c r="AA178" s="78">
        <f t="shared" si="51"/>
        <v>0</v>
      </c>
    </row>
    <row r="179" spans="1:27" x14ac:dyDescent="0.2">
      <c r="A179" s="138"/>
      <c r="B179" s="138"/>
      <c r="C179" s="138"/>
      <c r="D179" s="149">
        <f>[1]TABLICA!D179</f>
        <v>20</v>
      </c>
      <c r="E179" s="165" t="str">
        <f>[1]TABLICA!E179</f>
        <v>XXXX</v>
      </c>
      <c r="F179" s="141">
        <f t="shared" si="62"/>
        <v>0</v>
      </c>
      <c r="G179" s="142">
        <f>'[2]1'!G179+'[2]2'!G179+'[2]3'!G179+'[2]4'!G179+'[2]5'!G179+'[2]6'!G179+'[2]7'!G179+'[2]8'!G179+'[2]9'!G179+'[2]10'!G179</f>
        <v>0</v>
      </c>
      <c r="H179" s="104">
        <f>'[2]1'!H179+'[2]2'!H179+'[2]3'!H179+'[2]4'!H179+'[2]5'!H179+'[2]6'!H179+'[2]7'!H179+'[2]8'!H179+'[2]9'!H179+'[2]10'!H179</f>
        <v>0</v>
      </c>
      <c r="I179" s="104">
        <f>'[2]1'!I179+'[2]2'!I179+'[2]3'!I179+'[2]4'!I179+'[2]5'!I179+'[2]6'!I179+'[2]7'!I179+'[2]8'!I179+'[2]9'!I179+'[2]10'!I179</f>
        <v>0</v>
      </c>
      <c r="J179" s="104">
        <f>'[2]1'!J179+'[2]2'!J179+'[2]3'!J179+'[2]4'!J179+'[2]5'!J179+'[2]6'!J179+'[2]7'!J179+'[2]8'!J179+'[2]9'!J179+'[2]10'!J179</f>
        <v>0</v>
      </c>
      <c r="K179" s="104">
        <f>'[2]1'!K179+'[2]2'!K179+'[2]3'!K179+'[2]4'!K179+'[2]5'!K179+'[2]6'!K179+'[2]7'!K179+'[2]8'!K179+'[2]9'!K179+'[2]10'!K179</f>
        <v>0</v>
      </c>
      <c r="L179" s="104">
        <f>'[2]1'!L179+'[2]2'!L179+'[2]3'!L179+'[2]4'!L179+'[2]5'!L179+'[2]6'!L179+'[2]7'!L179+'[2]8'!L179+'[2]9'!L179+'[2]10'!L179</f>
        <v>0</v>
      </c>
      <c r="M179" s="104">
        <f>'[2]1'!M179+'[2]2'!M179+'[2]3'!M179+'[2]4'!M179+'[2]5'!M179+'[2]6'!M179+'[2]7'!M179+'[2]8'!M179+'[2]9'!M179+'[2]10'!M179</f>
        <v>0</v>
      </c>
      <c r="N179" s="104">
        <f>'[2]1'!N179+'[2]2'!N179+'[2]3'!N179+'[2]4'!N179+'[2]5'!N179+'[2]6'!N179+'[2]7'!N179+'[2]8'!N179+'[2]9'!N179+'[2]10'!N179</f>
        <v>0</v>
      </c>
      <c r="O179" s="104">
        <f>'[2]1'!O179+'[2]2'!O179+'[2]3'!O179+'[2]4'!O179+'[2]5'!O179+'[2]6'!O179+'[2]7'!O179+'[2]8'!O179+'[2]9'!O179+'[2]10'!O179</f>
        <v>0</v>
      </c>
      <c r="P179" s="104">
        <f>'[2]1'!P179+'[2]2'!P179+'[2]3'!P179+'[2]4'!P179+'[2]5'!P179+'[2]6'!P179+'[2]7'!P179+'[2]8'!P179+'[2]9'!P179+'[2]10'!P179</f>
        <v>0</v>
      </c>
      <c r="Q179" s="104">
        <f>'[2]1'!Q179+'[2]2'!Q179+'[2]3'!Q179+'[2]4'!Q179+'[2]5'!Q179+'[2]6'!Q179+'[2]7'!Q179+'[2]8'!Q179+'[2]9'!Q179+'[2]10'!Q179</f>
        <v>0</v>
      </c>
      <c r="R179" s="104">
        <f>'[2]1'!R179+'[2]2'!R179+'[2]3'!R179+'[2]4'!R179+'[2]5'!R179+'[2]6'!R179+'[2]7'!R179+'[2]8'!R179+'[2]9'!R179+'[2]10'!R179</f>
        <v>0</v>
      </c>
      <c r="S179" s="104">
        <f>'[2]1'!S179+'[2]2'!S179+'[2]3'!S179+'[2]4'!S179+'[2]5'!S179+'[2]6'!S179+'[2]7'!S179+'[2]8'!S179+'[2]9'!S179+'[2]10'!S179</f>
        <v>0</v>
      </c>
      <c r="T179" s="104">
        <f>'[2]1'!T179+'[2]2'!T179+'[2]3'!T179+'[2]4'!T179+'[2]5'!T179+'[2]6'!T179+'[2]7'!T179+'[2]8'!T179+'[2]9'!T179+'[2]10'!T179</f>
        <v>0</v>
      </c>
      <c r="U179" s="104">
        <f>'[2]1'!Q179+'[2]2'!U179+'[2]3'!U179+'[2]4'!U179+'[2]5'!U179+'[2]6'!U179+'[2]7'!U179+'[2]8'!U179+'[2]9'!U179+'[2]10'!U179</f>
        <v>0</v>
      </c>
      <c r="W179" s="122">
        <f>'[2]1'!X179+'[2]2'!X179+'[2]3'!X179+'[2]4'!X179+'[2]5'!X179+'[2]6'!X179+'[2]7'!X179+'[2]8'!X179+'[2]9'!X179+'[2]10'!X179</f>
        <v>0</v>
      </c>
      <c r="X179" s="123">
        <f>'[2]1'!Y179+'[2]2'!Y179+'[2]3'!Y179+'[2]4'!Y179+'[2]5'!Y179+'[2]6'!Y179+'[2]7'!Y179+'[2]8'!Y179+'[2]9'!Y179+'[2]10'!Y179</f>
        <v>0</v>
      </c>
      <c r="Y179" s="123">
        <f t="shared" si="60"/>
        <v>0</v>
      </c>
      <c r="Z179" s="124" t="str">
        <f t="shared" si="61"/>
        <v xml:space="preserve"> </v>
      </c>
      <c r="AA179" s="78">
        <f t="shared" si="51"/>
        <v>0</v>
      </c>
    </row>
    <row r="180" spans="1:27" x14ac:dyDescent="0.2">
      <c r="A180" s="138"/>
      <c r="B180" s="138"/>
      <c r="C180" s="138"/>
      <c r="D180" s="149">
        <f>[1]TABLICA!D180</f>
        <v>21</v>
      </c>
      <c r="E180" s="165" t="str">
        <f>[1]TABLICA!E180</f>
        <v>XXXX</v>
      </c>
      <c r="F180" s="141">
        <f t="shared" si="62"/>
        <v>0</v>
      </c>
      <c r="G180" s="142">
        <f>'[2]1'!G180+'[2]2'!G180+'[2]3'!G180+'[2]4'!G180+'[2]5'!G180+'[2]6'!G180+'[2]7'!G180+'[2]8'!G180+'[2]9'!G180+'[2]10'!G180</f>
        <v>0</v>
      </c>
      <c r="H180" s="104">
        <f>'[2]1'!H180+'[2]2'!H180+'[2]3'!H180+'[2]4'!H180+'[2]5'!H180+'[2]6'!H180+'[2]7'!H180+'[2]8'!H180+'[2]9'!H180+'[2]10'!H180</f>
        <v>0</v>
      </c>
      <c r="I180" s="104">
        <f>'[2]1'!I180+'[2]2'!I180+'[2]3'!I180+'[2]4'!I180+'[2]5'!I180+'[2]6'!I180+'[2]7'!I180+'[2]8'!I180+'[2]9'!I180+'[2]10'!I180</f>
        <v>0</v>
      </c>
      <c r="J180" s="104">
        <f>'[2]1'!J180+'[2]2'!J180+'[2]3'!J180+'[2]4'!J180+'[2]5'!J180+'[2]6'!J180+'[2]7'!J180+'[2]8'!J180+'[2]9'!J180+'[2]10'!J180</f>
        <v>0</v>
      </c>
      <c r="K180" s="104">
        <f>'[2]1'!K180+'[2]2'!K180+'[2]3'!K180+'[2]4'!K180+'[2]5'!K180+'[2]6'!K180+'[2]7'!K180+'[2]8'!K180+'[2]9'!K180+'[2]10'!K180</f>
        <v>0</v>
      </c>
      <c r="L180" s="104">
        <f>'[2]1'!L180+'[2]2'!L180+'[2]3'!L180+'[2]4'!L180+'[2]5'!L180+'[2]6'!L180+'[2]7'!L180+'[2]8'!L180+'[2]9'!L180+'[2]10'!L180</f>
        <v>0</v>
      </c>
      <c r="M180" s="104">
        <f>'[2]1'!M180+'[2]2'!M180+'[2]3'!M180+'[2]4'!M180+'[2]5'!M180+'[2]6'!M180+'[2]7'!M180+'[2]8'!M180+'[2]9'!M180+'[2]10'!M180</f>
        <v>0</v>
      </c>
      <c r="N180" s="104">
        <f>'[2]1'!N180+'[2]2'!N180+'[2]3'!N180+'[2]4'!N180+'[2]5'!N180+'[2]6'!N180+'[2]7'!N180+'[2]8'!N180+'[2]9'!N180+'[2]10'!N180</f>
        <v>0</v>
      </c>
      <c r="O180" s="104">
        <f>'[2]1'!O180+'[2]2'!O180+'[2]3'!O180+'[2]4'!O180+'[2]5'!O180+'[2]6'!O180+'[2]7'!O180+'[2]8'!O180+'[2]9'!O180+'[2]10'!O180</f>
        <v>0</v>
      </c>
      <c r="P180" s="104">
        <f>'[2]1'!P180+'[2]2'!P180+'[2]3'!P180+'[2]4'!P180+'[2]5'!P180+'[2]6'!P180+'[2]7'!P180+'[2]8'!P180+'[2]9'!P180+'[2]10'!P180</f>
        <v>0</v>
      </c>
      <c r="Q180" s="104">
        <f>'[2]1'!Q180+'[2]2'!Q180+'[2]3'!Q180+'[2]4'!Q180+'[2]5'!Q180+'[2]6'!Q180+'[2]7'!Q180+'[2]8'!Q180+'[2]9'!Q180+'[2]10'!Q180</f>
        <v>0</v>
      </c>
      <c r="R180" s="104">
        <f>'[2]1'!R180+'[2]2'!R180+'[2]3'!R180+'[2]4'!R180+'[2]5'!R180+'[2]6'!R180+'[2]7'!R180+'[2]8'!R180+'[2]9'!R180+'[2]10'!R180</f>
        <v>0</v>
      </c>
      <c r="S180" s="104">
        <f>'[2]1'!S180+'[2]2'!S180+'[2]3'!S180+'[2]4'!S180+'[2]5'!S180+'[2]6'!S180+'[2]7'!S180+'[2]8'!S180+'[2]9'!S180+'[2]10'!S180</f>
        <v>0</v>
      </c>
      <c r="T180" s="104">
        <f>'[2]1'!T180+'[2]2'!T180+'[2]3'!T180+'[2]4'!T180+'[2]5'!T180+'[2]6'!T180+'[2]7'!T180+'[2]8'!T180+'[2]9'!T180+'[2]10'!T180</f>
        <v>0</v>
      </c>
      <c r="U180" s="104">
        <f>'[2]1'!Q180+'[2]2'!U180+'[2]3'!U180+'[2]4'!U180+'[2]5'!U180+'[2]6'!U180+'[2]7'!U180+'[2]8'!U180+'[2]9'!U180+'[2]10'!U180</f>
        <v>0</v>
      </c>
      <c r="W180" s="122">
        <f>'[2]1'!X180+'[2]2'!X180+'[2]3'!X180+'[2]4'!X180+'[2]5'!X180+'[2]6'!X180+'[2]7'!X180+'[2]8'!X180+'[2]9'!X180+'[2]10'!X180</f>
        <v>0</v>
      </c>
      <c r="X180" s="123">
        <f>'[2]1'!Y180+'[2]2'!Y180+'[2]3'!Y180+'[2]4'!Y180+'[2]5'!Y180+'[2]6'!Y180+'[2]7'!Y180+'[2]8'!Y180+'[2]9'!Y180+'[2]10'!Y180</f>
        <v>0</v>
      </c>
      <c r="Y180" s="123">
        <f t="shared" si="60"/>
        <v>0</v>
      </c>
      <c r="Z180" s="124" t="str">
        <f t="shared" si="61"/>
        <v xml:space="preserve"> </v>
      </c>
      <c r="AA180" s="78">
        <f t="shared" si="51"/>
        <v>0</v>
      </c>
    </row>
    <row r="181" spans="1:27" x14ac:dyDescent="0.2">
      <c r="A181" s="138"/>
      <c r="B181" s="138"/>
      <c r="C181" s="138"/>
      <c r="D181" s="149">
        <f>[1]TABLICA!D181</f>
        <v>22</v>
      </c>
      <c r="E181" s="165" t="str">
        <f>[1]TABLICA!E181</f>
        <v>XXXX</v>
      </c>
      <c r="F181" s="141">
        <f t="shared" si="62"/>
        <v>0</v>
      </c>
      <c r="G181" s="142">
        <f>'[2]1'!G181+'[2]2'!G181+'[2]3'!G181+'[2]4'!G181+'[2]5'!G181+'[2]6'!G181+'[2]7'!G181+'[2]8'!G181+'[2]9'!G181+'[2]10'!G181</f>
        <v>0</v>
      </c>
      <c r="H181" s="104">
        <f>'[2]1'!H181+'[2]2'!H181+'[2]3'!H181+'[2]4'!H181+'[2]5'!H181+'[2]6'!H181+'[2]7'!H181+'[2]8'!H181+'[2]9'!H181+'[2]10'!H181</f>
        <v>0</v>
      </c>
      <c r="I181" s="104">
        <f>'[2]1'!I181+'[2]2'!I181+'[2]3'!I181+'[2]4'!I181+'[2]5'!I181+'[2]6'!I181+'[2]7'!I181+'[2]8'!I181+'[2]9'!I181+'[2]10'!I181</f>
        <v>0</v>
      </c>
      <c r="J181" s="104">
        <f>'[2]1'!J181+'[2]2'!J181+'[2]3'!J181+'[2]4'!J181+'[2]5'!J181+'[2]6'!J181+'[2]7'!J181+'[2]8'!J181+'[2]9'!J181+'[2]10'!J181</f>
        <v>0</v>
      </c>
      <c r="K181" s="104">
        <f>'[2]1'!K181+'[2]2'!K181+'[2]3'!K181+'[2]4'!K181+'[2]5'!K181+'[2]6'!K181+'[2]7'!K181+'[2]8'!K181+'[2]9'!K181+'[2]10'!K181</f>
        <v>0</v>
      </c>
      <c r="L181" s="104">
        <f>'[2]1'!L181+'[2]2'!L181+'[2]3'!L181+'[2]4'!L181+'[2]5'!L181+'[2]6'!L181+'[2]7'!L181+'[2]8'!L181+'[2]9'!L181+'[2]10'!L181</f>
        <v>0</v>
      </c>
      <c r="M181" s="104">
        <f>'[2]1'!M181+'[2]2'!M181+'[2]3'!M181+'[2]4'!M181+'[2]5'!M181+'[2]6'!M181+'[2]7'!M181+'[2]8'!M181+'[2]9'!M181+'[2]10'!M181</f>
        <v>0</v>
      </c>
      <c r="N181" s="104">
        <f>'[2]1'!N181+'[2]2'!N181+'[2]3'!N181+'[2]4'!N181+'[2]5'!N181+'[2]6'!N181+'[2]7'!N181+'[2]8'!N181+'[2]9'!N181+'[2]10'!N181</f>
        <v>0</v>
      </c>
      <c r="O181" s="104">
        <f>'[2]1'!O181+'[2]2'!O181+'[2]3'!O181+'[2]4'!O181+'[2]5'!O181+'[2]6'!O181+'[2]7'!O181+'[2]8'!O181+'[2]9'!O181+'[2]10'!O181</f>
        <v>0</v>
      </c>
      <c r="P181" s="104">
        <f>'[2]1'!P181+'[2]2'!P181+'[2]3'!P181+'[2]4'!P181+'[2]5'!P181+'[2]6'!P181+'[2]7'!P181+'[2]8'!P181+'[2]9'!P181+'[2]10'!P181</f>
        <v>0</v>
      </c>
      <c r="Q181" s="104">
        <f>'[2]1'!Q181+'[2]2'!Q181+'[2]3'!Q181+'[2]4'!Q181+'[2]5'!Q181+'[2]6'!Q181+'[2]7'!Q181+'[2]8'!Q181+'[2]9'!Q181+'[2]10'!Q181</f>
        <v>0</v>
      </c>
      <c r="R181" s="104">
        <f>'[2]1'!R181+'[2]2'!R181+'[2]3'!R181+'[2]4'!R181+'[2]5'!R181+'[2]6'!R181+'[2]7'!R181+'[2]8'!R181+'[2]9'!R181+'[2]10'!R181</f>
        <v>0</v>
      </c>
      <c r="S181" s="104">
        <f>'[2]1'!S181+'[2]2'!S181+'[2]3'!S181+'[2]4'!S181+'[2]5'!S181+'[2]6'!S181+'[2]7'!S181+'[2]8'!S181+'[2]9'!S181+'[2]10'!S181</f>
        <v>0</v>
      </c>
      <c r="T181" s="104">
        <f>'[2]1'!T181+'[2]2'!T181+'[2]3'!T181+'[2]4'!T181+'[2]5'!T181+'[2]6'!T181+'[2]7'!T181+'[2]8'!T181+'[2]9'!T181+'[2]10'!T181</f>
        <v>0</v>
      </c>
      <c r="U181" s="104">
        <f>'[2]1'!Q181+'[2]2'!U181+'[2]3'!U181+'[2]4'!U181+'[2]5'!U181+'[2]6'!U181+'[2]7'!U181+'[2]8'!U181+'[2]9'!U181+'[2]10'!U181</f>
        <v>0</v>
      </c>
      <c r="W181" s="122">
        <f>'[2]1'!X181+'[2]2'!X181+'[2]3'!X181+'[2]4'!X181+'[2]5'!X181+'[2]6'!X181+'[2]7'!X181+'[2]8'!X181+'[2]9'!X181+'[2]10'!X181</f>
        <v>0</v>
      </c>
      <c r="X181" s="123">
        <f>'[2]1'!Y181+'[2]2'!Y181+'[2]3'!Y181+'[2]4'!Y181+'[2]5'!Y181+'[2]6'!Y181+'[2]7'!Y181+'[2]8'!Y181+'[2]9'!Y181+'[2]10'!Y181</f>
        <v>0</v>
      </c>
      <c r="Y181" s="123">
        <f t="shared" si="60"/>
        <v>0</v>
      </c>
      <c r="Z181" s="124" t="str">
        <f t="shared" si="61"/>
        <v xml:space="preserve"> </v>
      </c>
      <c r="AA181" s="78">
        <f t="shared" si="51"/>
        <v>0</v>
      </c>
    </row>
    <row r="182" spans="1:27" x14ac:dyDescent="0.2">
      <c r="A182" s="138"/>
      <c r="B182" s="138"/>
      <c r="C182" s="138"/>
      <c r="D182" s="149">
        <f>[1]TABLICA!D182</f>
        <v>23</v>
      </c>
      <c r="E182" s="165" t="str">
        <f>[1]TABLICA!E182</f>
        <v>XXXX</v>
      </c>
      <c r="F182" s="141">
        <f t="shared" si="62"/>
        <v>0</v>
      </c>
      <c r="G182" s="142">
        <f>'[2]1'!G182+'[2]2'!G182+'[2]3'!G182+'[2]4'!G182+'[2]5'!G182+'[2]6'!G182+'[2]7'!G182+'[2]8'!G182+'[2]9'!G182+'[2]10'!G182</f>
        <v>0</v>
      </c>
      <c r="H182" s="104">
        <f>'[2]1'!H182+'[2]2'!H182+'[2]3'!H182+'[2]4'!H182+'[2]5'!H182+'[2]6'!H182+'[2]7'!H182+'[2]8'!H182+'[2]9'!H182+'[2]10'!H182</f>
        <v>0</v>
      </c>
      <c r="I182" s="104">
        <f>'[2]1'!I182+'[2]2'!I182+'[2]3'!I182+'[2]4'!I182+'[2]5'!I182+'[2]6'!I182+'[2]7'!I182+'[2]8'!I182+'[2]9'!I182+'[2]10'!I182</f>
        <v>0</v>
      </c>
      <c r="J182" s="104">
        <f>'[2]1'!J182+'[2]2'!J182+'[2]3'!J182+'[2]4'!J182+'[2]5'!J182+'[2]6'!J182+'[2]7'!J182+'[2]8'!J182+'[2]9'!J182+'[2]10'!J182</f>
        <v>0</v>
      </c>
      <c r="K182" s="104">
        <f>'[2]1'!K182+'[2]2'!K182+'[2]3'!K182+'[2]4'!K182+'[2]5'!K182+'[2]6'!K182+'[2]7'!K182+'[2]8'!K182+'[2]9'!K182+'[2]10'!K182</f>
        <v>0</v>
      </c>
      <c r="L182" s="104">
        <f>'[2]1'!L182+'[2]2'!L182+'[2]3'!L182+'[2]4'!L182+'[2]5'!L182+'[2]6'!L182+'[2]7'!L182+'[2]8'!L182+'[2]9'!L182+'[2]10'!L182</f>
        <v>0</v>
      </c>
      <c r="M182" s="104">
        <f>'[2]1'!M182+'[2]2'!M182+'[2]3'!M182+'[2]4'!M182+'[2]5'!M182+'[2]6'!M182+'[2]7'!M182+'[2]8'!M182+'[2]9'!M182+'[2]10'!M182</f>
        <v>0</v>
      </c>
      <c r="N182" s="104">
        <f>'[2]1'!N182+'[2]2'!N182+'[2]3'!N182+'[2]4'!N182+'[2]5'!N182+'[2]6'!N182+'[2]7'!N182+'[2]8'!N182+'[2]9'!N182+'[2]10'!N182</f>
        <v>0</v>
      </c>
      <c r="O182" s="104">
        <f>'[2]1'!O182+'[2]2'!O182+'[2]3'!O182+'[2]4'!O182+'[2]5'!O182+'[2]6'!O182+'[2]7'!O182+'[2]8'!O182+'[2]9'!O182+'[2]10'!O182</f>
        <v>0</v>
      </c>
      <c r="P182" s="104">
        <f>'[2]1'!P182+'[2]2'!P182+'[2]3'!P182+'[2]4'!P182+'[2]5'!P182+'[2]6'!P182+'[2]7'!P182+'[2]8'!P182+'[2]9'!P182+'[2]10'!P182</f>
        <v>0</v>
      </c>
      <c r="Q182" s="104">
        <f>'[2]1'!Q182+'[2]2'!Q182+'[2]3'!Q182+'[2]4'!Q182+'[2]5'!Q182+'[2]6'!Q182+'[2]7'!Q182+'[2]8'!Q182+'[2]9'!Q182+'[2]10'!Q182</f>
        <v>0</v>
      </c>
      <c r="R182" s="104">
        <f>'[2]1'!R182+'[2]2'!R182+'[2]3'!R182+'[2]4'!R182+'[2]5'!R182+'[2]6'!R182+'[2]7'!R182+'[2]8'!R182+'[2]9'!R182+'[2]10'!R182</f>
        <v>0</v>
      </c>
      <c r="S182" s="104">
        <f>'[2]1'!S182+'[2]2'!S182+'[2]3'!S182+'[2]4'!S182+'[2]5'!S182+'[2]6'!S182+'[2]7'!S182+'[2]8'!S182+'[2]9'!S182+'[2]10'!S182</f>
        <v>0</v>
      </c>
      <c r="T182" s="104">
        <f>'[2]1'!T182+'[2]2'!T182+'[2]3'!T182+'[2]4'!T182+'[2]5'!T182+'[2]6'!T182+'[2]7'!T182+'[2]8'!T182+'[2]9'!T182+'[2]10'!T182</f>
        <v>0</v>
      </c>
      <c r="U182" s="104">
        <f>'[2]1'!Q182+'[2]2'!U182+'[2]3'!U182+'[2]4'!U182+'[2]5'!U182+'[2]6'!U182+'[2]7'!U182+'[2]8'!U182+'[2]9'!U182+'[2]10'!U182</f>
        <v>0</v>
      </c>
      <c r="W182" s="122">
        <f>'[2]1'!X182+'[2]2'!X182+'[2]3'!X182+'[2]4'!X182+'[2]5'!X182+'[2]6'!X182+'[2]7'!X182+'[2]8'!X182+'[2]9'!X182+'[2]10'!X182</f>
        <v>0</v>
      </c>
      <c r="X182" s="123">
        <f>'[2]1'!Y182+'[2]2'!Y182+'[2]3'!Y182+'[2]4'!Y182+'[2]5'!Y182+'[2]6'!Y182+'[2]7'!Y182+'[2]8'!Y182+'[2]9'!Y182+'[2]10'!Y182</f>
        <v>0</v>
      </c>
      <c r="Y182" s="123">
        <f t="shared" si="60"/>
        <v>0</v>
      </c>
      <c r="Z182" s="124" t="str">
        <f t="shared" si="61"/>
        <v xml:space="preserve"> </v>
      </c>
      <c r="AA182" s="78">
        <f t="shared" si="51"/>
        <v>0</v>
      </c>
    </row>
    <row r="183" spans="1:27" x14ac:dyDescent="0.2">
      <c r="A183" s="138"/>
      <c r="B183" s="138"/>
      <c r="C183" s="138"/>
      <c r="D183" s="149">
        <f>[1]TABLICA!D183</f>
        <v>24</v>
      </c>
      <c r="E183" s="165" t="str">
        <f>[1]TABLICA!E183</f>
        <v>XXXX</v>
      </c>
      <c r="F183" s="141">
        <f t="shared" si="62"/>
        <v>0</v>
      </c>
      <c r="G183" s="142">
        <f>'[2]1'!G183+'[2]2'!G183+'[2]3'!G183+'[2]4'!G183+'[2]5'!G183+'[2]6'!G183+'[2]7'!G183+'[2]8'!G183+'[2]9'!G183+'[2]10'!G183</f>
        <v>0</v>
      </c>
      <c r="H183" s="104">
        <f>'[2]1'!H183+'[2]2'!H183+'[2]3'!H183+'[2]4'!H183+'[2]5'!H183+'[2]6'!H183+'[2]7'!H183+'[2]8'!H183+'[2]9'!H183+'[2]10'!H183</f>
        <v>0</v>
      </c>
      <c r="I183" s="104">
        <f>'[2]1'!I183+'[2]2'!I183+'[2]3'!I183+'[2]4'!I183+'[2]5'!I183+'[2]6'!I183+'[2]7'!I183+'[2]8'!I183+'[2]9'!I183+'[2]10'!I183</f>
        <v>0</v>
      </c>
      <c r="J183" s="104">
        <f>'[2]1'!J183+'[2]2'!J183+'[2]3'!J183+'[2]4'!J183+'[2]5'!J183+'[2]6'!J183+'[2]7'!J183+'[2]8'!J183+'[2]9'!J183+'[2]10'!J183</f>
        <v>0</v>
      </c>
      <c r="K183" s="104">
        <f>'[2]1'!K183+'[2]2'!K183+'[2]3'!K183+'[2]4'!K183+'[2]5'!K183+'[2]6'!K183+'[2]7'!K183+'[2]8'!K183+'[2]9'!K183+'[2]10'!K183</f>
        <v>0</v>
      </c>
      <c r="L183" s="104">
        <f>'[2]1'!L183+'[2]2'!L183+'[2]3'!L183+'[2]4'!L183+'[2]5'!L183+'[2]6'!L183+'[2]7'!L183+'[2]8'!L183+'[2]9'!L183+'[2]10'!L183</f>
        <v>0</v>
      </c>
      <c r="M183" s="104">
        <f>'[2]1'!M183+'[2]2'!M183+'[2]3'!M183+'[2]4'!M183+'[2]5'!M183+'[2]6'!M183+'[2]7'!M183+'[2]8'!M183+'[2]9'!M183+'[2]10'!M183</f>
        <v>0</v>
      </c>
      <c r="N183" s="104">
        <f>'[2]1'!N183+'[2]2'!N183+'[2]3'!N183+'[2]4'!N183+'[2]5'!N183+'[2]6'!N183+'[2]7'!N183+'[2]8'!N183+'[2]9'!N183+'[2]10'!N183</f>
        <v>0</v>
      </c>
      <c r="O183" s="104">
        <f>'[2]1'!O183+'[2]2'!O183+'[2]3'!O183+'[2]4'!O183+'[2]5'!O183+'[2]6'!O183+'[2]7'!O183+'[2]8'!O183+'[2]9'!O183+'[2]10'!O183</f>
        <v>0</v>
      </c>
      <c r="P183" s="104">
        <f>'[2]1'!P183+'[2]2'!P183+'[2]3'!P183+'[2]4'!P183+'[2]5'!P183+'[2]6'!P183+'[2]7'!P183+'[2]8'!P183+'[2]9'!P183+'[2]10'!P183</f>
        <v>0</v>
      </c>
      <c r="Q183" s="104">
        <f>'[2]1'!Q183+'[2]2'!Q183+'[2]3'!Q183+'[2]4'!Q183+'[2]5'!Q183+'[2]6'!Q183+'[2]7'!Q183+'[2]8'!Q183+'[2]9'!Q183+'[2]10'!Q183</f>
        <v>0</v>
      </c>
      <c r="R183" s="104">
        <f>'[2]1'!R183+'[2]2'!R183+'[2]3'!R183+'[2]4'!R183+'[2]5'!R183+'[2]6'!R183+'[2]7'!R183+'[2]8'!R183+'[2]9'!R183+'[2]10'!R183</f>
        <v>0</v>
      </c>
      <c r="S183" s="104">
        <f>'[2]1'!S183+'[2]2'!S183+'[2]3'!S183+'[2]4'!S183+'[2]5'!S183+'[2]6'!S183+'[2]7'!S183+'[2]8'!S183+'[2]9'!S183+'[2]10'!S183</f>
        <v>0</v>
      </c>
      <c r="T183" s="104">
        <f>'[2]1'!T183+'[2]2'!T183+'[2]3'!T183+'[2]4'!T183+'[2]5'!T183+'[2]6'!T183+'[2]7'!T183+'[2]8'!T183+'[2]9'!T183+'[2]10'!T183</f>
        <v>0</v>
      </c>
      <c r="U183" s="104">
        <f>'[2]1'!Q183+'[2]2'!U183+'[2]3'!U183+'[2]4'!U183+'[2]5'!U183+'[2]6'!U183+'[2]7'!U183+'[2]8'!U183+'[2]9'!U183+'[2]10'!U183</f>
        <v>0</v>
      </c>
      <c r="W183" s="122">
        <f>'[2]1'!X183+'[2]2'!X183+'[2]3'!X183+'[2]4'!X183+'[2]5'!X183+'[2]6'!X183+'[2]7'!X183+'[2]8'!X183+'[2]9'!X183+'[2]10'!X183</f>
        <v>0</v>
      </c>
      <c r="X183" s="123">
        <f>'[2]1'!Y183+'[2]2'!Y183+'[2]3'!Y183+'[2]4'!Y183+'[2]5'!Y183+'[2]6'!Y183+'[2]7'!Y183+'[2]8'!Y183+'[2]9'!Y183+'[2]10'!Y183</f>
        <v>0</v>
      </c>
      <c r="Y183" s="123">
        <f t="shared" si="60"/>
        <v>0</v>
      </c>
      <c r="Z183" s="124" t="str">
        <f t="shared" si="61"/>
        <v xml:space="preserve"> </v>
      </c>
      <c r="AA183" s="78">
        <f t="shared" si="51"/>
        <v>0</v>
      </c>
    </row>
    <row r="184" spans="1:27" x14ac:dyDescent="0.2">
      <c r="A184" s="138"/>
      <c r="B184" s="138"/>
      <c r="C184" s="138"/>
      <c r="D184" s="149">
        <f>[1]TABLICA!D184</f>
        <v>25</v>
      </c>
      <c r="E184" s="165" t="str">
        <f>[1]TABLICA!E184</f>
        <v>XXXX</v>
      </c>
      <c r="F184" s="141">
        <f t="shared" si="62"/>
        <v>0</v>
      </c>
      <c r="G184" s="142">
        <f>'[2]1'!G184+'[2]2'!G184+'[2]3'!G184+'[2]4'!G184+'[2]5'!G184+'[2]6'!G184+'[2]7'!G184+'[2]8'!G184+'[2]9'!G184+'[2]10'!G184</f>
        <v>0</v>
      </c>
      <c r="H184" s="104">
        <f>'[2]1'!H184+'[2]2'!H184+'[2]3'!H184+'[2]4'!H184+'[2]5'!H184+'[2]6'!H184+'[2]7'!H184+'[2]8'!H184+'[2]9'!H184+'[2]10'!H184</f>
        <v>0</v>
      </c>
      <c r="I184" s="104">
        <f>'[2]1'!I184+'[2]2'!I184+'[2]3'!I184+'[2]4'!I184+'[2]5'!I184+'[2]6'!I184+'[2]7'!I184+'[2]8'!I184+'[2]9'!I184+'[2]10'!I184</f>
        <v>0</v>
      </c>
      <c r="J184" s="104">
        <f>'[2]1'!J184+'[2]2'!J184+'[2]3'!J184+'[2]4'!J184+'[2]5'!J184+'[2]6'!J184+'[2]7'!J184+'[2]8'!J184+'[2]9'!J184+'[2]10'!J184</f>
        <v>0</v>
      </c>
      <c r="K184" s="104">
        <f>'[2]1'!K184+'[2]2'!K184+'[2]3'!K184+'[2]4'!K184+'[2]5'!K184+'[2]6'!K184+'[2]7'!K184+'[2]8'!K184+'[2]9'!K184+'[2]10'!K184</f>
        <v>0</v>
      </c>
      <c r="L184" s="104">
        <f>'[2]1'!L184+'[2]2'!L184+'[2]3'!L184+'[2]4'!L184+'[2]5'!L184+'[2]6'!L184+'[2]7'!L184+'[2]8'!L184+'[2]9'!L184+'[2]10'!L184</f>
        <v>0</v>
      </c>
      <c r="M184" s="104">
        <f>'[2]1'!M184+'[2]2'!M184+'[2]3'!M184+'[2]4'!M184+'[2]5'!M184+'[2]6'!M184+'[2]7'!M184+'[2]8'!M184+'[2]9'!M184+'[2]10'!M184</f>
        <v>0</v>
      </c>
      <c r="N184" s="104">
        <f>'[2]1'!N184+'[2]2'!N184+'[2]3'!N184+'[2]4'!N184+'[2]5'!N184+'[2]6'!N184+'[2]7'!N184+'[2]8'!N184+'[2]9'!N184+'[2]10'!N184</f>
        <v>0</v>
      </c>
      <c r="O184" s="104">
        <f>'[2]1'!O184+'[2]2'!O184+'[2]3'!O184+'[2]4'!O184+'[2]5'!O184+'[2]6'!O184+'[2]7'!O184+'[2]8'!O184+'[2]9'!O184+'[2]10'!O184</f>
        <v>0</v>
      </c>
      <c r="P184" s="104">
        <f>'[2]1'!P184+'[2]2'!P184+'[2]3'!P184+'[2]4'!P184+'[2]5'!P184+'[2]6'!P184+'[2]7'!P184+'[2]8'!P184+'[2]9'!P184+'[2]10'!P184</f>
        <v>0</v>
      </c>
      <c r="Q184" s="104">
        <f>'[2]1'!Q184+'[2]2'!Q184+'[2]3'!Q184+'[2]4'!Q184+'[2]5'!Q184+'[2]6'!Q184+'[2]7'!Q184+'[2]8'!Q184+'[2]9'!Q184+'[2]10'!Q184</f>
        <v>0</v>
      </c>
      <c r="R184" s="104">
        <f>'[2]1'!R184+'[2]2'!R184+'[2]3'!R184+'[2]4'!R184+'[2]5'!R184+'[2]6'!R184+'[2]7'!R184+'[2]8'!R184+'[2]9'!R184+'[2]10'!R184</f>
        <v>0</v>
      </c>
      <c r="S184" s="104">
        <f>'[2]1'!S184+'[2]2'!S184+'[2]3'!S184+'[2]4'!S184+'[2]5'!S184+'[2]6'!S184+'[2]7'!S184+'[2]8'!S184+'[2]9'!S184+'[2]10'!S184</f>
        <v>0</v>
      </c>
      <c r="T184" s="104">
        <f>'[2]1'!T184+'[2]2'!T184+'[2]3'!T184+'[2]4'!T184+'[2]5'!T184+'[2]6'!T184+'[2]7'!T184+'[2]8'!T184+'[2]9'!T184+'[2]10'!T184</f>
        <v>0</v>
      </c>
      <c r="U184" s="104">
        <f>'[2]1'!Q184+'[2]2'!U184+'[2]3'!U184+'[2]4'!U184+'[2]5'!U184+'[2]6'!U184+'[2]7'!U184+'[2]8'!U184+'[2]9'!U184+'[2]10'!U184</f>
        <v>0</v>
      </c>
      <c r="W184" s="122">
        <f>'[2]1'!X184+'[2]2'!X184+'[2]3'!X184+'[2]4'!X184+'[2]5'!X184+'[2]6'!X184+'[2]7'!X184+'[2]8'!X184+'[2]9'!X184+'[2]10'!X184</f>
        <v>0</v>
      </c>
      <c r="X184" s="123">
        <f>'[2]1'!Y184+'[2]2'!Y184+'[2]3'!Y184+'[2]4'!Y184+'[2]5'!Y184+'[2]6'!Y184+'[2]7'!Y184+'[2]8'!Y184+'[2]9'!Y184+'[2]10'!Y184</f>
        <v>0</v>
      </c>
      <c r="Y184" s="123">
        <f t="shared" si="60"/>
        <v>0</v>
      </c>
      <c r="Z184" s="124" t="str">
        <f t="shared" si="61"/>
        <v xml:space="preserve"> </v>
      </c>
      <c r="AA184" s="78">
        <f t="shared" si="51"/>
        <v>0</v>
      </c>
    </row>
    <row r="185" spans="1:27" x14ac:dyDescent="0.25">
      <c r="A185" s="130"/>
      <c r="B185" s="130"/>
      <c r="C185" s="130"/>
      <c r="D185" s="131" t="str">
        <f>[1]TABLICA!D185</f>
        <v>32252</v>
      </c>
      <c r="E185" s="132" t="str">
        <f>[1]TABLICA!E185</f>
        <v>Auto gume</v>
      </c>
      <c r="F185" s="171">
        <f t="shared" si="62"/>
        <v>0</v>
      </c>
      <c r="G185" s="134">
        <f>G186</f>
        <v>0</v>
      </c>
      <c r="H185" s="134">
        <f t="shared" ref="H185:U185" si="63">H186</f>
        <v>0</v>
      </c>
      <c r="I185" s="134">
        <f t="shared" si="63"/>
        <v>0</v>
      </c>
      <c r="J185" s="134">
        <f t="shared" si="63"/>
        <v>0</v>
      </c>
      <c r="K185" s="134">
        <f t="shared" si="63"/>
        <v>0</v>
      </c>
      <c r="L185" s="134">
        <f t="shared" si="63"/>
        <v>0</v>
      </c>
      <c r="M185" s="134">
        <f t="shared" si="63"/>
        <v>0</v>
      </c>
      <c r="N185" s="134">
        <f t="shared" si="63"/>
        <v>0</v>
      </c>
      <c r="O185" s="134">
        <f t="shared" si="63"/>
        <v>0</v>
      </c>
      <c r="P185" s="134">
        <f t="shared" si="63"/>
        <v>0</v>
      </c>
      <c r="Q185" s="134">
        <f t="shared" si="63"/>
        <v>0</v>
      </c>
      <c r="R185" s="134">
        <f t="shared" si="63"/>
        <v>0</v>
      </c>
      <c r="S185" s="134">
        <f t="shared" si="63"/>
        <v>0</v>
      </c>
      <c r="T185" s="134">
        <f t="shared" si="63"/>
        <v>0</v>
      </c>
      <c r="U185" s="134">
        <f t="shared" si="63"/>
        <v>0</v>
      </c>
      <c r="W185" s="135">
        <f>'[2]1'!X185+'[2]2'!X185+'[2]3'!X185+'[2]4'!X185+'[2]5'!X185+'[2]6'!X185+'[2]7'!X185+'[2]8'!X185+'[2]9'!X185+'[2]10'!X185</f>
        <v>0</v>
      </c>
      <c r="X185" s="136">
        <f>'[2]1'!Y185+'[2]2'!Y185+'[2]3'!Y185+'[2]4'!Y185+'[2]5'!Y185+'[2]6'!Y185+'[2]7'!Y185+'[2]8'!Y185+'[2]9'!Y185+'[2]10'!Y185</f>
        <v>0</v>
      </c>
      <c r="Y185" s="136">
        <f t="shared" si="60"/>
        <v>0</v>
      </c>
      <c r="Z185" s="137" t="str">
        <f t="shared" si="61"/>
        <v xml:space="preserve"> </v>
      </c>
      <c r="AA185" s="78">
        <f t="shared" si="51"/>
        <v>0</v>
      </c>
    </row>
    <row r="186" spans="1:27" x14ac:dyDescent="0.2">
      <c r="A186" s="138"/>
      <c r="B186" s="138"/>
      <c r="C186" s="138"/>
      <c r="D186" s="149">
        <f>[1]TABLICA!D186</f>
        <v>1</v>
      </c>
      <c r="E186" s="167" t="str">
        <f>[1]TABLICA!E186</f>
        <v>Auto gume</v>
      </c>
      <c r="F186" s="168">
        <f t="shared" si="62"/>
        <v>0</v>
      </c>
      <c r="G186" s="142">
        <f>'[2]1'!G186+'[2]2'!G186+'[2]3'!G186+'[2]4'!G186+'[2]5'!G186+'[2]6'!G186+'[2]7'!G186+'[2]8'!G186+'[2]9'!G186+'[2]10'!G186</f>
        <v>0</v>
      </c>
      <c r="H186" s="104">
        <f>'[2]1'!H186+'[2]2'!H186+'[2]3'!H186+'[2]4'!H186+'[2]5'!H186+'[2]6'!H186+'[2]7'!H186+'[2]8'!H186+'[2]9'!H186+'[2]10'!H186</f>
        <v>0</v>
      </c>
      <c r="I186" s="104">
        <f>'[2]1'!I186+'[2]2'!I186+'[2]3'!I186+'[2]4'!I186+'[2]5'!I186+'[2]6'!I186+'[2]7'!I186+'[2]8'!I186+'[2]9'!I186+'[2]10'!I186</f>
        <v>0</v>
      </c>
      <c r="J186" s="104">
        <f>'[2]1'!J186+'[2]2'!J186+'[2]3'!J186+'[2]4'!J186+'[2]5'!J186+'[2]6'!J186+'[2]7'!J186+'[2]8'!J186+'[2]9'!J186+'[2]10'!J186</f>
        <v>0</v>
      </c>
      <c r="K186" s="104">
        <f>'[2]1'!K186+'[2]2'!K186+'[2]3'!K186+'[2]4'!K186+'[2]5'!K186+'[2]6'!K186+'[2]7'!K186+'[2]8'!K186+'[2]9'!K186+'[2]10'!K186</f>
        <v>0</v>
      </c>
      <c r="L186" s="104">
        <f>'[2]1'!L186+'[2]2'!L186+'[2]3'!L186+'[2]4'!L186+'[2]5'!L186+'[2]6'!L186+'[2]7'!L186+'[2]8'!L186+'[2]9'!L186+'[2]10'!L186</f>
        <v>0</v>
      </c>
      <c r="M186" s="104">
        <f>'[2]1'!M186+'[2]2'!M186+'[2]3'!M186+'[2]4'!M186+'[2]5'!M186+'[2]6'!M186+'[2]7'!M186+'[2]8'!M186+'[2]9'!M186+'[2]10'!M186</f>
        <v>0</v>
      </c>
      <c r="N186" s="104">
        <f>'[2]1'!N186+'[2]2'!N186+'[2]3'!N186+'[2]4'!N186+'[2]5'!N186+'[2]6'!N186+'[2]7'!N186+'[2]8'!N186+'[2]9'!N186+'[2]10'!N186</f>
        <v>0</v>
      </c>
      <c r="O186" s="104">
        <f>'[2]1'!O186+'[2]2'!O186+'[2]3'!O186+'[2]4'!O186+'[2]5'!O186+'[2]6'!O186+'[2]7'!O186+'[2]8'!O186+'[2]9'!O186+'[2]10'!O186</f>
        <v>0</v>
      </c>
      <c r="P186" s="104">
        <f>'[2]1'!P186+'[2]2'!P186+'[2]3'!P186+'[2]4'!P186+'[2]5'!P186+'[2]6'!P186+'[2]7'!P186+'[2]8'!P186+'[2]9'!P186+'[2]10'!P186</f>
        <v>0</v>
      </c>
      <c r="Q186" s="104">
        <f>'[2]1'!Q186+'[2]2'!Q186+'[2]3'!Q186+'[2]4'!Q186+'[2]5'!Q186+'[2]6'!Q186+'[2]7'!Q186+'[2]8'!Q186+'[2]9'!Q186+'[2]10'!Q186</f>
        <v>0</v>
      </c>
      <c r="R186" s="104">
        <f>'[2]1'!R186+'[2]2'!R186+'[2]3'!R186+'[2]4'!R186+'[2]5'!R186+'[2]6'!R186+'[2]7'!R186+'[2]8'!R186+'[2]9'!R186+'[2]10'!R186</f>
        <v>0</v>
      </c>
      <c r="S186" s="104">
        <f>'[2]1'!S186+'[2]2'!S186+'[2]3'!S186+'[2]4'!S186+'[2]5'!S186+'[2]6'!S186+'[2]7'!S186+'[2]8'!S186+'[2]9'!S186+'[2]10'!S186</f>
        <v>0</v>
      </c>
      <c r="T186" s="104">
        <f>'[2]1'!T186+'[2]2'!T186+'[2]3'!T186+'[2]4'!T186+'[2]5'!T186+'[2]6'!T186+'[2]7'!T186+'[2]8'!T186+'[2]9'!T186+'[2]10'!T186</f>
        <v>0</v>
      </c>
      <c r="U186" s="104">
        <f>'[2]1'!Q186+'[2]2'!U186+'[2]3'!U186+'[2]4'!U186+'[2]5'!U186+'[2]6'!U186+'[2]7'!U186+'[2]8'!U186+'[2]9'!U186+'[2]10'!U186</f>
        <v>0</v>
      </c>
      <c r="W186" s="122">
        <f>'[2]1'!X186+'[2]2'!X186+'[2]3'!X186+'[2]4'!X186+'[2]5'!X186+'[2]6'!X186+'[2]7'!X186+'[2]8'!X186+'[2]9'!X186+'[2]10'!X186</f>
        <v>0</v>
      </c>
      <c r="X186" s="123">
        <f>'[2]1'!Y186+'[2]2'!Y186+'[2]3'!Y186+'[2]4'!Y186+'[2]5'!Y186+'[2]6'!Y186+'[2]7'!Y186+'[2]8'!Y186+'[2]9'!Y186+'[2]10'!Y186</f>
        <v>0</v>
      </c>
      <c r="Y186" s="123">
        <f t="shared" si="60"/>
        <v>0</v>
      </c>
      <c r="Z186" s="124" t="str">
        <f t="shared" si="61"/>
        <v xml:space="preserve"> </v>
      </c>
      <c r="AA186" s="78">
        <f t="shared" si="51"/>
        <v>0</v>
      </c>
    </row>
    <row r="187" spans="1:27" x14ac:dyDescent="0.25">
      <c r="A187" s="172"/>
      <c r="B187" s="172"/>
      <c r="C187" s="172" t="str">
        <f>[1]TABLICA!C187</f>
        <v>3227</v>
      </c>
      <c r="D187" s="173" t="str">
        <f>[1]TABLICA!D187</f>
        <v>3227</v>
      </c>
      <c r="E187" s="94" t="str">
        <f>[1]TABLICA!E187</f>
        <v>Službena, radna i zaštitna odjeća i obuća</v>
      </c>
      <c r="F187" s="126">
        <f t="shared" si="62"/>
        <v>1050</v>
      </c>
      <c r="G187" s="127">
        <f t="shared" ref="G187:U188" si="64">G188</f>
        <v>900</v>
      </c>
      <c r="H187" s="127">
        <f t="shared" si="64"/>
        <v>0</v>
      </c>
      <c r="I187" s="127">
        <f t="shared" si="64"/>
        <v>0</v>
      </c>
      <c r="J187" s="127">
        <f t="shared" si="64"/>
        <v>0</v>
      </c>
      <c r="K187" s="127">
        <f t="shared" si="64"/>
        <v>0</v>
      </c>
      <c r="L187" s="127">
        <f t="shared" si="64"/>
        <v>0</v>
      </c>
      <c r="M187" s="127">
        <f t="shared" si="64"/>
        <v>0</v>
      </c>
      <c r="N187" s="127">
        <f t="shared" si="64"/>
        <v>150</v>
      </c>
      <c r="O187" s="127">
        <f t="shared" si="64"/>
        <v>0</v>
      </c>
      <c r="P187" s="127">
        <f t="shared" si="64"/>
        <v>0</v>
      </c>
      <c r="Q187" s="127">
        <f t="shared" si="64"/>
        <v>0</v>
      </c>
      <c r="R187" s="127">
        <f t="shared" si="64"/>
        <v>0</v>
      </c>
      <c r="S187" s="127">
        <f t="shared" si="64"/>
        <v>0</v>
      </c>
      <c r="T187" s="127">
        <f t="shared" si="64"/>
        <v>0</v>
      </c>
      <c r="U187" s="127">
        <f t="shared" si="64"/>
        <v>0</v>
      </c>
      <c r="W187" s="128">
        <f>'[2]1'!X187+'[2]2'!X187+'[2]3'!X187+'[2]4'!X187+'[2]5'!X187+'[2]6'!X187+'[2]7'!X187+'[2]8'!X187+'[2]9'!X187+'[2]10'!X187</f>
        <v>1050</v>
      </c>
      <c r="X187" s="127">
        <f>'[2]1'!Y187+'[2]2'!Y187+'[2]3'!Y187+'[2]4'!Y187+'[2]5'!Y187+'[2]6'!Y187+'[2]7'!Y187+'[2]8'!Y187+'[2]9'!Y187+'[2]10'!Y187</f>
        <v>830</v>
      </c>
      <c r="Y187" s="127">
        <f t="shared" si="60"/>
        <v>220</v>
      </c>
      <c r="Z187" s="129" t="str">
        <f t="shared" si="61"/>
        <v xml:space="preserve"> </v>
      </c>
      <c r="AA187" s="78">
        <f t="shared" si="51"/>
        <v>0</v>
      </c>
    </row>
    <row r="188" spans="1:27" x14ac:dyDescent="0.25">
      <c r="A188" s="174"/>
      <c r="B188" s="174"/>
      <c r="C188" s="174"/>
      <c r="D188" s="175" t="str">
        <f>[1]TABLICA!D188</f>
        <v>32271</v>
      </c>
      <c r="E188" s="132" t="str">
        <f>[1]TABLICA!E188</f>
        <v>Službena, radna i zaštitna odjeća i obuća</v>
      </c>
      <c r="F188" s="171">
        <f t="shared" si="62"/>
        <v>1050</v>
      </c>
      <c r="G188" s="134">
        <f t="shared" si="64"/>
        <v>900</v>
      </c>
      <c r="H188" s="134">
        <f t="shared" si="64"/>
        <v>0</v>
      </c>
      <c r="I188" s="134">
        <f t="shared" si="64"/>
        <v>0</v>
      </c>
      <c r="J188" s="134">
        <f t="shared" si="64"/>
        <v>0</v>
      </c>
      <c r="K188" s="134">
        <f t="shared" si="64"/>
        <v>0</v>
      </c>
      <c r="L188" s="134">
        <f t="shared" si="64"/>
        <v>0</v>
      </c>
      <c r="M188" s="134">
        <f t="shared" si="64"/>
        <v>0</v>
      </c>
      <c r="N188" s="134">
        <f t="shared" si="64"/>
        <v>150</v>
      </c>
      <c r="O188" s="134">
        <f t="shared" si="64"/>
        <v>0</v>
      </c>
      <c r="P188" s="134">
        <f t="shared" si="64"/>
        <v>0</v>
      </c>
      <c r="Q188" s="134">
        <f t="shared" si="64"/>
        <v>0</v>
      </c>
      <c r="R188" s="134">
        <f t="shared" si="64"/>
        <v>0</v>
      </c>
      <c r="S188" s="134">
        <f t="shared" si="64"/>
        <v>0</v>
      </c>
      <c r="T188" s="134">
        <f t="shared" si="64"/>
        <v>0</v>
      </c>
      <c r="U188" s="134">
        <f t="shared" si="64"/>
        <v>0</v>
      </c>
      <c r="W188" s="135">
        <f>'[2]1'!X188+'[2]2'!X188+'[2]3'!X188+'[2]4'!X188+'[2]5'!X188+'[2]6'!X188+'[2]7'!X188+'[2]8'!X188+'[2]9'!X188+'[2]10'!X188</f>
        <v>1050</v>
      </c>
      <c r="X188" s="136">
        <f>'[2]1'!Y188+'[2]2'!Y188+'[2]3'!Y188+'[2]4'!Y188+'[2]5'!Y188+'[2]6'!Y188+'[2]7'!Y188+'[2]8'!Y188+'[2]9'!Y188+'[2]10'!Y188</f>
        <v>830</v>
      </c>
      <c r="Y188" s="136">
        <f t="shared" si="60"/>
        <v>220</v>
      </c>
      <c r="Z188" s="137" t="str">
        <f t="shared" si="61"/>
        <v xml:space="preserve"> </v>
      </c>
      <c r="AA188" s="78">
        <f t="shared" si="51"/>
        <v>0</v>
      </c>
    </row>
    <row r="189" spans="1:27" x14ac:dyDescent="0.2">
      <c r="A189" s="138"/>
      <c r="B189" s="138"/>
      <c r="C189" s="138"/>
      <c r="D189" s="149">
        <f>[1]TABLICA!D189</f>
        <v>1</v>
      </c>
      <c r="E189" s="150" t="str">
        <f>[1]TABLICA!E189</f>
        <v>Službena, radna i zaštitna odjeća i obuća</v>
      </c>
      <c r="F189" s="151">
        <f t="shared" si="62"/>
        <v>1050</v>
      </c>
      <c r="G189" s="142">
        <f>'[2]1'!G189+'[2]2'!G189+'[2]3'!G189+'[2]4'!G189+'[2]5'!G189+'[2]6'!G189+'[2]7'!G189+'[2]8'!G189+'[2]9'!G189+'[2]10'!G189</f>
        <v>900</v>
      </c>
      <c r="H189" s="104">
        <f>'[2]1'!H189+'[2]2'!H189+'[2]3'!H189+'[2]4'!H189+'[2]5'!H189+'[2]6'!H189+'[2]7'!H189+'[2]8'!H189+'[2]9'!H189+'[2]10'!H189</f>
        <v>0</v>
      </c>
      <c r="I189" s="104">
        <f>'[2]1'!I189+'[2]2'!I189+'[2]3'!I189+'[2]4'!I189+'[2]5'!I189+'[2]6'!I189+'[2]7'!I189+'[2]8'!I189+'[2]9'!I189+'[2]10'!I189</f>
        <v>0</v>
      </c>
      <c r="J189" s="104">
        <f>'[2]1'!J189+'[2]2'!J189+'[2]3'!J189+'[2]4'!J189+'[2]5'!J189+'[2]6'!J189+'[2]7'!J189+'[2]8'!J189+'[2]9'!J189+'[2]10'!J189</f>
        <v>0</v>
      </c>
      <c r="K189" s="104">
        <f>'[2]1'!K189+'[2]2'!K189+'[2]3'!K189+'[2]4'!K189+'[2]5'!K189+'[2]6'!K189+'[2]7'!K189+'[2]8'!K189+'[2]9'!K189+'[2]10'!K189</f>
        <v>0</v>
      </c>
      <c r="L189" s="104">
        <f>'[2]1'!L189+'[2]2'!L189+'[2]3'!L189+'[2]4'!L189+'[2]5'!L189+'[2]6'!L189+'[2]7'!L189+'[2]8'!L189+'[2]9'!L189+'[2]10'!L189</f>
        <v>0</v>
      </c>
      <c r="M189" s="104">
        <f>'[2]1'!M189+'[2]2'!M189+'[2]3'!M189+'[2]4'!M189+'[2]5'!M189+'[2]6'!M189+'[2]7'!M189+'[2]8'!M189+'[2]9'!M189+'[2]10'!M189</f>
        <v>0</v>
      </c>
      <c r="N189" s="104">
        <f>'[2]1'!N189+'[2]2'!N189+'[2]3'!N189+'[2]4'!N189+'[2]5'!N189+'[2]6'!N189+'[2]7'!N189+'[2]8'!N189+'[2]9'!N189+'[2]10'!N189</f>
        <v>150</v>
      </c>
      <c r="O189" s="104">
        <f>'[2]1'!O189+'[2]2'!O189+'[2]3'!O189+'[2]4'!O189+'[2]5'!O189+'[2]6'!O189+'[2]7'!O189+'[2]8'!O189+'[2]9'!O189+'[2]10'!O189</f>
        <v>0</v>
      </c>
      <c r="P189" s="104">
        <f>'[2]1'!P189+'[2]2'!P189+'[2]3'!P189+'[2]4'!P189+'[2]5'!P189+'[2]6'!P189+'[2]7'!P189+'[2]8'!P189+'[2]9'!P189+'[2]10'!P189</f>
        <v>0</v>
      </c>
      <c r="Q189" s="104">
        <f>'[2]1'!Q189+'[2]2'!Q189+'[2]3'!Q189+'[2]4'!Q189+'[2]5'!Q189+'[2]6'!Q189+'[2]7'!Q189+'[2]8'!Q189+'[2]9'!Q189+'[2]10'!Q189</f>
        <v>0</v>
      </c>
      <c r="R189" s="104">
        <f>'[2]1'!R189+'[2]2'!R189+'[2]3'!R189+'[2]4'!R189+'[2]5'!R189+'[2]6'!R189+'[2]7'!R189+'[2]8'!R189+'[2]9'!R189+'[2]10'!R189</f>
        <v>0</v>
      </c>
      <c r="S189" s="104">
        <f>'[2]1'!S189+'[2]2'!S189+'[2]3'!S189+'[2]4'!S189+'[2]5'!S189+'[2]6'!S189+'[2]7'!S189+'[2]8'!S189+'[2]9'!S189+'[2]10'!S189</f>
        <v>0</v>
      </c>
      <c r="T189" s="104">
        <f>'[2]1'!T189+'[2]2'!T189+'[2]3'!T189+'[2]4'!T189+'[2]5'!T189+'[2]6'!T189+'[2]7'!T189+'[2]8'!T189+'[2]9'!T189+'[2]10'!T189</f>
        <v>0</v>
      </c>
      <c r="U189" s="104">
        <f>'[2]1'!Q189+'[2]2'!U189+'[2]3'!U189+'[2]4'!U189+'[2]5'!U189+'[2]6'!U189+'[2]7'!U189+'[2]8'!U189+'[2]9'!U189+'[2]10'!U189</f>
        <v>0</v>
      </c>
      <c r="W189" s="122">
        <f>'[2]1'!X189+'[2]2'!X189+'[2]3'!X189+'[2]4'!X189+'[2]5'!X189+'[2]6'!X189+'[2]7'!X189+'[2]8'!X189+'[2]9'!X189+'[2]10'!X189</f>
        <v>1050</v>
      </c>
      <c r="X189" s="123">
        <f>'[2]1'!Y189+'[2]2'!Y189+'[2]3'!Y189+'[2]4'!Y189+'[2]5'!Y189+'[2]6'!Y189+'[2]7'!Y189+'[2]8'!Y189+'[2]9'!Y189+'[2]10'!Y189</f>
        <v>830</v>
      </c>
      <c r="Y189" s="123">
        <f t="shared" si="60"/>
        <v>220</v>
      </c>
      <c r="Z189" s="124" t="str">
        <f t="shared" si="61"/>
        <v xml:space="preserve"> </v>
      </c>
      <c r="AA189" s="78">
        <f t="shared" si="51"/>
        <v>0</v>
      </c>
    </row>
    <row r="190" spans="1:27" x14ac:dyDescent="0.25">
      <c r="A190" s="87"/>
      <c r="B190" s="87" t="str">
        <f>[1]TABLICA!B190</f>
        <v>323</v>
      </c>
      <c r="C190" s="87" t="str">
        <f>[1]TABLICA!C190</f>
        <v>323</v>
      </c>
      <c r="D190" s="110" t="str">
        <f>[1]TABLICA!D190</f>
        <v>323</v>
      </c>
      <c r="E190" s="87" t="str">
        <f>[1]TABLICA!E190</f>
        <v>Rashodi za usluge</v>
      </c>
      <c r="F190" s="111">
        <f t="shared" si="62"/>
        <v>201193.33000000002</v>
      </c>
      <c r="G190" s="112">
        <f>G191+G206+G258+G269+G283+G296+G305+G328+G335</f>
        <v>51280.78</v>
      </c>
      <c r="H190" s="112">
        <f>H191+H206+H258+H269+H283+H296+H305+H328+H335</f>
        <v>4700</v>
      </c>
      <c r="I190" s="112">
        <f t="shared" ref="I190:U190" si="65">I191+I206+I258+I269+I283+I296+I305+I328+I335</f>
        <v>0</v>
      </c>
      <c r="J190" s="112">
        <f t="shared" si="65"/>
        <v>0</v>
      </c>
      <c r="K190" s="112">
        <f t="shared" si="65"/>
        <v>0</v>
      </c>
      <c r="L190" s="112">
        <f t="shared" si="65"/>
        <v>7233</v>
      </c>
      <c r="M190" s="112">
        <f t="shared" si="65"/>
        <v>0</v>
      </c>
      <c r="N190" s="112">
        <f t="shared" si="65"/>
        <v>17376.55</v>
      </c>
      <c r="O190" s="112">
        <f t="shared" si="65"/>
        <v>0</v>
      </c>
      <c r="P190" s="112">
        <f t="shared" si="65"/>
        <v>120603</v>
      </c>
      <c r="Q190" s="112">
        <f t="shared" si="65"/>
        <v>0</v>
      </c>
      <c r="R190" s="112">
        <f t="shared" si="65"/>
        <v>0</v>
      </c>
      <c r="S190" s="112">
        <f t="shared" si="65"/>
        <v>0</v>
      </c>
      <c r="T190" s="112">
        <f t="shared" si="65"/>
        <v>0</v>
      </c>
      <c r="U190" s="112">
        <f t="shared" si="65"/>
        <v>0</v>
      </c>
      <c r="W190" s="113">
        <f>'[2]1'!X190+'[2]2'!X190+'[2]3'!X190+'[2]4'!X190+'[2]5'!X190+'[2]6'!X190+'[2]7'!X190+'[2]8'!X190+'[2]9'!X190+'[2]10'!X190</f>
        <v>199693.33</v>
      </c>
      <c r="X190" s="112">
        <f>'[2]1'!Y190+'[2]2'!Y190+'[2]3'!Y190+'[2]4'!Y190+'[2]5'!Y190+'[2]6'!Y190+'[2]7'!Y190+'[2]8'!Y190+'[2]9'!Y190+'[2]10'!Y190</f>
        <v>176786.88</v>
      </c>
      <c r="Y190" s="112">
        <f t="shared" si="60"/>
        <v>22906.449999999983</v>
      </c>
      <c r="Z190" s="114" t="str">
        <f t="shared" si="61"/>
        <v xml:space="preserve"> </v>
      </c>
      <c r="AA190" s="78">
        <f t="shared" si="51"/>
        <v>0</v>
      </c>
    </row>
    <row r="191" spans="1:27" x14ac:dyDescent="0.25">
      <c r="A191" s="94"/>
      <c r="B191" s="94"/>
      <c r="C191" s="94" t="str">
        <f>[1]TABLICA!C191</f>
        <v>3231</v>
      </c>
      <c r="D191" s="115" t="str">
        <f>[1]TABLICA!D191</f>
        <v>3231</v>
      </c>
      <c r="E191" s="94" t="str">
        <f>[1]TABLICA!E191</f>
        <v>Usluge telefona, pošte i prijevoza</v>
      </c>
      <c r="F191" s="126">
        <f t="shared" si="62"/>
        <v>17080</v>
      </c>
      <c r="G191" s="127">
        <f>G192+G194+G196+G198+G200</f>
        <v>4950</v>
      </c>
      <c r="H191" s="127">
        <f t="shared" ref="H191:U191" si="66">H192+H194+H196+H198+H200</f>
        <v>1200</v>
      </c>
      <c r="I191" s="127">
        <f t="shared" si="66"/>
        <v>0</v>
      </c>
      <c r="J191" s="127">
        <f t="shared" si="66"/>
        <v>0</v>
      </c>
      <c r="K191" s="127">
        <f t="shared" si="66"/>
        <v>0</v>
      </c>
      <c r="L191" s="127">
        <f t="shared" si="66"/>
        <v>780</v>
      </c>
      <c r="M191" s="127">
        <f t="shared" si="66"/>
        <v>0</v>
      </c>
      <c r="N191" s="127">
        <f t="shared" si="66"/>
        <v>7630</v>
      </c>
      <c r="O191" s="127">
        <f t="shared" si="66"/>
        <v>0</v>
      </c>
      <c r="P191" s="127">
        <f t="shared" si="66"/>
        <v>2520</v>
      </c>
      <c r="Q191" s="127">
        <f t="shared" si="66"/>
        <v>0</v>
      </c>
      <c r="R191" s="127">
        <f t="shared" si="66"/>
        <v>0</v>
      </c>
      <c r="S191" s="127">
        <f t="shared" si="66"/>
        <v>0</v>
      </c>
      <c r="T191" s="127">
        <f t="shared" si="66"/>
        <v>0</v>
      </c>
      <c r="U191" s="127">
        <f t="shared" si="66"/>
        <v>0</v>
      </c>
      <c r="W191" s="128">
        <f>'[2]1'!X191+'[2]2'!X191+'[2]3'!X191+'[2]4'!X191+'[2]5'!X191+'[2]6'!X191+'[2]7'!X191+'[2]8'!X191+'[2]9'!X191+'[2]10'!X191</f>
        <v>17080</v>
      </c>
      <c r="X191" s="127">
        <f>'[2]1'!Y191+'[2]2'!Y191+'[2]3'!Y191+'[2]4'!Y191+'[2]5'!Y191+'[2]6'!Y191+'[2]7'!Y191+'[2]8'!Y191+'[2]9'!Y191+'[2]10'!Y191</f>
        <v>13997</v>
      </c>
      <c r="Y191" s="127">
        <f t="shared" si="60"/>
        <v>3083</v>
      </c>
      <c r="Z191" s="129" t="str">
        <f t="shared" si="61"/>
        <v xml:space="preserve"> </v>
      </c>
      <c r="AA191" s="78">
        <f t="shared" si="51"/>
        <v>0</v>
      </c>
    </row>
    <row r="192" spans="1:27" x14ac:dyDescent="0.25">
      <c r="A192" s="130"/>
      <c r="B192" s="130"/>
      <c r="C192" s="130"/>
      <c r="D192" s="131" t="str">
        <f>[1]TABLICA!D192</f>
        <v>32311</v>
      </c>
      <c r="E192" s="132" t="str">
        <f>[1]TABLICA!E192</f>
        <v>Usluge telefona, telefaksa</v>
      </c>
      <c r="F192" s="154">
        <f t="shared" si="62"/>
        <v>2530</v>
      </c>
      <c r="G192" s="134">
        <f>G193</f>
        <v>2500</v>
      </c>
      <c r="H192" s="134">
        <f t="shared" ref="H192:U192" si="67">H193</f>
        <v>0</v>
      </c>
      <c r="I192" s="134">
        <f t="shared" si="67"/>
        <v>0</v>
      </c>
      <c r="J192" s="134">
        <f t="shared" si="67"/>
        <v>0</v>
      </c>
      <c r="K192" s="134">
        <f t="shared" si="67"/>
        <v>0</v>
      </c>
      <c r="L192" s="134">
        <f t="shared" si="67"/>
        <v>30</v>
      </c>
      <c r="M192" s="134">
        <f t="shared" si="67"/>
        <v>0</v>
      </c>
      <c r="N192" s="134">
        <f t="shared" si="67"/>
        <v>0</v>
      </c>
      <c r="O192" s="134">
        <f t="shared" si="67"/>
        <v>0</v>
      </c>
      <c r="P192" s="134">
        <f t="shared" si="67"/>
        <v>0</v>
      </c>
      <c r="Q192" s="134">
        <f t="shared" si="67"/>
        <v>0</v>
      </c>
      <c r="R192" s="134">
        <f t="shared" si="67"/>
        <v>0</v>
      </c>
      <c r="S192" s="134">
        <f t="shared" si="67"/>
        <v>0</v>
      </c>
      <c r="T192" s="134">
        <f t="shared" si="67"/>
        <v>0</v>
      </c>
      <c r="U192" s="134">
        <f t="shared" si="67"/>
        <v>0</v>
      </c>
      <c r="W192" s="135">
        <f>'[2]1'!X192+'[2]2'!X192+'[2]3'!X192+'[2]4'!X192+'[2]5'!X192+'[2]6'!X192+'[2]7'!X192+'[2]8'!X192+'[2]9'!X192+'[2]10'!X192</f>
        <v>2530</v>
      </c>
      <c r="X192" s="136">
        <f>'[2]1'!Y192+'[2]2'!Y192+'[2]3'!Y192+'[2]4'!Y192+'[2]5'!Y192+'[2]6'!Y192+'[2]7'!Y192+'[2]8'!Y192+'[2]9'!Y192+'[2]10'!Y192</f>
        <v>2026</v>
      </c>
      <c r="Y192" s="136">
        <f t="shared" si="60"/>
        <v>504</v>
      </c>
      <c r="Z192" s="137" t="str">
        <f t="shared" si="61"/>
        <v xml:space="preserve"> </v>
      </c>
      <c r="AA192" s="78">
        <f t="shared" si="51"/>
        <v>0</v>
      </c>
    </row>
    <row r="193" spans="1:27" s="78" customFormat="1" x14ac:dyDescent="0.2">
      <c r="A193" s="138"/>
      <c r="B193" s="138"/>
      <c r="C193" s="138"/>
      <c r="D193" s="139">
        <f>[1]TABLICA!D193</f>
        <v>1</v>
      </c>
      <c r="E193" s="150" t="str">
        <f>[1]TABLICA!E193</f>
        <v>Usluge telefona</v>
      </c>
      <c r="F193" s="153">
        <f t="shared" si="62"/>
        <v>2530</v>
      </c>
      <c r="G193" s="142">
        <f>'[2]1'!G193+'[2]2'!G193+'[2]3'!G193+'[2]4'!G193+'[2]5'!G193+'[2]6'!G193+'[2]7'!G193+'[2]8'!G193+'[2]9'!G193+'[2]10'!G193</f>
        <v>2500</v>
      </c>
      <c r="H193" s="104">
        <f>'[2]1'!H193+'[2]2'!H193+'[2]3'!H193+'[2]4'!H193+'[2]5'!H193+'[2]6'!H193+'[2]7'!H193+'[2]8'!H193+'[2]9'!H193+'[2]10'!H193</f>
        <v>0</v>
      </c>
      <c r="I193" s="104">
        <f>'[2]1'!I193+'[2]2'!I193+'[2]3'!I193+'[2]4'!I193+'[2]5'!I193+'[2]6'!I193+'[2]7'!I193+'[2]8'!I193+'[2]9'!I193+'[2]10'!I193</f>
        <v>0</v>
      </c>
      <c r="J193" s="104">
        <f>'[2]1'!J193+'[2]2'!J193+'[2]3'!J193+'[2]4'!J193+'[2]5'!J193+'[2]6'!J193+'[2]7'!J193+'[2]8'!J193+'[2]9'!J193+'[2]10'!J193</f>
        <v>0</v>
      </c>
      <c r="K193" s="104">
        <f>'[2]1'!K193+'[2]2'!K193+'[2]3'!K193+'[2]4'!K193+'[2]5'!K193+'[2]6'!K193+'[2]7'!K193+'[2]8'!K193+'[2]9'!K193+'[2]10'!K193</f>
        <v>0</v>
      </c>
      <c r="L193" s="104">
        <f>'[2]1'!L193+'[2]2'!L193+'[2]3'!L193+'[2]4'!L193+'[2]5'!L193+'[2]6'!L193+'[2]7'!L193+'[2]8'!L193+'[2]9'!L193+'[2]10'!L193</f>
        <v>30</v>
      </c>
      <c r="M193" s="104">
        <f>'[2]1'!M193+'[2]2'!M193+'[2]3'!M193+'[2]4'!M193+'[2]5'!M193+'[2]6'!M193+'[2]7'!M193+'[2]8'!M193+'[2]9'!M193+'[2]10'!M193</f>
        <v>0</v>
      </c>
      <c r="N193" s="104">
        <f>'[2]1'!N193+'[2]2'!N193+'[2]3'!N193+'[2]4'!N193+'[2]5'!N193+'[2]6'!N193+'[2]7'!N193+'[2]8'!N193+'[2]9'!N193+'[2]10'!N193</f>
        <v>0</v>
      </c>
      <c r="O193" s="104">
        <f>'[2]1'!O193+'[2]2'!O193+'[2]3'!O193+'[2]4'!O193+'[2]5'!O193+'[2]6'!O193+'[2]7'!O193+'[2]8'!O193+'[2]9'!O193+'[2]10'!O193</f>
        <v>0</v>
      </c>
      <c r="P193" s="104">
        <f>'[2]1'!P193+'[2]2'!P193+'[2]3'!P193+'[2]4'!P193+'[2]5'!P193+'[2]6'!P193+'[2]7'!P193+'[2]8'!P193+'[2]9'!P193+'[2]10'!P193</f>
        <v>0</v>
      </c>
      <c r="Q193" s="104">
        <f>'[2]1'!Q193+'[2]2'!Q193+'[2]3'!Q193+'[2]4'!Q193+'[2]5'!Q193+'[2]6'!Q193+'[2]7'!Q193+'[2]8'!Q193+'[2]9'!Q193+'[2]10'!Q193</f>
        <v>0</v>
      </c>
      <c r="R193" s="104">
        <f>'[2]1'!R193+'[2]2'!R193+'[2]3'!R193+'[2]4'!R193+'[2]5'!R193+'[2]6'!R193+'[2]7'!R193+'[2]8'!R193+'[2]9'!R193+'[2]10'!R193</f>
        <v>0</v>
      </c>
      <c r="S193" s="104">
        <f>'[2]1'!S193+'[2]2'!S193+'[2]3'!S193+'[2]4'!S193+'[2]5'!S193+'[2]6'!S193+'[2]7'!S193+'[2]8'!S193+'[2]9'!S193+'[2]10'!S193</f>
        <v>0</v>
      </c>
      <c r="T193" s="104">
        <f>'[2]1'!T193+'[2]2'!T193+'[2]3'!T193+'[2]4'!T193+'[2]5'!T193+'[2]6'!T193+'[2]7'!T193+'[2]8'!T193+'[2]9'!T193+'[2]10'!T193</f>
        <v>0</v>
      </c>
      <c r="U193" s="104">
        <f>'[2]1'!Q193+'[2]2'!U193+'[2]3'!U193+'[2]4'!U193+'[2]5'!U193+'[2]6'!U193+'[2]7'!U193+'[2]8'!U193+'[2]9'!U193+'[2]10'!U193</f>
        <v>0</v>
      </c>
      <c r="W193" s="122">
        <f>'[2]1'!X193+'[2]2'!X193+'[2]3'!X193+'[2]4'!X193+'[2]5'!X193+'[2]6'!X193+'[2]7'!X193+'[2]8'!X193+'[2]9'!X193+'[2]10'!X193</f>
        <v>2530</v>
      </c>
      <c r="X193" s="123">
        <f>'[2]1'!Y193+'[2]2'!Y193+'[2]3'!Y193+'[2]4'!Y193+'[2]5'!Y193+'[2]6'!Y193+'[2]7'!Y193+'[2]8'!Y193+'[2]9'!Y193+'[2]10'!Y193</f>
        <v>2026</v>
      </c>
      <c r="Y193" s="123">
        <f t="shared" si="60"/>
        <v>504</v>
      </c>
      <c r="Z193" s="124" t="str">
        <f t="shared" si="61"/>
        <v xml:space="preserve"> </v>
      </c>
      <c r="AA193" s="78">
        <f t="shared" si="51"/>
        <v>0</v>
      </c>
    </row>
    <row r="194" spans="1:27" s="78" customFormat="1" x14ac:dyDescent="0.25">
      <c r="A194" s="130"/>
      <c r="B194" s="130"/>
      <c r="C194" s="130"/>
      <c r="D194" s="131" t="str">
        <f>[1]TABLICA!D194</f>
        <v>32312</v>
      </c>
      <c r="E194" s="132" t="str">
        <f>[1]TABLICA!E194</f>
        <v>Usluge interneta</v>
      </c>
      <c r="F194" s="154">
        <f t="shared" si="62"/>
        <v>0</v>
      </c>
      <c r="G194" s="134">
        <f>G195</f>
        <v>0</v>
      </c>
      <c r="H194" s="134">
        <f t="shared" ref="H194:U194" si="68">H195</f>
        <v>0</v>
      </c>
      <c r="I194" s="134">
        <f t="shared" si="68"/>
        <v>0</v>
      </c>
      <c r="J194" s="134">
        <f t="shared" si="68"/>
        <v>0</v>
      </c>
      <c r="K194" s="134">
        <f t="shared" si="68"/>
        <v>0</v>
      </c>
      <c r="L194" s="134">
        <f t="shared" si="68"/>
        <v>0</v>
      </c>
      <c r="M194" s="134">
        <f t="shared" si="68"/>
        <v>0</v>
      </c>
      <c r="N194" s="134">
        <f t="shared" si="68"/>
        <v>0</v>
      </c>
      <c r="O194" s="134">
        <f t="shared" si="68"/>
        <v>0</v>
      </c>
      <c r="P194" s="134">
        <f t="shared" si="68"/>
        <v>0</v>
      </c>
      <c r="Q194" s="134">
        <f t="shared" si="68"/>
        <v>0</v>
      </c>
      <c r="R194" s="134">
        <f t="shared" si="68"/>
        <v>0</v>
      </c>
      <c r="S194" s="134">
        <f t="shared" si="68"/>
        <v>0</v>
      </c>
      <c r="T194" s="134">
        <f t="shared" si="68"/>
        <v>0</v>
      </c>
      <c r="U194" s="134">
        <f t="shared" si="68"/>
        <v>0</v>
      </c>
      <c r="W194" s="135">
        <f>'[2]1'!X194+'[2]2'!X194+'[2]3'!X194+'[2]4'!X194+'[2]5'!X194+'[2]6'!X194+'[2]7'!X194+'[2]8'!X194+'[2]9'!X194+'[2]10'!X194</f>
        <v>0</v>
      </c>
      <c r="X194" s="136">
        <f>'[2]1'!Y194+'[2]2'!Y194+'[2]3'!Y194+'[2]4'!Y194+'[2]5'!Y194+'[2]6'!Y194+'[2]7'!Y194+'[2]8'!Y194+'[2]9'!Y194+'[2]10'!Y194</f>
        <v>0</v>
      </c>
      <c r="Y194" s="136">
        <f t="shared" si="60"/>
        <v>0</v>
      </c>
      <c r="Z194" s="137" t="str">
        <f t="shared" si="61"/>
        <v xml:space="preserve"> </v>
      </c>
      <c r="AA194" s="78">
        <f t="shared" ref="AA194:AA257" si="69">IF(Z194="GREŠKA",1,0)</f>
        <v>0</v>
      </c>
    </row>
    <row r="195" spans="1:27" s="78" customFormat="1" x14ac:dyDescent="0.2">
      <c r="A195" s="138"/>
      <c r="B195" s="138"/>
      <c r="C195" s="138"/>
      <c r="D195" s="149">
        <f>[1]TABLICA!D195</f>
        <v>1</v>
      </c>
      <c r="E195" s="157" t="str">
        <f>[1]TABLICA!E195</f>
        <v>XXXX</v>
      </c>
      <c r="F195" s="141">
        <f t="shared" si="62"/>
        <v>0</v>
      </c>
      <c r="G195" s="142">
        <f>'[2]1'!G195+'[2]2'!G195+'[2]3'!G195+'[2]4'!G195+'[2]5'!G195+'[2]6'!G195+'[2]7'!G195+'[2]8'!G195+'[2]9'!G195+'[2]10'!G195</f>
        <v>0</v>
      </c>
      <c r="H195" s="104">
        <f>'[2]1'!H195+'[2]2'!H195+'[2]3'!H195+'[2]4'!H195+'[2]5'!H195+'[2]6'!H195+'[2]7'!H195+'[2]8'!H195+'[2]9'!H195+'[2]10'!H195</f>
        <v>0</v>
      </c>
      <c r="I195" s="104">
        <f>'[2]1'!I195+'[2]2'!I195+'[2]3'!I195+'[2]4'!I195+'[2]5'!I195+'[2]6'!I195+'[2]7'!I195+'[2]8'!I195+'[2]9'!I195+'[2]10'!I195</f>
        <v>0</v>
      </c>
      <c r="J195" s="104">
        <f>'[2]1'!J195+'[2]2'!J195+'[2]3'!J195+'[2]4'!J195+'[2]5'!J195+'[2]6'!J195+'[2]7'!J195+'[2]8'!J195+'[2]9'!J195+'[2]10'!J195</f>
        <v>0</v>
      </c>
      <c r="K195" s="104">
        <f>'[2]1'!K195+'[2]2'!K195+'[2]3'!K195+'[2]4'!K195+'[2]5'!K195+'[2]6'!K195+'[2]7'!K195+'[2]8'!K195+'[2]9'!K195+'[2]10'!K195</f>
        <v>0</v>
      </c>
      <c r="L195" s="104">
        <f>'[2]1'!L195+'[2]2'!L195+'[2]3'!L195+'[2]4'!L195+'[2]5'!L195+'[2]6'!L195+'[2]7'!L195+'[2]8'!L195+'[2]9'!L195+'[2]10'!L195</f>
        <v>0</v>
      </c>
      <c r="M195" s="104">
        <f>'[2]1'!M195+'[2]2'!M195+'[2]3'!M195+'[2]4'!M195+'[2]5'!M195+'[2]6'!M195+'[2]7'!M195+'[2]8'!M195+'[2]9'!M195+'[2]10'!M195</f>
        <v>0</v>
      </c>
      <c r="N195" s="104">
        <f>'[2]1'!N195+'[2]2'!N195+'[2]3'!N195+'[2]4'!N195+'[2]5'!N195+'[2]6'!N195+'[2]7'!N195+'[2]8'!N195+'[2]9'!N195+'[2]10'!N195</f>
        <v>0</v>
      </c>
      <c r="O195" s="104">
        <f>'[2]1'!O195+'[2]2'!O195+'[2]3'!O195+'[2]4'!O195+'[2]5'!O195+'[2]6'!O195+'[2]7'!O195+'[2]8'!O195+'[2]9'!O195+'[2]10'!O195</f>
        <v>0</v>
      </c>
      <c r="P195" s="104">
        <f>'[2]1'!P195+'[2]2'!P195+'[2]3'!P195+'[2]4'!P195+'[2]5'!P195+'[2]6'!P195+'[2]7'!P195+'[2]8'!P195+'[2]9'!P195+'[2]10'!P195</f>
        <v>0</v>
      </c>
      <c r="Q195" s="104">
        <f>'[2]1'!Q195+'[2]2'!Q195+'[2]3'!Q195+'[2]4'!Q195+'[2]5'!Q195+'[2]6'!Q195+'[2]7'!Q195+'[2]8'!Q195+'[2]9'!Q195+'[2]10'!Q195</f>
        <v>0</v>
      </c>
      <c r="R195" s="104">
        <f>'[2]1'!R195+'[2]2'!R195+'[2]3'!R195+'[2]4'!R195+'[2]5'!R195+'[2]6'!R195+'[2]7'!R195+'[2]8'!R195+'[2]9'!R195+'[2]10'!R195</f>
        <v>0</v>
      </c>
      <c r="S195" s="104">
        <f>'[2]1'!S195+'[2]2'!S195+'[2]3'!S195+'[2]4'!S195+'[2]5'!S195+'[2]6'!S195+'[2]7'!S195+'[2]8'!S195+'[2]9'!S195+'[2]10'!S195</f>
        <v>0</v>
      </c>
      <c r="T195" s="104">
        <f>'[2]1'!T195+'[2]2'!T195+'[2]3'!T195+'[2]4'!T195+'[2]5'!T195+'[2]6'!T195+'[2]7'!T195+'[2]8'!T195+'[2]9'!T195+'[2]10'!T195</f>
        <v>0</v>
      </c>
      <c r="U195" s="104">
        <f>'[2]1'!Q195+'[2]2'!U195+'[2]3'!U195+'[2]4'!U195+'[2]5'!U195+'[2]6'!U195+'[2]7'!U195+'[2]8'!U195+'[2]9'!U195+'[2]10'!U195</f>
        <v>0</v>
      </c>
      <c r="W195" s="122">
        <f>'[2]1'!X195+'[2]2'!X195+'[2]3'!X195+'[2]4'!X195+'[2]5'!X195+'[2]6'!X195+'[2]7'!X195+'[2]8'!X195+'[2]9'!X195+'[2]10'!X195</f>
        <v>0</v>
      </c>
      <c r="X195" s="123">
        <f>'[2]1'!Y195+'[2]2'!Y195+'[2]3'!Y195+'[2]4'!Y195+'[2]5'!Y195+'[2]6'!Y195+'[2]7'!Y195+'[2]8'!Y195+'[2]9'!Y195+'[2]10'!Y195</f>
        <v>0</v>
      </c>
      <c r="Y195" s="123">
        <f t="shared" si="60"/>
        <v>0</v>
      </c>
      <c r="Z195" s="124" t="str">
        <f t="shared" si="61"/>
        <v xml:space="preserve"> </v>
      </c>
      <c r="AA195" s="78">
        <f t="shared" si="69"/>
        <v>0</v>
      </c>
    </row>
    <row r="196" spans="1:27" x14ac:dyDescent="0.25">
      <c r="A196" s="130"/>
      <c r="B196" s="130"/>
      <c r="C196" s="130"/>
      <c r="D196" s="131" t="str">
        <f>[1]TABLICA!D196</f>
        <v>32313</v>
      </c>
      <c r="E196" s="132" t="str">
        <f>[1]TABLICA!E196</f>
        <v>Poštarina (pisma, tiskanice i sl.)</v>
      </c>
      <c r="F196" s="154">
        <f t="shared" si="62"/>
        <v>850</v>
      </c>
      <c r="G196" s="134">
        <f>G197</f>
        <v>850</v>
      </c>
      <c r="H196" s="134">
        <f t="shared" ref="H196:U196" si="70">H197</f>
        <v>0</v>
      </c>
      <c r="I196" s="134">
        <f t="shared" si="70"/>
        <v>0</v>
      </c>
      <c r="J196" s="134">
        <f t="shared" si="70"/>
        <v>0</v>
      </c>
      <c r="K196" s="134">
        <f t="shared" si="70"/>
        <v>0</v>
      </c>
      <c r="L196" s="134">
        <f t="shared" si="70"/>
        <v>0</v>
      </c>
      <c r="M196" s="134">
        <f t="shared" si="70"/>
        <v>0</v>
      </c>
      <c r="N196" s="134">
        <f t="shared" si="70"/>
        <v>0</v>
      </c>
      <c r="O196" s="134">
        <f t="shared" si="70"/>
        <v>0</v>
      </c>
      <c r="P196" s="134">
        <f t="shared" si="70"/>
        <v>0</v>
      </c>
      <c r="Q196" s="134">
        <f t="shared" si="70"/>
        <v>0</v>
      </c>
      <c r="R196" s="134">
        <f t="shared" si="70"/>
        <v>0</v>
      </c>
      <c r="S196" s="134">
        <f t="shared" si="70"/>
        <v>0</v>
      </c>
      <c r="T196" s="134">
        <f t="shared" si="70"/>
        <v>0</v>
      </c>
      <c r="U196" s="134">
        <f t="shared" si="70"/>
        <v>0</v>
      </c>
      <c r="W196" s="135">
        <f>'[2]1'!X196+'[2]2'!X196+'[2]3'!X196+'[2]4'!X196+'[2]5'!X196+'[2]6'!X196+'[2]7'!X196+'[2]8'!X196+'[2]9'!X196+'[2]10'!X196</f>
        <v>850</v>
      </c>
      <c r="X196" s="136">
        <f>'[2]1'!Y196+'[2]2'!Y196+'[2]3'!Y196+'[2]4'!Y196+'[2]5'!Y196+'[2]6'!Y196+'[2]7'!Y196+'[2]8'!Y196+'[2]9'!Y196+'[2]10'!Y196</f>
        <v>850</v>
      </c>
      <c r="Y196" s="136">
        <f t="shared" si="60"/>
        <v>0</v>
      </c>
      <c r="Z196" s="137" t="str">
        <f t="shared" si="61"/>
        <v xml:space="preserve"> </v>
      </c>
      <c r="AA196" s="78">
        <f t="shared" si="69"/>
        <v>0</v>
      </c>
    </row>
    <row r="197" spans="1:27" x14ac:dyDescent="0.2">
      <c r="A197" s="138"/>
      <c r="B197" s="138"/>
      <c r="C197" s="138"/>
      <c r="D197" s="149">
        <f>[1]TABLICA!D197</f>
        <v>1</v>
      </c>
      <c r="E197" s="150" t="str">
        <f>[1]TABLICA!E197</f>
        <v>Poštarina (pisma, tiskanice i sl.)</v>
      </c>
      <c r="F197" s="153">
        <f t="shared" si="62"/>
        <v>850</v>
      </c>
      <c r="G197" s="142">
        <f>'[2]1'!G197+'[2]2'!G197+'[2]3'!G197+'[2]4'!G197+'[2]5'!G197+'[2]6'!G197+'[2]7'!G197+'[2]8'!G197+'[2]9'!G197+'[2]10'!G197</f>
        <v>850</v>
      </c>
      <c r="H197" s="104">
        <f>'[2]1'!H197+'[2]2'!H197+'[2]3'!H197+'[2]4'!H197+'[2]5'!H197+'[2]6'!H197+'[2]7'!H197+'[2]8'!H197+'[2]9'!H197+'[2]10'!H197</f>
        <v>0</v>
      </c>
      <c r="I197" s="104">
        <f>'[2]1'!I197+'[2]2'!I197+'[2]3'!I197+'[2]4'!I197+'[2]5'!I197+'[2]6'!I197+'[2]7'!I197+'[2]8'!I197+'[2]9'!I197+'[2]10'!I197</f>
        <v>0</v>
      </c>
      <c r="J197" s="104">
        <f>'[2]1'!J197+'[2]2'!J197+'[2]3'!J197+'[2]4'!J197+'[2]5'!J197+'[2]6'!J197+'[2]7'!J197+'[2]8'!J197+'[2]9'!J197+'[2]10'!J197</f>
        <v>0</v>
      </c>
      <c r="K197" s="104">
        <f>'[2]1'!K197+'[2]2'!K197+'[2]3'!K197+'[2]4'!K197+'[2]5'!K197+'[2]6'!K197+'[2]7'!K197+'[2]8'!K197+'[2]9'!K197+'[2]10'!K197</f>
        <v>0</v>
      </c>
      <c r="L197" s="104">
        <f>'[2]1'!L197+'[2]2'!L197+'[2]3'!L197+'[2]4'!L197+'[2]5'!L197+'[2]6'!L197+'[2]7'!L197+'[2]8'!L197+'[2]9'!L197+'[2]10'!L197</f>
        <v>0</v>
      </c>
      <c r="M197" s="104">
        <f>'[2]1'!M197+'[2]2'!M197+'[2]3'!M197+'[2]4'!M197+'[2]5'!M197+'[2]6'!M197+'[2]7'!M197+'[2]8'!M197+'[2]9'!M197+'[2]10'!M197</f>
        <v>0</v>
      </c>
      <c r="N197" s="104">
        <f>'[2]1'!N197+'[2]2'!N197+'[2]3'!N197+'[2]4'!N197+'[2]5'!N197+'[2]6'!N197+'[2]7'!N197+'[2]8'!N197+'[2]9'!N197+'[2]10'!N197</f>
        <v>0</v>
      </c>
      <c r="O197" s="104">
        <f>'[2]1'!O197+'[2]2'!O197+'[2]3'!O197+'[2]4'!O197+'[2]5'!O197+'[2]6'!O197+'[2]7'!O197+'[2]8'!O197+'[2]9'!O197+'[2]10'!O197</f>
        <v>0</v>
      </c>
      <c r="P197" s="104">
        <f>'[2]1'!P197+'[2]2'!P197+'[2]3'!P197+'[2]4'!P197+'[2]5'!P197+'[2]6'!P197+'[2]7'!P197+'[2]8'!P197+'[2]9'!P197+'[2]10'!P197</f>
        <v>0</v>
      </c>
      <c r="Q197" s="104">
        <f>'[2]1'!Q197+'[2]2'!Q197+'[2]3'!Q197+'[2]4'!Q197+'[2]5'!Q197+'[2]6'!Q197+'[2]7'!Q197+'[2]8'!Q197+'[2]9'!Q197+'[2]10'!Q197</f>
        <v>0</v>
      </c>
      <c r="R197" s="104">
        <f>'[2]1'!R197+'[2]2'!R197+'[2]3'!R197+'[2]4'!R197+'[2]5'!R197+'[2]6'!R197+'[2]7'!R197+'[2]8'!R197+'[2]9'!R197+'[2]10'!R197</f>
        <v>0</v>
      </c>
      <c r="S197" s="104">
        <f>'[2]1'!S197+'[2]2'!S197+'[2]3'!S197+'[2]4'!S197+'[2]5'!S197+'[2]6'!S197+'[2]7'!S197+'[2]8'!S197+'[2]9'!S197+'[2]10'!S197</f>
        <v>0</v>
      </c>
      <c r="T197" s="104">
        <f>'[2]1'!T197+'[2]2'!T197+'[2]3'!T197+'[2]4'!T197+'[2]5'!T197+'[2]6'!T197+'[2]7'!T197+'[2]8'!T197+'[2]9'!T197+'[2]10'!T197</f>
        <v>0</v>
      </c>
      <c r="U197" s="104">
        <f>'[2]1'!Q197+'[2]2'!U197+'[2]3'!U197+'[2]4'!U197+'[2]5'!U197+'[2]6'!U197+'[2]7'!U197+'[2]8'!U197+'[2]9'!U197+'[2]10'!U197</f>
        <v>0</v>
      </c>
      <c r="W197" s="122">
        <f>'[2]1'!X197+'[2]2'!X197+'[2]3'!X197+'[2]4'!X197+'[2]5'!X197+'[2]6'!X197+'[2]7'!X197+'[2]8'!X197+'[2]9'!X197+'[2]10'!X197</f>
        <v>850</v>
      </c>
      <c r="X197" s="123">
        <f>'[2]1'!Y197+'[2]2'!Y197+'[2]3'!Y197+'[2]4'!Y197+'[2]5'!Y197+'[2]6'!Y197+'[2]7'!Y197+'[2]8'!Y197+'[2]9'!Y197+'[2]10'!Y197</f>
        <v>850</v>
      </c>
      <c r="Y197" s="123">
        <f t="shared" si="60"/>
        <v>0</v>
      </c>
      <c r="Z197" s="124" t="str">
        <f t="shared" si="61"/>
        <v xml:space="preserve"> </v>
      </c>
      <c r="AA197" s="78">
        <f t="shared" si="69"/>
        <v>0</v>
      </c>
    </row>
    <row r="198" spans="1:27" s="78" customFormat="1" x14ac:dyDescent="0.25">
      <c r="A198" s="130"/>
      <c r="B198" s="130"/>
      <c r="C198" s="130"/>
      <c r="D198" s="131" t="str">
        <f>[1]TABLICA!D198</f>
        <v>32314</v>
      </c>
      <c r="E198" s="132" t="str">
        <f>[1]TABLICA!E198</f>
        <v>Rent-a-car i taxi prijevoz</v>
      </c>
      <c r="F198" s="154">
        <f t="shared" si="62"/>
        <v>1950</v>
      </c>
      <c r="G198" s="134">
        <f>G199</f>
        <v>0</v>
      </c>
      <c r="H198" s="134">
        <f t="shared" ref="H198:U198" si="71">H199</f>
        <v>1200</v>
      </c>
      <c r="I198" s="134">
        <f t="shared" si="71"/>
        <v>0</v>
      </c>
      <c r="J198" s="134">
        <f t="shared" si="71"/>
        <v>0</v>
      </c>
      <c r="K198" s="134">
        <f t="shared" si="71"/>
        <v>0</v>
      </c>
      <c r="L198" s="134">
        <f t="shared" si="71"/>
        <v>750</v>
      </c>
      <c r="M198" s="134">
        <f t="shared" si="71"/>
        <v>0</v>
      </c>
      <c r="N198" s="134">
        <f t="shared" si="71"/>
        <v>0</v>
      </c>
      <c r="O198" s="134">
        <f t="shared" si="71"/>
        <v>0</v>
      </c>
      <c r="P198" s="134">
        <f t="shared" si="71"/>
        <v>0</v>
      </c>
      <c r="Q198" s="134">
        <f t="shared" si="71"/>
        <v>0</v>
      </c>
      <c r="R198" s="134">
        <f t="shared" si="71"/>
        <v>0</v>
      </c>
      <c r="S198" s="134">
        <f t="shared" si="71"/>
        <v>0</v>
      </c>
      <c r="T198" s="134">
        <f t="shared" si="71"/>
        <v>0</v>
      </c>
      <c r="U198" s="134">
        <f t="shared" si="71"/>
        <v>0</v>
      </c>
      <c r="W198" s="135">
        <f>'[2]1'!X198+'[2]2'!X198+'[2]3'!X198+'[2]4'!X198+'[2]5'!X198+'[2]6'!X198+'[2]7'!X198+'[2]8'!X198+'[2]9'!X198+'[2]10'!X198</f>
        <v>1950</v>
      </c>
      <c r="X198" s="136">
        <f>'[2]1'!Y198+'[2]2'!Y198+'[2]3'!Y198+'[2]4'!Y198+'[2]5'!Y198+'[2]6'!Y198+'[2]7'!Y198+'[2]8'!Y198+'[2]9'!Y198+'[2]10'!Y198</f>
        <v>1560</v>
      </c>
      <c r="Y198" s="136">
        <f t="shared" si="60"/>
        <v>390</v>
      </c>
      <c r="Z198" s="137" t="str">
        <f t="shared" si="61"/>
        <v xml:space="preserve"> </v>
      </c>
      <c r="AA198" s="78">
        <f t="shared" si="69"/>
        <v>0</v>
      </c>
    </row>
    <row r="199" spans="1:27" x14ac:dyDescent="0.2">
      <c r="A199" s="138"/>
      <c r="B199" s="138"/>
      <c r="C199" s="138"/>
      <c r="D199" s="149">
        <f>[1]TABLICA!D199</f>
        <v>1</v>
      </c>
      <c r="E199" s="150" t="str">
        <f>[1]TABLICA!E199</f>
        <v>Rent-a-car i taxi prijevoz</v>
      </c>
      <c r="F199" s="153">
        <f t="shared" si="62"/>
        <v>1950</v>
      </c>
      <c r="G199" s="142">
        <f>'[2]1'!G199+'[2]2'!G199+'[2]3'!G199+'[2]4'!G199+'[2]5'!G199+'[2]6'!G199+'[2]7'!G199+'[2]8'!G199+'[2]9'!G199+'[2]10'!G199</f>
        <v>0</v>
      </c>
      <c r="H199" s="104">
        <f>'[2]1'!H199+'[2]2'!H199+'[2]3'!H199+'[2]4'!H199+'[2]5'!H199+'[2]6'!H199+'[2]7'!H199+'[2]8'!H199+'[2]9'!H199+'[2]10'!H199</f>
        <v>1200</v>
      </c>
      <c r="I199" s="104">
        <f>'[2]1'!I199+'[2]2'!I199+'[2]3'!I199+'[2]4'!I199+'[2]5'!I199+'[2]6'!I199+'[2]7'!I199+'[2]8'!I199+'[2]9'!I199+'[2]10'!I199</f>
        <v>0</v>
      </c>
      <c r="J199" s="104">
        <f>'[2]1'!J199+'[2]2'!J199+'[2]3'!J199+'[2]4'!J199+'[2]5'!J199+'[2]6'!J199+'[2]7'!J199+'[2]8'!J199+'[2]9'!J199+'[2]10'!J199</f>
        <v>0</v>
      </c>
      <c r="K199" s="104">
        <f>'[2]1'!K199+'[2]2'!K199+'[2]3'!K199+'[2]4'!K199+'[2]5'!K199+'[2]6'!K199+'[2]7'!K199+'[2]8'!K199+'[2]9'!K199+'[2]10'!K199</f>
        <v>0</v>
      </c>
      <c r="L199" s="104">
        <f>'[2]1'!L199+'[2]2'!L199+'[2]3'!L199+'[2]4'!L199+'[2]5'!L199+'[2]6'!L199+'[2]7'!L199+'[2]8'!L199+'[2]9'!L199+'[2]10'!L199</f>
        <v>750</v>
      </c>
      <c r="M199" s="104">
        <f>'[2]1'!M199+'[2]2'!M199+'[2]3'!M199+'[2]4'!M199+'[2]5'!M199+'[2]6'!M199+'[2]7'!M199+'[2]8'!M199+'[2]9'!M199+'[2]10'!M199</f>
        <v>0</v>
      </c>
      <c r="N199" s="104">
        <f>'[2]1'!N199+'[2]2'!N199+'[2]3'!N199+'[2]4'!N199+'[2]5'!N199+'[2]6'!N199+'[2]7'!N199+'[2]8'!N199+'[2]9'!N199+'[2]10'!N199</f>
        <v>0</v>
      </c>
      <c r="O199" s="104">
        <f>'[2]1'!O199+'[2]2'!O199+'[2]3'!O199+'[2]4'!O199+'[2]5'!O199+'[2]6'!O199+'[2]7'!O199+'[2]8'!O199+'[2]9'!O199+'[2]10'!O199</f>
        <v>0</v>
      </c>
      <c r="P199" s="104">
        <f>'[2]1'!P199+'[2]2'!P199+'[2]3'!P199+'[2]4'!P199+'[2]5'!P199+'[2]6'!P199+'[2]7'!P199+'[2]8'!P199+'[2]9'!P199+'[2]10'!P199</f>
        <v>0</v>
      </c>
      <c r="Q199" s="104">
        <f>'[2]1'!Q199+'[2]2'!Q199+'[2]3'!Q199+'[2]4'!Q199+'[2]5'!Q199+'[2]6'!Q199+'[2]7'!Q199+'[2]8'!Q199+'[2]9'!Q199+'[2]10'!Q199</f>
        <v>0</v>
      </c>
      <c r="R199" s="104">
        <f>'[2]1'!R199+'[2]2'!R199+'[2]3'!R199+'[2]4'!R199+'[2]5'!R199+'[2]6'!R199+'[2]7'!R199+'[2]8'!R199+'[2]9'!R199+'[2]10'!R199</f>
        <v>0</v>
      </c>
      <c r="S199" s="104">
        <f>'[2]1'!S199+'[2]2'!S199+'[2]3'!S199+'[2]4'!S199+'[2]5'!S199+'[2]6'!S199+'[2]7'!S199+'[2]8'!S199+'[2]9'!S199+'[2]10'!S199</f>
        <v>0</v>
      </c>
      <c r="T199" s="104">
        <f>'[2]1'!T199+'[2]2'!T199+'[2]3'!T199+'[2]4'!T199+'[2]5'!T199+'[2]6'!T199+'[2]7'!T199+'[2]8'!T199+'[2]9'!T199+'[2]10'!T199</f>
        <v>0</v>
      </c>
      <c r="U199" s="104">
        <f>'[2]1'!Q199+'[2]2'!U199+'[2]3'!U199+'[2]4'!U199+'[2]5'!U199+'[2]6'!U199+'[2]7'!U199+'[2]8'!U199+'[2]9'!U199+'[2]10'!U199</f>
        <v>0</v>
      </c>
      <c r="W199" s="122">
        <f>'[2]1'!X199+'[2]2'!X199+'[2]3'!X199+'[2]4'!X199+'[2]5'!X199+'[2]6'!X199+'[2]7'!X199+'[2]8'!X199+'[2]9'!X199+'[2]10'!X199</f>
        <v>1950</v>
      </c>
      <c r="X199" s="123">
        <f>'[2]1'!Y199+'[2]2'!Y199+'[2]3'!Y199+'[2]4'!Y199+'[2]5'!Y199+'[2]6'!Y199+'[2]7'!Y199+'[2]8'!Y199+'[2]9'!Y199+'[2]10'!Y199</f>
        <v>1560</v>
      </c>
      <c r="Y199" s="123">
        <f t="shared" si="60"/>
        <v>390</v>
      </c>
      <c r="Z199" s="124" t="str">
        <f t="shared" si="61"/>
        <v xml:space="preserve"> </v>
      </c>
      <c r="AA199" s="78">
        <f t="shared" si="69"/>
        <v>0</v>
      </c>
    </row>
    <row r="200" spans="1:27" x14ac:dyDescent="0.25">
      <c r="A200" s="130"/>
      <c r="B200" s="130"/>
      <c r="C200" s="130"/>
      <c r="D200" s="131" t="str">
        <f>[1]TABLICA!D200</f>
        <v>32319</v>
      </c>
      <c r="E200" s="132" t="str">
        <f>[1]TABLICA!E200</f>
        <v>Ostale usluge za komunikaciju i prijevoz</v>
      </c>
      <c r="F200" s="154">
        <f t="shared" si="62"/>
        <v>11750</v>
      </c>
      <c r="G200" s="134">
        <f>SUM(G201:G205)</f>
        <v>1600</v>
      </c>
      <c r="H200" s="134">
        <f>SUM(H201:H205)</f>
        <v>0</v>
      </c>
      <c r="I200" s="134">
        <f t="shared" ref="I200:U200" si="72">SUM(I201:I205)</f>
        <v>0</v>
      </c>
      <c r="J200" s="134">
        <f t="shared" si="72"/>
        <v>0</v>
      </c>
      <c r="K200" s="134">
        <f t="shared" si="72"/>
        <v>0</v>
      </c>
      <c r="L200" s="134">
        <f t="shared" si="72"/>
        <v>0</v>
      </c>
      <c r="M200" s="134">
        <f t="shared" si="72"/>
        <v>0</v>
      </c>
      <c r="N200" s="134">
        <f t="shared" si="72"/>
        <v>7630</v>
      </c>
      <c r="O200" s="134">
        <f t="shared" si="72"/>
        <v>0</v>
      </c>
      <c r="P200" s="134">
        <f t="shared" si="72"/>
        <v>2520</v>
      </c>
      <c r="Q200" s="134">
        <f t="shared" si="72"/>
        <v>0</v>
      </c>
      <c r="R200" s="134">
        <f t="shared" si="72"/>
        <v>0</v>
      </c>
      <c r="S200" s="134">
        <f t="shared" si="72"/>
        <v>0</v>
      </c>
      <c r="T200" s="134">
        <f t="shared" si="72"/>
        <v>0</v>
      </c>
      <c r="U200" s="134">
        <f t="shared" si="72"/>
        <v>0</v>
      </c>
      <c r="W200" s="135">
        <f>'[2]1'!X200+'[2]2'!X200+'[2]3'!X200+'[2]4'!X200+'[2]5'!X200+'[2]6'!X200+'[2]7'!X200+'[2]8'!X200+'[2]9'!X200+'[2]10'!X200</f>
        <v>11750</v>
      </c>
      <c r="X200" s="136">
        <f>'[2]1'!Y200+'[2]2'!Y200+'[2]3'!Y200+'[2]4'!Y200+'[2]5'!Y200+'[2]6'!Y200+'[2]7'!Y200+'[2]8'!Y200+'[2]9'!Y200+'[2]10'!Y200</f>
        <v>9561</v>
      </c>
      <c r="Y200" s="136">
        <f t="shared" si="60"/>
        <v>2189</v>
      </c>
      <c r="Z200" s="137" t="str">
        <f t="shared" si="61"/>
        <v xml:space="preserve"> </v>
      </c>
      <c r="AA200" s="78">
        <f t="shared" si="69"/>
        <v>0</v>
      </c>
    </row>
    <row r="201" spans="1:27" s="78" customFormat="1" x14ac:dyDescent="0.2">
      <c r="A201" s="138"/>
      <c r="B201" s="138"/>
      <c r="C201" s="138"/>
      <c r="D201" s="149">
        <f>[1]TABLICA!D201</f>
        <v>1</v>
      </c>
      <c r="E201" s="150" t="str">
        <f>[1]TABLICA!E201</f>
        <v>Ostale usluge za komunikaciju i prijevoz - teret</v>
      </c>
      <c r="F201" s="153">
        <f t="shared" si="62"/>
        <v>400</v>
      </c>
      <c r="G201" s="142">
        <f>'[2]1'!G201+'[2]2'!G201+'[2]3'!G201+'[2]4'!G201+'[2]5'!G201+'[2]6'!G201+'[2]7'!G201+'[2]8'!G201+'[2]9'!G201+'[2]10'!G201</f>
        <v>400</v>
      </c>
      <c r="H201" s="104">
        <f>'[2]1'!H201+'[2]2'!H201+'[2]3'!H201+'[2]4'!H201+'[2]5'!H201+'[2]6'!H201+'[2]7'!H201+'[2]8'!H201+'[2]9'!H201+'[2]10'!H201</f>
        <v>0</v>
      </c>
      <c r="I201" s="104">
        <f>'[2]1'!I201+'[2]2'!I201+'[2]3'!I201+'[2]4'!I201+'[2]5'!I201+'[2]6'!I201+'[2]7'!I201+'[2]8'!I201+'[2]9'!I201+'[2]10'!I201</f>
        <v>0</v>
      </c>
      <c r="J201" s="104">
        <f>'[2]1'!J201+'[2]2'!J201+'[2]3'!J201+'[2]4'!J201+'[2]5'!J201+'[2]6'!J201+'[2]7'!J201+'[2]8'!J201+'[2]9'!J201+'[2]10'!J201</f>
        <v>0</v>
      </c>
      <c r="K201" s="104">
        <f>'[2]1'!K201+'[2]2'!K201+'[2]3'!K201+'[2]4'!K201+'[2]5'!K201+'[2]6'!K201+'[2]7'!K201+'[2]8'!K201+'[2]9'!K201+'[2]10'!K201</f>
        <v>0</v>
      </c>
      <c r="L201" s="104">
        <f>'[2]1'!L201+'[2]2'!L201+'[2]3'!L201+'[2]4'!L201+'[2]5'!L201+'[2]6'!L201+'[2]7'!L201+'[2]8'!L201+'[2]9'!L201+'[2]10'!L201</f>
        <v>0</v>
      </c>
      <c r="M201" s="104">
        <f>'[2]1'!M201+'[2]2'!M201+'[2]3'!M201+'[2]4'!M201+'[2]5'!M201+'[2]6'!M201+'[2]7'!M201+'[2]8'!M201+'[2]9'!M201+'[2]10'!M201</f>
        <v>0</v>
      </c>
      <c r="N201" s="104">
        <f>'[2]1'!N201+'[2]2'!N201+'[2]3'!N201+'[2]4'!N201+'[2]5'!N201+'[2]6'!N201+'[2]7'!N201+'[2]8'!N201+'[2]9'!N201+'[2]10'!N201</f>
        <v>0</v>
      </c>
      <c r="O201" s="104">
        <f>'[2]1'!O201+'[2]2'!O201+'[2]3'!O201+'[2]4'!O201+'[2]5'!O201+'[2]6'!O201+'[2]7'!O201+'[2]8'!O201+'[2]9'!O201+'[2]10'!O201</f>
        <v>0</v>
      </c>
      <c r="P201" s="104">
        <f>'[2]1'!P201+'[2]2'!P201+'[2]3'!P201+'[2]4'!P201+'[2]5'!P201+'[2]6'!P201+'[2]7'!P201+'[2]8'!P201+'[2]9'!P201+'[2]10'!P201</f>
        <v>0</v>
      </c>
      <c r="Q201" s="104">
        <f>'[2]1'!Q201+'[2]2'!Q201+'[2]3'!Q201+'[2]4'!Q201+'[2]5'!Q201+'[2]6'!Q201+'[2]7'!Q201+'[2]8'!Q201+'[2]9'!Q201+'[2]10'!Q201</f>
        <v>0</v>
      </c>
      <c r="R201" s="104">
        <f>'[2]1'!R201+'[2]2'!R201+'[2]3'!R201+'[2]4'!R201+'[2]5'!R201+'[2]6'!R201+'[2]7'!R201+'[2]8'!R201+'[2]9'!R201+'[2]10'!R201</f>
        <v>0</v>
      </c>
      <c r="S201" s="104">
        <f>'[2]1'!S201+'[2]2'!S201+'[2]3'!S201+'[2]4'!S201+'[2]5'!S201+'[2]6'!S201+'[2]7'!S201+'[2]8'!S201+'[2]9'!S201+'[2]10'!S201</f>
        <v>0</v>
      </c>
      <c r="T201" s="104">
        <f>'[2]1'!T201+'[2]2'!T201+'[2]3'!T201+'[2]4'!T201+'[2]5'!T201+'[2]6'!T201+'[2]7'!T201+'[2]8'!T201+'[2]9'!T201+'[2]10'!T201</f>
        <v>0</v>
      </c>
      <c r="U201" s="104">
        <f>'[2]1'!Q201+'[2]2'!U201+'[2]3'!U201+'[2]4'!U201+'[2]5'!U201+'[2]6'!U201+'[2]7'!U201+'[2]8'!U201+'[2]9'!U201+'[2]10'!U201</f>
        <v>0</v>
      </c>
      <c r="W201" s="122">
        <f>'[2]1'!X201+'[2]2'!X201+'[2]3'!X201+'[2]4'!X201+'[2]5'!X201+'[2]6'!X201+'[2]7'!X201+'[2]8'!X201+'[2]9'!X201+'[2]10'!X201</f>
        <v>400</v>
      </c>
      <c r="X201" s="123">
        <f>'[2]1'!Y201+'[2]2'!Y201+'[2]3'!Y201+'[2]4'!Y201+'[2]5'!Y201+'[2]6'!Y201+'[2]7'!Y201+'[2]8'!Y201+'[2]9'!Y201+'[2]10'!Y201</f>
        <v>320</v>
      </c>
      <c r="Y201" s="123">
        <f t="shared" si="60"/>
        <v>80</v>
      </c>
      <c r="Z201" s="124" t="str">
        <f t="shared" si="61"/>
        <v xml:space="preserve"> </v>
      </c>
      <c r="AA201" s="78">
        <f t="shared" si="69"/>
        <v>0</v>
      </c>
    </row>
    <row r="202" spans="1:27" x14ac:dyDescent="0.2">
      <c r="A202" s="138"/>
      <c r="B202" s="138"/>
      <c r="C202" s="138"/>
      <c r="D202" s="149">
        <f>[1]TABLICA!D202</f>
        <v>2</v>
      </c>
      <c r="E202" s="150" t="str">
        <f>[1]TABLICA!E202</f>
        <v>Ostale usluge za komunikaciju i prijevoz - putnici</v>
      </c>
      <c r="F202" s="153">
        <f t="shared" si="62"/>
        <v>10150</v>
      </c>
      <c r="G202" s="142">
        <f>'[2]1'!G202+'[2]2'!G202+'[2]3'!G202+'[2]4'!G202+'[2]5'!G202+'[2]6'!G202+'[2]7'!G202+'[2]8'!G202+'[2]9'!G202+'[2]10'!G202</f>
        <v>0</v>
      </c>
      <c r="H202" s="104">
        <f>'[2]1'!H202+'[2]2'!H202+'[2]3'!H202+'[2]4'!H202+'[2]5'!H202+'[2]6'!H202+'[2]7'!H202+'[2]8'!H202+'[2]9'!H202+'[2]10'!H202</f>
        <v>0</v>
      </c>
      <c r="I202" s="104">
        <f>'[2]1'!I202+'[2]2'!I202+'[2]3'!I202+'[2]4'!I202+'[2]5'!I202+'[2]6'!I202+'[2]7'!I202+'[2]8'!I202+'[2]9'!I202+'[2]10'!I202</f>
        <v>0</v>
      </c>
      <c r="J202" s="104">
        <f>'[2]1'!J202+'[2]2'!J202+'[2]3'!J202+'[2]4'!J202+'[2]5'!J202+'[2]6'!J202+'[2]7'!J202+'[2]8'!J202+'[2]9'!J202+'[2]10'!J202</f>
        <v>0</v>
      </c>
      <c r="K202" s="104">
        <f>'[2]1'!K202+'[2]2'!K202+'[2]3'!K202+'[2]4'!K202+'[2]5'!K202+'[2]6'!K202+'[2]7'!K202+'[2]8'!K202+'[2]9'!K202+'[2]10'!K202</f>
        <v>0</v>
      </c>
      <c r="L202" s="104">
        <f>'[2]1'!L202+'[2]2'!L202+'[2]3'!L202+'[2]4'!L202+'[2]5'!L202+'[2]6'!L202+'[2]7'!L202+'[2]8'!L202+'[2]9'!L202+'[2]10'!L202</f>
        <v>0</v>
      </c>
      <c r="M202" s="104">
        <f>'[2]1'!M202+'[2]2'!M202+'[2]3'!M202+'[2]4'!M202+'[2]5'!M202+'[2]6'!M202+'[2]7'!M202+'[2]8'!M202+'[2]9'!M202+'[2]10'!M202</f>
        <v>0</v>
      </c>
      <c r="N202" s="104">
        <f>'[2]1'!N202+'[2]2'!N202+'[2]3'!N202+'[2]4'!N202+'[2]5'!N202+'[2]6'!N202+'[2]7'!N202+'[2]8'!N202+'[2]9'!N202+'[2]10'!N202</f>
        <v>7630</v>
      </c>
      <c r="O202" s="104">
        <f>'[2]1'!O202+'[2]2'!O202+'[2]3'!O202+'[2]4'!O202+'[2]5'!O202+'[2]6'!O202+'[2]7'!O202+'[2]8'!O202+'[2]9'!O202+'[2]10'!O202</f>
        <v>0</v>
      </c>
      <c r="P202" s="104">
        <f>'[2]1'!P202+'[2]2'!P202+'[2]3'!P202+'[2]4'!P202+'[2]5'!P202+'[2]6'!P202+'[2]7'!P202+'[2]8'!P202+'[2]9'!P202+'[2]10'!P202</f>
        <v>2520</v>
      </c>
      <c r="Q202" s="104">
        <f>'[2]1'!Q202+'[2]2'!Q202+'[2]3'!Q202+'[2]4'!Q202+'[2]5'!Q202+'[2]6'!Q202+'[2]7'!Q202+'[2]8'!Q202+'[2]9'!Q202+'[2]10'!Q202</f>
        <v>0</v>
      </c>
      <c r="R202" s="104">
        <f>'[2]1'!R202+'[2]2'!R202+'[2]3'!R202+'[2]4'!R202+'[2]5'!R202+'[2]6'!R202+'[2]7'!R202+'[2]8'!R202+'[2]9'!R202+'[2]10'!R202</f>
        <v>0</v>
      </c>
      <c r="S202" s="104">
        <f>'[2]1'!S202+'[2]2'!S202+'[2]3'!S202+'[2]4'!S202+'[2]5'!S202+'[2]6'!S202+'[2]7'!S202+'[2]8'!S202+'[2]9'!S202+'[2]10'!S202</f>
        <v>0</v>
      </c>
      <c r="T202" s="104">
        <f>'[2]1'!T202+'[2]2'!T202+'[2]3'!T202+'[2]4'!T202+'[2]5'!T202+'[2]6'!T202+'[2]7'!T202+'[2]8'!T202+'[2]9'!T202+'[2]10'!T202</f>
        <v>0</v>
      </c>
      <c r="U202" s="104">
        <f>'[2]1'!Q202+'[2]2'!U202+'[2]3'!U202+'[2]4'!U202+'[2]5'!U202+'[2]6'!U202+'[2]7'!U202+'[2]8'!U202+'[2]9'!U202+'[2]10'!U202</f>
        <v>0</v>
      </c>
      <c r="W202" s="122">
        <f>'[2]1'!X202+'[2]2'!X202+'[2]3'!X202+'[2]4'!X202+'[2]5'!X202+'[2]6'!X202+'[2]7'!X202+'[2]8'!X202+'[2]9'!X202+'[2]10'!X202</f>
        <v>10150</v>
      </c>
      <c r="X202" s="123">
        <f>'[2]1'!Y202+'[2]2'!Y202+'[2]3'!Y202+'[2]4'!Y202+'[2]5'!Y202+'[2]6'!Y202+'[2]7'!Y202+'[2]8'!Y202+'[2]9'!Y202+'[2]10'!Y202</f>
        <v>8041</v>
      </c>
      <c r="Y202" s="123">
        <f t="shared" si="60"/>
        <v>2109</v>
      </c>
      <c r="Z202" s="124" t="str">
        <f t="shared" si="61"/>
        <v xml:space="preserve"> </v>
      </c>
      <c r="AA202" s="78">
        <f t="shared" si="69"/>
        <v>0</v>
      </c>
    </row>
    <row r="203" spans="1:27" x14ac:dyDescent="0.2">
      <c r="A203" s="138"/>
      <c r="B203" s="138"/>
      <c r="C203" s="138"/>
      <c r="D203" s="149">
        <f>[1]TABLICA!D203</f>
        <v>3</v>
      </c>
      <c r="E203" s="150" t="str">
        <f>[1]TABLICA!E203</f>
        <v>Ostale usluge za komunikaciju i prijevoz - roditelji</v>
      </c>
      <c r="F203" s="153">
        <f t="shared" si="62"/>
        <v>1200</v>
      </c>
      <c r="G203" s="142">
        <f>'[2]1'!G203+'[2]2'!G203+'[2]3'!G203+'[2]4'!G203+'[2]5'!G203+'[2]6'!G203+'[2]7'!G203+'[2]8'!G203+'[2]9'!G203+'[2]10'!G203</f>
        <v>1200</v>
      </c>
      <c r="H203" s="104">
        <f>'[2]1'!H203+'[2]2'!H203+'[2]3'!H203+'[2]4'!H203+'[2]5'!H203+'[2]6'!H203+'[2]7'!H203+'[2]8'!H203+'[2]9'!H203+'[2]10'!H203</f>
        <v>0</v>
      </c>
      <c r="I203" s="104">
        <f>'[2]1'!I203+'[2]2'!I203+'[2]3'!I203+'[2]4'!I203+'[2]5'!I203+'[2]6'!I203+'[2]7'!I203+'[2]8'!I203+'[2]9'!I203+'[2]10'!I203</f>
        <v>0</v>
      </c>
      <c r="J203" s="104">
        <f>'[2]1'!J203+'[2]2'!J203+'[2]3'!J203+'[2]4'!J203+'[2]5'!J203+'[2]6'!J203+'[2]7'!J203+'[2]8'!J203+'[2]9'!J203+'[2]10'!J203</f>
        <v>0</v>
      </c>
      <c r="K203" s="104">
        <f>'[2]1'!K203+'[2]2'!K203+'[2]3'!K203+'[2]4'!K203+'[2]5'!K203+'[2]6'!K203+'[2]7'!K203+'[2]8'!K203+'[2]9'!K203+'[2]10'!K203</f>
        <v>0</v>
      </c>
      <c r="L203" s="104">
        <f>'[2]1'!L203+'[2]2'!L203+'[2]3'!L203+'[2]4'!L203+'[2]5'!L203+'[2]6'!L203+'[2]7'!L203+'[2]8'!L203+'[2]9'!L203+'[2]10'!L203</f>
        <v>0</v>
      </c>
      <c r="M203" s="104">
        <f>'[2]1'!M203+'[2]2'!M203+'[2]3'!M203+'[2]4'!M203+'[2]5'!M203+'[2]6'!M203+'[2]7'!M203+'[2]8'!M203+'[2]9'!M203+'[2]10'!M203</f>
        <v>0</v>
      </c>
      <c r="N203" s="104">
        <f>'[2]1'!N203+'[2]2'!N203+'[2]3'!N203+'[2]4'!N203+'[2]5'!N203+'[2]6'!N203+'[2]7'!N203+'[2]8'!N203+'[2]9'!N203+'[2]10'!N203</f>
        <v>0</v>
      </c>
      <c r="O203" s="104">
        <f>'[2]1'!O203+'[2]2'!O203+'[2]3'!O203+'[2]4'!O203+'[2]5'!O203+'[2]6'!O203+'[2]7'!O203+'[2]8'!O203+'[2]9'!O203+'[2]10'!O203</f>
        <v>0</v>
      </c>
      <c r="P203" s="104">
        <f>'[2]1'!P203+'[2]2'!P203+'[2]3'!P203+'[2]4'!P203+'[2]5'!P203+'[2]6'!P203+'[2]7'!P203+'[2]8'!P203+'[2]9'!P203+'[2]10'!P203</f>
        <v>0</v>
      </c>
      <c r="Q203" s="104">
        <f>'[2]1'!Q203+'[2]2'!Q203+'[2]3'!Q203+'[2]4'!Q203+'[2]5'!Q203+'[2]6'!Q203+'[2]7'!Q203+'[2]8'!Q203+'[2]9'!Q203+'[2]10'!Q203</f>
        <v>0</v>
      </c>
      <c r="R203" s="104">
        <f>'[2]1'!R203+'[2]2'!R203+'[2]3'!R203+'[2]4'!R203+'[2]5'!R203+'[2]6'!R203+'[2]7'!R203+'[2]8'!R203+'[2]9'!R203+'[2]10'!R203</f>
        <v>0</v>
      </c>
      <c r="S203" s="104">
        <f>'[2]1'!S203+'[2]2'!S203+'[2]3'!S203+'[2]4'!S203+'[2]5'!S203+'[2]6'!S203+'[2]7'!S203+'[2]8'!S203+'[2]9'!S203+'[2]10'!S203</f>
        <v>0</v>
      </c>
      <c r="T203" s="104">
        <f>'[2]1'!T203+'[2]2'!T203+'[2]3'!T203+'[2]4'!T203+'[2]5'!T203+'[2]6'!T203+'[2]7'!T203+'[2]8'!T203+'[2]9'!T203+'[2]10'!T203</f>
        <v>0</v>
      </c>
      <c r="U203" s="104">
        <f>'[2]1'!Q203+'[2]2'!U203+'[2]3'!U203+'[2]4'!U203+'[2]5'!U203+'[2]6'!U203+'[2]7'!U203+'[2]8'!U203+'[2]9'!U203+'[2]10'!U203</f>
        <v>0</v>
      </c>
      <c r="W203" s="122">
        <f>'[2]1'!X203+'[2]2'!X203+'[2]3'!X203+'[2]4'!X203+'[2]5'!X203+'[2]6'!X203+'[2]7'!X203+'[2]8'!X203+'[2]9'!X203+'[2]10'!X203</f>
        <v>1200</v>
      </c>
      <c r="X203" s="123">
        <f>'[2]1'!Y203+'[2]2'!Y203+'[2]3'!Y203+'[2]4'!Y203+'[2]5'!Y203+'[2]6'!Y203+'[2]7'!Y203+'[2]8'!Y203+'[2]9'!Y203+'[2]10'!Y203</f>
        <v>1200</v>
      </c>
      <c r="Y203" s="123">
        <f t="shared" si="60"/>
        <v>0</v>
      </c>
      <c r="Z203" s="124" t="str">
        <f t="shared" si="61"/>
        <v xml:space="preserve"> </v>
      </c>
      <c r="AA203" s="78">
        <f t="shared" si="69"/>
        <v>0</v>
      </c>
    </row>
    <row r="204" spans="1:27" x14ac:dyDescent="0.2">
      <c r="A204" s="138"/>
      <c r="B204" s="138"/>
      <c r="C204" s="138"/>
      <c r="D204" s="149">
        <f>[1]TABLICA!D204</f>
        <v>4</v>
      </c>
      <c r="E204" s="150" t="str">
        <f>[1]TABLICA!E204</f>
        <v>Ostale usluge za komunikaciju i prijevoz - školski autobus</v>
      </c>
      <c r="F204" s="153">
        <f t="shared" si="62"/>
        <v>0</v>
      </c>
      <c r="G204" s="142">
        <f>'[2]1'!G204+'[2]2'!G204+'[2]3'!G204+'[2]4'!G204+'[2]5'!G204+'[2]6'!G204+'[2]7'!G204+'[2]8'!G204+'[2]9'!G204+'[2]10'!G204</f>
        <v>0</v>
      </c>
      <c r="H204" s="104">
        <f>'[2]1'!H204+'[2]2'!H204+'[2]3'!H204+'[2]4'!H204+'[2]5'!H204+'[2]6'!H204+'[2]7'!H204+'[2]8'!H204+'[2]9'!H204+'[2]10'!H204</f>
        <v>0</v>
      </c>
      <c r="I204" s="104">
        <f>'[2]1'!I204+'[2]2'!I204+'[2]3'!I204+'[2]4'!I204+'[2]5'!I204+'[2]6'!I204+'[2]7'!I204+'[2]8'!I204+'[2]9'!I204+'[2]10'!I204</f>
        <v>0</v>
      </c>
      <c r="J204" s="104">
        <f>'[2]1'!J204+'[2]2'!J204+'[2]3'!J204+'[2]4'!J204+'[2]5'!J204+'[2]6'!J204+'[2]7'!J204+'[2]8'!J204+'[2]9'!J204+'[2]10'!J204</f>
        <v>0</v>
      </c>
      <c r="K204" s="104">
        <f>'[2]1'!K204+'[2]2'!K204+'[2]3'!K204+'[2]4'!K204+'[2]5'!K204+'[2]6'!K204+'[2]7'!K204+'[2]8'!K204+'[2]9'!K204+'[2]10'!K204</f>
        <v>0</v>
      </c>
      <c r="L204" s="104">
        <f>'[2]1'!L204+'[2]2'!L204+'[2]3'!L204+'[2]4'!L204+'[2]5'!L204+'[2]6'!L204+'[2]7'!L204+'[2]8'!L204+'[2]9'!L204+'[2]10'!L204</f>
        <v>0</v>
      </c>
      <c r="M204" s="104">
        <f>'[2]1'!M204+'[2]2'!M204+'[2]3'!M204+'[2]4'!M204+'[2]5'!M204+'[2]6'!M204+'[2]7'!M204+'[2]8'!M204+'[2]9'!M204+'[2]10'!M204</f>
        <v>0</v>
      </c>
      <c r="N204" s="104">
        <f>'[2]1'!N204+'[2]2'!N204+'[2]3'!N204+'[2]4'!N204+'[2]5'!N204+'[2]6'!N204+'[2]7'!N204+'[2]8'!N204+'[2]9'!N204+'[2]10'!N204</f>
        <v>0</v>
      </c>
      <c r="O204" s="104">
        <f>'[2]1'!O204+'[2]2'!O204+'[2]3'!O204+'[2]4'!O204+'[2]5'!O204+'[2]6'!O204+'[2]7'!O204+'[2]8'!O204+'[2]9'!O204+'[2]10'!O204</f>
        <v>0</v>
      </c>
      <c r="P204" s="104">
        <f>'[2]1'!P204+'[2]2'!P204+'[2]3'!P204+'[2]4'!P204+'[2]5'!P204+'[2]6'!P204+'[2]7'!P204+'[2]8'!P204+'[2]9'!P204+'[2]10'!P204</f>
        <v>0</v>
      </c>
      <c r="Q204" s="104">
        <f>'[2]1'!Q204+'[2]2'!Q204+'[2]3'!Q204+'[2]4'!Q204+'[2]5'!Q204+'[2]6'!Q204+'[2]7'!Q204+'[2]8'!Q204+'[2]9'!Q204+'[2]10'!Q204</f>
        <v>0</v>
      </c>
      <c r="R204" s="104">
        <f>'[2]1'!R204+'[2]2'!R204+'[2]3'!R204+'[2]4'!R204+'[2]5'!R204+'[2]6'!R204+'[2]7'!R204+'[2]8'!R204+'[2]9'!R204+'[2]10'!R204</f>
        <v>0</v>
      </c>
      <c r="S204" s="104">
        <f>'[2]1'!S204+'[2]2'!S204+'[2]3'!S204+'[2]4'!S204+'[2]5'!S204+'[2]6'!S204+'[2]7'!S204+'[2]8'!S204+'[2]9'!S204+'[2]10'!S204</f>
        <v>0</v>
      </c>
      <c r="T204" s="104">
        <f>'[2]1'!T204+'[2]2'!T204+'[2]3'!T204+'[2]4'!T204+'[2]5'!T204+'[2]6'!T204+'[2]7'!T204+'[2]8'!T204+'[2]9'!T204+'[2]10'!T204</f>
        <v>0</v>
      </c>
      <c r="U204" s="104">
        <f>'[2]1'!Q204+'[2]2'!U204+'[2]3'!U204+'[2]4'!U204+'[2]5'!U204+'[2]6'!U204+'[2]7'!U204+'[2]8'!U204+'[2]9'!U204+'[2]10'!U204</f>
        <v>0</v>
      </c>
      <c r="W204" s="122">
        <f>'[2]1'!X204+'[2]2'!X204+'[2]3'!X204+'[2]4'!X204+'[2]5'!X204+'[2]6'!X204+'[2]7'!X204+'[2]8'!X204+'[2]9'!X204+'[2]10'!X204</f>
        <v>0</v>
      </c>
      <c r="X204" s="123">
        <f>'[2]1'!Y204+'[2]2'!Y204+'[2]3'!Y204+'[2]4'!Y204+'[2]5'!Y204+'[2]6'!Y204+'[2]7'!Y204+'[2]8'!Y204+'[2]9'!Y204+'[2]10'!Y204</f>
        <v>0</v>
      </c>
      <c r="Y204" s="123">
        <f t="shared" si="60"/>
        <v>0</v>
      </c>
      <c r="Z204" s="124" t="str">
        <f t="shared" si="61"/>
        <v xml:space="preserve"> </v>
      </c>
      <c r="AA204" s="78">
        <f t="shared" si="69"/>
        <v>0</v>
      </c>
    </row>
    <row r="205" spans="1:27" x14ac:dyDescent="0.2">
      <c r="A205" s="138"/>
      <c r="B205" s="138"/>
      <c r="C205" s="138"/>
      <c r="D205" s="149">
        <f>[1]TABLICA!D205</f>
        <v>5</v>
      </c>
      <c r="E205" s="150" t="str">
        <f>[1]TABLICA!E205</f>
        <v>XXXX</v>
      </c>
      <c r="F205" s="141">
        <f t="shared" si="62"/>
        <v>0</v>
      </c>
      <c r="G205" s="142">
        <f>'[2]1'!G205+'[2]2'!G205+'[2]3'!G205+'[2]4'!G205+'[2]5'!G205+'[2]6'!G205+'[2]7'!G205+'[2]8'!G205+'[2]9'!G205+'[2]10'!G205</f>
        <v>0</v>
      </c>
      <c r="H205" s="104">
        <f>'[2]1'!H205+'[2]2'!H205+'[2]3'!H205+'[2]4'!H205+'[2]5'!H205+'[2]6'!H205+'[2]7'!H205+'[2]8'!H205+'[2]9'!H205+'[2]10'!H205</f>
        <v>0</v>
      </c>
      <c r="I205" s="104">
        <f>'[2]1'!I205+'[2]2'!I205+'[2]3'!I205+'[2]4'!I205+'[2]5'!I205+'[2]6'!I205+'[2]7'!I205+'[2]8'!I205+'[2]9'!I205+'[2]10'!I205</f>
        <v>0</v>
      </c>
      <c r="J205" s="104">
        <f>'[2]1'!J205+'[2]2'!J205+'[2]3'!J205+'[2]4'!J205+'[2]5'!J205+'[2]6'!J205+'[2]7'!J205+'[2]8'!J205+'[2]9'!J205+'[2]10'!J205</f>
        <v>0</v>
      </c>
      <c r="K205" s="104">
        <f>'[2]1'!K205+'[2]2'!K205+'[2]3'!K205+'[2]4'!K205+'[2]5'!K205+'[2]6'!K205+'[2]7'!K205+'[2]8'!K205+'[2]9'!K205+'[2]10'!K205</f>
        <v>0</v>
      </c>
      <c r="L205" s="104">
        <f>'[2]1'!L205+'[2]2'!L205+'[2]3'!L205+'[2]4'!L205+'[2]5'!L205+'[2]6'!L205+'[2]7'!L205+'[2]8'!L205+'[2]9'!L205+'[2]10'!L205</f>
        <v>0</v>
      </c>
      <c r="M205" s="104">
        <f>'[2]1'!M205+'[2]2'!M205+'[2]3'!M205+'[2]4'!M205+'[2]5'!M205+'[2]6'!M205+'[2]7'!M205+'[2]8'!M205+'[2]9'!M205+'[2]10'!M205</f>
        <v>0</v>
      </c>
      <c r="N205" s="104">
        <f>'[2]1'!N205+'[2]2'!N205+'[2]3'!N205+'[2]4'!N205+'[2]5'!N205+'[2]6'!N205+'[2]7'!N205+'[2]8'!N205+'[2]9'!N205+'[2]10'!N205</f>
        <v>0</v>
      </c>
      <c r="O205" s="104">
        <f>'[2]1'!O205+'[2]2'!O205+'[2]3'!O205+'[2]4'!O205+'[2]5'!O205+'[2]6'!O205+'[2]7'!O205+'[2]8'!O205+'[2]9'!O205+'[2]10'!O205</f>
        <v>0</v>
      </c>
      <c r="P205" s="104">
        <f>'[2]1'!P205+'[2]2'!P205+'[2]3'!P205+'[2]4'!P205+'[2]5'!P205+'[2]6'!P205+'[2]7'!P205+'[2]8'!P205+'[2]9'!P205+'[2]10'!P205</f>
        <v>0</v>
      </c>
      <c r="Q205" s="104">
        <f>'[2]1'!Q205+'[2]2'!Q205+'[2]3'!Q205+'[2]4'!Q205+'[2]5'!Q205+'[2]6'!Q205+'[2]7'!Q205+'[2]8'!Q205+'[2]9'!Q205+'[2]10'!Q205</f>
        <v>0</v>
      </c>
      <c r="R205" s="104">
        <f>'[2]1'!R205+'[2]2'!R205+'[2]3'!R205+'[2]4'!R205+'[2]5'!R205+'[2]6'!R205+'[2]7'!R205+'[2]8'!R205+'[2]9'!R205+'[2]10'!R205</f>
        <v>0</v>
      </c>
      <c r="S205" s="104">
        <f>'[2]1'!S205+'[2]2'!S205+'[2]3'!S205+'[2]4'!S205+'[2]5'!S205+'[2]6'!S205+'[2]7'!S205+'[2]8'!S205+'[2]9'!S205+'[2]10'!S205</f>
        <v>0</v>
      </c>
      <c r="T205" s="104">
        <f>'[2]1'!T205+'[2]2'!T205+'[2]3'!T205+'[2]4'!T205+'[2]5'!T205+'[2]6'!T205+'[2]7'!T205+'[2]8'!T205+'[2]9'!T205+'[2]10'!T205</f>
        <v>0</v>
      </c>
      <c r="U205" s="104">
        <f>'[2]1'!Q205+'[2]2'!U205+'[2]3'!U205+'[2]4'!U205+'[2]5'!U205+'[2]6'!U205+'[2]7'!U205+'[2]8'!U205+'[2]9'!U205+'[2]10'!U205</f>
        <v>0</v>
      </c>
      <c r="W205" s="122">
        <f>'[2]1'!X205+'[2]2'!X205+'[2]3'!X205+'[2]4'!X205+'[2]5'!X205+'[2]6'!X205+'[2]7'!X205+'[2]8'!X205+'[2]9'!X205+'[2]10'!X205</f>
        <v>0</v>
      </c>
      <c r="X205" s="123">
        <f>'[2]1'!Y205+'[2]2'!Y205+'[2]3'!Y205+'[2]4'!Y205+'[2]5'!Y205+'[2]6'!Y205+'[2]7'!Y205+'[2]8'!Y205+'[2]9'!Y205+'[2]10'!Y205</f>
        <v>0</v>
      </c>
      <c r="Y205" s="123">
        <f t="shared" si="60"/>
        <v>0</v>
      </c>
      <c r="Z205" s="124" t="str">
        <f t="shared" si="61"/>
        <v xml:space="preserve"> </v>
      </c>
      <c r="AA205" s="78">
        <f t="shared" si="69"/>
        <v>0</v>
      </c>
    </row>
    <row r="206" spans="1:27" x14ac:dyDescent="0.25">
      <c r="A206" s="94"/>
      <c r="B206" s="94"/>
      <c r="C206" s="94" t="str">
        <f>[1]TABLICA!C206</f>
        <v>3232</v>
      </c>
      <c r="D206" s="115" t="str">
        <f>[1]TABLICA!D206</f>
        <v>3232</v>
      </c>
      <c r="E206" s="94" t="str">
        <f>[1]TABLICA!E206</f>
        <v>Usluge tekućeg i investicijskog održavanja</v>
      </c>
      <c r="F206" s="126">
        <f t="shared" si="62"/>
        <v>13152.05</v>
      </c>
      <c r="G206" s="127">
        <f>G207+G233+G254+G256</f>
        <v>4415.05</v>
      </c>
      <c r="H206" s="127">
        <f t="shared" ref="H206:U206" si="73">H207+H233+H254+H256</f>
        <v>0</v>
      </c>
      <c r="I206" s="127">
        <f t="shared" si="73"/>
        <v>0</v>
      </c>
      <c r="J206" s="127">
        <f t="shared" si="73"/>
        <v>0</v>
      </c>
      <c r="K206" s="127">
        <f t="shared" si="73"/>
        <v>0</v>
      </c>
      <c r="L206" s="127">
        <f t="shared" si="73"/>
        <v>6337</v>
      </c>
      <c r="M206" s="127">
        <f t="shared" si="73"/>
        <v>0</v>
      </c>
      <c r="N206" s="127">
        <f t="shared" si="73"/>
        <v>1300</v>
      </c>
      <c r="O206" s="127">
        <f t="shared" si="73"/>
        <v>0</v>
      </c>
      <c r="P206" s="127">
        <f t="shared" si="73"/>
        <v>1100</v>
      </c>
      <c r="Q206" s="127">
        <f t="shared" si="73"/>
        <v>0</v>
      </c>
      <c r="R206" s="127">
        <f t="shared" si="73"/>
        <v>0</v>
      </c>
      <c r="S206" s="127">
        <f t="shared" si="73"/>
        <v>0</v>
      </c>
      <c r="T206" s="127">
        <f t="shared" si="73"/>
        <v>0</v>
      </c>
      <c r="U206" s="127">
        <f t="shared" si="73"/>
        <v>0</v>
      </c>
      <c r="W206" s="128">
        <f>'[2]1'!X206+'[2]2'!X206+'[2]3'!X206+'[2]4'!X206+'[2]5'!X206+'[2]6'!X206+'[2]7'!X206+'[2]8'!X206+'[2]9'!X206+'[2]10'!X206</f>
        <v>13152.05</v>
      </c>
      <c r="X206" s="127">
        <f>'[2]1'!Y206+'[2]2'!Y206+'[2]3'!Y206+'[2]4'!Y206+'[2]5'!Y206+'[2]6'!Y206+'[2]7'!Y206+'[2]8'!Y206+'[2]9'!Y206+'[2]10'!Y206</f>
        <v>10603</v>
      </c>
      <c r="Y206" s="127">
        <f t="shared" si="60"/>
        <v>2549.0499999999993</v>
      </c>
      <c r="Z206" s="129" t="str">
        <f t="shared" si="61"/>
        <v xml:space="preserve"> </v>
      </c>
      <c r="AA206" s="78">
        <f t="shared" si="69"/>
        <v>0</v>
      </c>
    </row>
    <row r="207" spans="1:27" x14ac:dyDescent="0.25">
      <c r="A207" s="130"/>
      <c r="B207" s="130"/>
      <c r="C207" s="130"/>
      <c r="D207" s="131" t="str">
        <f>[1]TABLICA!D207</f>
        <v>32321</v>
      </c>
      <c r="E207" s="132" t="str">
        <f>[1]TABLICA!E207</f>
        <v>Usluge tekućeg i investicijskog održavanja građevinskih objekata</v>
      </c>
      <c r="F207" s="154">
        <f t="shared" si="62"/>
        <v>8903.2999999999993</v>
      </c>
      <c r="G207" s="134">
        <f>SUM(G208:G232)</f>
        <v>2566.3000000000002</v>
      </c>
      <c r="H207" s="134">
        <f t="shared" ref="H207:U207" si="74">SUM(H208:H232)</f>
        <v>0</v>
      </c>
      <c r="I207" s="134">
        <f t="shared" si="74"/>
        <v>0</v>
      </c>
      <c r="J207" s="134">
        <f t="shared" si="74"/>
        <v>0</v>
      </c>
      <c r="K207" s="134">
        <f t="shared" si="74"/>
        <v>0</v>
      </c>
      <c r="L207" s="134">
        <f t="shared" si="74"/>
        <v>6337</v>
      </c>
      <c r="M207" s="134">
        <f t="shared" si="74"/>
        <v>0</v>
      </c>
      <c r="N207" s="134">
        <f t="shared" si="74"/>
        <v>0</v>
      </c>
      <c r="O207" s="134">
        <f t="shared" si="74"/>
        <v>0</v>
      </c>
      <c r="P207" s="134">
        <f t="shared" si="74"/>
        <v>0</v>
      </c>
      <c r="Q207" s="134">
        <f t="shared" si="74"/>
        <v>0</v>
      </c>
      <c r="R207" s="134">
        <f t="shared" si="74"/>
        <v>0</v>
      </c>
      <c r="S207" s="134">
        <f t="shared" si="74"/>
        <v>0</v>
      </c>
      <c r="T207" s="134">
        <f t="shared" si="74"/>
        <v>0</v>
      </c>
      <c r="U207" s="134">
        <f t="shared" si="74"/>
        <v>0</v>
      </c>
      <c r="W207" s="135">
        <f>'[2]1'!X207+'[2]2'!X207+'[2]3'!X207+'[2]4'!X207+'[2]5'!X207+'[2]6'!X207+'[2]7'!X207+'[2]8'!X207+'[2]9'!X207+'[2]10'!X207</f>
        <v>8903.2999999999993</v>
      </c>
      <c r="X207" s="136">
        <f>'[2]1'!Y207+'[2]2'!Y207+'[2]3'!Y207+'[2]4'!Y207+'[2]5'!Y207+'[2]6'!Y207+'[2]7'!Y207+'[2]8'!Y207+'[2]9'!Y207+'[2]10'!Y207</f>
        <v>7123</v>
      </c>
      <c r="Y207" s="136">
        <f t="shared" si="60"/>
        <v>1780.2999999999993</v>
      </c>
      <c r="Z207" s="137" t="str">
        <f t="shared" si="61"/>
        <v xml:space="preserve"> </v>
      </c>
      <c r="AA207" s="78">
        <f t="shared" si="69"/>
        <v>0</v>
      </c>
    </row>
    <row r="208" spans="1:27" x14ac:dyDescent="0.2">
      <c r="A208" s="138"/>
      <c r="B208" s="138"/>
      <c r="C208" s="138"/>
      <c r="D208" s="149">
        <f>[1]TABLICA!D208</f>
        <v>1</v>
      </c>
      <c r="E208" s="160" t="str">
        <f>[1]TABLICA!E208</f>
        <v>Kontrole zgrade</v>
      </c>
      <c r="F208" s="156">
        <f t="shared" si="62"/>
        <v>700</v>
      </c>
      <c r="G208" s="142">
        <f>'[2]1'!G208+'[2]2'!G208+'[2]3'!G208+'[2]4'!G208+'[2]5'!G208+'[2]6'!G208+'[2]7'!G208+'[2]8'!G208+'[2]9'!G208+'[2]10'!G208</f>
        <v>700</v>
      </c>
      <c r="H208" s="104">
        <f>'[2]1'!H208+'[2]2'!H208+'[2]3'!H208+'[2]4'!H208+'[2]5'!H208+'[2]6'!H208+'[2]7'!H208+'[2]8'!H208+'[2]9'!H208+'[2]10'!H208</f>
        <v>0</v>
      </c>
      <c r="I208" s="104">
        <f>'[2]1'!I208+'[2]2'!I208+'[2]3'!I208+'[2]4'!I208+'[2]5'!I208+'[2]6'!I208+'[2]7'!I208+'[2]8'!I208+'[2]9'!I208+'[2]10'!I208</f>
        <v>0</v>
      </c>
      <c r="J208" s="104">
        <f>'[2]1'!J208+'[2]2'!J208+'[2]3'!J208+'[2]4'!J208+'[2]5'!J208+'[2]6'!J208+'[2]7'!J208+'[2]8'!J208+'[2]9'!J208+'[2]10'!J208</f>
        <v>0</v>
      </c>
      <c r="K208" s="104">
        <f>'[2]1'!K208+'[2]2'!K208+'[2]3'!K208+'[2]4'!K208+'[2]5'!K208+'[2]6'!K208+'[2]7'!K208+'[2]8'!K208+'[2]9'!K208+'[2]10'!K208</f>
        <v>0</v>
      </c>
      <c r="L208" s="104">
        <f>'[2]1'!L208+'[2]2'!L208+'[2]3'!L208+'[2]4'!L208+'[2]5'!L208+'[2]6'!L208+'[2]7'!L208+'[2]8'!L208+'[2]9'!L208+'[2]10'!L208</f>
        <v>0</v>
      </c>
      <c r="M208" s="104">
        <f>'[2]1'!M208+'[2]2'!M208+'[2]3'!M208+'[2]4'!M208+'[2]5'!M208+'[2]6'!M208+'[2]7'!M208+'[2]8'!M208+'[2]9'!M208+'[2]10'!M208</f>
        <v>0</v>
      </c>
      <c r="N208" s="104">
        <f>'[2]1'!N208+'[2]2'!N208+'[2]3'!N208+'[2]4'!N208+'[2]5'!N208+'[2]6'!N208+'[2]7'!N208+'[2]8'!N208+'[2]9'!N208+'[2]10'!N208</f>
        <v>0</v>
      </c>
      <c r="O208" s="104">
        <f>'[2]1'!O208+'[2]2'!O208+'[2]3'!O208+'[2]4'!O208+'[2]5'!O208+'[2]6'!O208+'[2]7'!O208+'[2]8'!O208+'[2]9'!O208+'[2]10'!O208</f>
        <v>0</v>
      </c>
      <c r="P208" s="104">
        <f>'[2]1'!P208+'[2]2'!P208+'[2]3'!P208+'[2]4'!P208+'[2]5'!P208+'[2]6'!P208+'[2]7'!P208+'[2]8'!P208+'[2]9'!P208+'[2]10'!P208</f>
        <v>0</v>
      </c>
      <c r="Q208" s="104">
        <f>'[2]1'!Q208+'[2]2'!Q208+'[2]3'!Q208+'[2]4'!Q208+'[2]5'!Q208+'[2]6'!Q208+'[2]7'!Q208+'[2]8'!Q208+'[2]9'!Q208+'[2]10'!Q208</f>
        <v>0</v>
      </c>
      <c r="R208" s="104">
        <f>'[2]1'!R208+'[2]2'!R208+'[2]3'!R208+'[2]4'!R208+'[2]5'!R208+'[2]6'!R208+'[2]7'!R208+'[2]8'!R208+'[2]9'!R208+'[2]10'!R208</f>
        <v>0</v>
      </c>
      <c r="S208" s="104">
        <f>'[2]1'!S208+'[2]2'!S208+'[2]3'!S208+'[2]4'!S208+'[2]5'!S208+'[2]6'!S208+'[2]7'!S208+'[2]8'!S208+'[2]9'!S208+'[2]10'!S208</f>
        <v>0</v>
      </c>
      <c r="T208" s="104">
        <f>'[2]1'!T208+'[2]2'!T208+'[2]3'!T208+'[2]4'!T208+'[2]5'!T208+'[2]6'!T208+'[2]7'!T208+'[2]8'!T208+'[2]9'!T208+'[2]10'!T208</f>
        <v>0</v>
      </c>
      <c r="U208" s="104">
        <f>'[2]1'!Q208+'[2]2'!U208+'[2]3'!U208+'[2]4'!U208+'[2]5'!U208+'[2]6'!U208+'[2]7'!U208+'[2]8'!U208+'[2]9'!U208+'[2]10'!U208</f>
        <v>0</v>
      </c>
      <c r="W208" s="122">
        <f>'[2]1'!X208+'[2]2'!X208+'[2]3'!X208+'[2]4'!X208+'[2]5'!X208+'[2]6'!X208+'[2]7'!X208+'[2]8'!X208+'[2]9'!X208+'[2]10'!X208</f>
        <v>700</v>
      </c>
      <c r="X208" s="123">
        <f>'[2]1'!Y208+'[2]2'!Y208+'[2]3'!Y208+'[2]4'!Y208+'[2]5'!Y208+'[2]6'!Y208+'[2]7'!Y208+'[2]8'!Y208+'[2]9'!Y208+'[2]10'!Y208</f>
        <v>560</v>
      </c>
      <c r="Y208" s="123">
        <f t="shared" si="60"/>
        <v>140</v>
      </c>
      <c r="Z208" s="124" t="str">
        <f t="shared" si="61"/>
        <v xml:space="preserve"> </v>
      </c>
      <c r="AA208" s="78">
        <f t="shared" si="69"/>
        <v>0</v>
      </c>
    </row>
    <row r="209" spans="1:27" x14ac:dyDescent="0.2">
      <c r="A209" s="138"/>
      <c r="B209" s="138"/>
      <c r="C209" s="138"/>
      <c r="D209" s="149">
        <f>[1]TABLICA!D209</f>
        <v>2</v>
      </c>
      <c r="E209" s="160" t="str">
        <f>[1]TABLICA!E209</f>
        <v>Električarski radovi</v>
      </c>
      <c r="F209" s="156">
        <f t="shared" si="62"/>
        <v>0</v>
      </c>
      <c r="G209" s="142">
        <f>'[2]1'!G209+'[2]2'!G209+'[2]3'!G209+'[2]4'!G209+'[2]5'!G209+'[2]6'!G209+'[2]7'!G209+'[2]8'!G209+'[2]9'!G209+'[2]10'!G209</f>
        <v>0</v>
      </c>
      <c r="H209" s="104">
        <f>'[2]1'!H209+'[2]2'!H209+'[2]3'!H209+'[2]4'!H209+'[2]5'!H209+'[2]6'!H209+'[2]7'!H209+'[2]8'!H209+'[2]9'!H209+'[2]10'!H209</f>
        <v>0</v>
      </c>
      <c r="I209" s="104">
        <f>'[2]1'!I209+'[2]2'!I209+'[2]3'!I209+'[2]4'!I209+'[2]5'!I209+'[2]6'!I209+'[2]7'!I209+'[2]8'!I209+'[2]9'!I209+'[2]10'!I209</f>
        <v>0</v>
      </c>
      <c r="J209" s="104">
        <f>'[2]1'!J209+'[2]2'!J209+'[2]3'!J209+'[2]4'!J209+'[2]5'!J209+'[2]6'!J209+'[2]7'!J209+'[2]8'!J209+'[2]9'!J209+'[2]10'!J209</f>
        <v>0</v>
      </c>
      <c r="K209" s="104">
        <f>'[2]1'!K209+'[2]2'!K209+'[2]3'!K209+'[2]4'!K209+'[2]5'!K209+'[2]6'!K209+'[2]7'!K209+'[2]8'!K209+'[2]9'!K209+'[2]10'!K209</f>
        <v>0</v>
      </c>
      <c r="L209" s="104">
        <f>'[2]1'!L209+'[2]2'!L209+'[2]3'!L209+'[2]4'!L209+'[2]5'!L209+'[2]6'!L209+'[2]7'!L209+'[2]8'!L209+'[2]9'!L209+'[2]10'!L209</f>
        <v>0</v>
      </c>
      <c r="M209" s="104">
        <f>'[2]1'!M209+'[2]2'!M209+'[2]3'!M209+'[2]4'!M209+'[2]5'!M209+'[2]6'!M209+'[2]7'!M209+'[2]8'!M209+'[2]9'!M209+'[2]10'!M209</f>
        <v>0</v>
      </c>
      <c r="N209" s="104">
        <f>'[2]1'!N209+'[2]2'!N209+'[2]3'!N209+'[2]4'!N209+'[2]5'!N209+'[2]6'!N209+'[2]7'!N209+'[2]8'!N209+'[2]9'!N209+'[2]10'!N209</f>
        <v>0</v>
      </c>
      <c r="O209" s="104">
        <f>'[2]1'!O209+'[2]2'!O209+'[2]3'!O209+'[2]4'!O209+'[2]5'!O209+'[2]6'!O209+'[2]7'!O209+'[2]8'!O209+'[2]9'!O209+'[2]10'!O209</f>
        <v>0</v>
      </c>
      <c r="P209" s="104">
        <f>'[2]1'!P209+'[2]2'!P209+'[2]3'!P209+'[2]4'!P209+'[2]5'!P209+'[2]6'!P209+'[2]7'!P209+'[2]8'!P209+'[2]9'!P209+'[2]10'!P209</f>
        <v>0</v>
      </c>
      <c r="Q209" s="104">
        <f>'[2]1'!Q209+'[2]2'!Q209+'[2]3'!Q209+'[2]4'!Q209+'[2]5'!Q209+'[2]6'!Q209+'[2]7'!Q209+'[2]8'!Q209+'[2]9'!Q209+'[2]10'!Q209</f>
        <v>0</v>
      </c>
      <c r="R209" s="104">
        <f>'[2]1'!R209+'[2]2'!R209+'[2]3'!R209+'[2]4'!R209+'[2]5'!R209+'[2]6'!R209+'[2]7'!R209+'[2]8'!R209+'[2]9'!R209+'[2]10'!R209</f>
        <v>0</v>
      </c>
      <c r="S209" s="104">
        <f>'[2]1'!S209+'[2]2'!S209+'[2]3'!S209+'[2]4'!S209+'[2]5'!S209+'[2]6'!S209+'[2]7'!S209+'[2]8'!S209+'[2]9'!S209+'[2]10'!S209</f>
        <v>0</v>
      </c>
      <c r="T209" s="104">
        <f>'[2]1'!T209+'[2]2'!T209+'[2]3'!T209+'[2]4'!T209+'[2]5'!T209+'[2]6'!T209+'[2]7'!T209+'[2]8'!T209+'[2]9'!T209+'[2]10'!T209</f>
        <v>0</v>
      </c>
      <c r="U209" s="104">
        <f>'[2]1'!Q209+'[2]2'!U209+'[2]3'!U209+'[2]4'!U209+'[2]5'!U209+'[2]6'!U209+'[2]7'!U209+'[2]8'!U209+'[2]9'!U209+'[2]10'!U209</f>
        <v>0</v>
      </c>
      <c r="W209" s="122">
        <f>'[2]1'!X209+'[2]2'!X209+'[2]3'!X209+'[2]4'!X209+'[2]5'!X209+'[2]6'!X209+'[2]7'!X209+'[2]8'!X209+'[2]9'!X209+'[2]10'!X209</f>
        <v>0</v>
      </c>
      <c r="X209" s="123">
        <f>'[2]1'!Y209+'[2]2'!Y209+'[2]3'!Y209+'[2]4'!Y209+'[2]5'!Y209+'[2]6'!Y209+'[2]7'!Y209+'[2]8'!Y209+'[2]9'!Y209+'[2]10'!Y209</f>
        <v>0</v>
      </c>
      <c r="Y209" s="123">
        <f t="shared" si="60"/>
        <v>0</v>
      </c>
      <c r="Z209" s="124" t="str">
        <f t="shared" si="61"/>
        <v xml:space="preserve"> </v>
      </c>
      <c r="AA209" s="78">
        <f t="shared" si="69"/>
        <v>0</v>
      </c>
    </row>
    <row r="210" spans="1:27" x14ac:dyDescent="0.2">
      <c r="A210" s="138"/>
      <c r="B210" s="138"/>
      <c r="C210" s="138"/>
      <c r="D210" s="149">
        <f>[1]TABLICA!D210</f>
        <v>3</v>
      </c>
      <c r="E210" s="160" t="str">
        <f>[1]TABLICA!E210</f>
        <v>Ličilaćki radovi</v>
      </c>
      <c r="F210" s="156">
        <f t="shared" si="62"/>
        <v>0</v>
      </c>
      <c r="G210" s="142">
        <f>'[2]1'!G210+'[2]2'!G210+'[2]3'!G210+'[2]4'!G210+'[2]5'!G210+'[2]6'!G210+'[2]7'!G210+'[2]8'!G210+'[2]9'!G210+'[2]10'!G210</f>
        <v>0</v>
      </c>
      <c r="H210" s="104">
        <f>'[2]1'!H210+'[2]2'!H210+'[2]3'!H210+'[2]4'!H210+'[2]5'!H210+'[2]6'!H210+'[2]7'!H210+'[2]8'!H210+'[2]9'!H210+'[2]10'!H210</f>
        <v>0</v>
      </c>
      <c r="I210" s="104">
        <f>'[2]1'!I210+'[2]2'!I210+'[2]3'!I210+'[2]4'!I210+'[2]5'!I210+'[2]6'!I210+'[2]7'!I210+'[2]8'!I210+'[2]9'!I210+'[2]10'!I210</f>
        <v>0</v>
      </c>
      <c r="J210" s="104">
        <f>'[2]1'!J210+'[2]2'!J210+'[2]3'!J210+'[2]4'!J210+'[2]5'!J210+'[2]6'!J210+'[2]7'!J210+'[2]8'!J210+'[2]9'!J210+'[2]10'!J210</f>
        <v>0</v>
      </c>
      <c r="K210" s="104">
        <f>'[2]1'!K210+'[2]2'!K210+'[2]3'!K210+'[2]4'!K210+'[2]5'!K210+'[2]6'!K210+'[2]7'!K210+'[2]8'!K210+'[2]9'!K210+'[2]10'!K210</f>
        <v>0</v>
      </c>
      <c r="L210" s="104">
        <f>'[2]1'!L210+'[2]2'!L210+'[2]3'!L210+'[2]4'!L210+'[2]5'!L210+'[2]6'!L210+'[2]7'!L210+'[2]8'!L210+'[2]9'!L210+'[2]10'!L210</f>
        <v>0</v>
      </c>
      <c r="M210" s="104">
        <f>'[2]1'!M210+'[2]2'!M210+'[2]3'!M210+'[2]4'!M210+'[2]5'!M210+'[2]6'!M210+'[2]7'!M210+'[2]8'!M210+'[2]9'!M210+'[2]10'!M210</f>
        <v>0</v>
      </c>
      <c r="N210" s="104">
        <f>'[2]1'!N210+'[2]2'!N210+'[2]3'!N210+'[2]4'!N210+'[2]5'!N210+'[2]6'!N210+'[2]7'!N210+'[2]8'!N210+'[2]9'!N210+'[2]10'!N210</f>
        <v>0</v>
      </c>
      <c r="O210" s="104">
        <f>'[2]1'!O210+'[2]2'!O210+'[2]3'!O210+'[2]4'!O210+'[2]5'!O210+'[2]6'!O210+'[2]7'!O210+'[2]8'!O210+'[2]9'!O210+'[2]10'!O210</f>
        <v>0</v>
      </c>
      <c r="P210" s="104">
        <f>'[2]1'!P210+'[2]2'!P210+'[2]3'!P210+'[2]4'!P210+'[2]5'!P210+'[2]6'!P210+'[2]7'!P210+'[2]8'!P210+'[2]9'!P210+'[2]10'!P210</f>
        <v>0</v>
      </c>
      <c r="Q210" s="104">
        <f>'[2]1'!Q210+'[2]2'!Q210+'[2]3'!Q210+'[2]4'!Q210+'[2]5'!Q210+'[2]6'!Q210+'[2]7'!Q210+'[2]8'!Q210+'[2]9'!Q210+'[2]10'!Q210</f>
        <v>0</v>
      </c>
      <c r="R210" s="104">
        <f>'[2]1'!R210+'[2]2'!R210+'[2]3'!R210+'[2]4'!R210+'[2]5'!R210+'[2]6'!R210+'[2]7'!R210+'[2]8'!R210+'[2]9'!R210+'[2]10'!R210</f>
        <v>0</v>
      </c>
      <c r="S210" s="104">
        <f>'[2]1'!S210+'[2]2'!S210+'[2]3'!S210+'[2]4'!S210+'[2]5'!S210+'[2]6'!S210+'[2]7'!S210+'[2]8'!S210+'[2]9'!S210+'[2]10'!S210</f>
        <v>0</v>
      </c>
      <c r="T210" s="104">
        <f>'[2]1'!T210+'[2]2'!T210+'[2]3'!T210+'[2]4'!T210+'[2]5'!T210+'[2]6'!T210+'[2]7'!T210+'[2]8'!T210+'[2]9'!T210+'[2]10'!T210</f>
        <v>0</v>
      </c>
      <c r="U210" s="104">
        <f>'[2]1'!Q210+'[2]2'!U210+'[2]3'!U210+'[2]4'!U210+'[2]5'!U210+'[2]6'!U210+'[2]7'!U210+'[2]8'!U210+'[2]9'!U210+'[2]10'!U210</f>
        <v>0</v>
      </c>
      <c r="W210" s="122">
        <f>'[2]1'!X210+'[2]2'!X210+'[2]3'!X210+'[2]4'!X210+'[2]5'!X210+'[2]6'!X210+'[2]7'!X210+'[2]8'!X210+'[2]9'!X210+'[2]10'!X210</f>
        <v>0</v>
      </c>
      <c r="X210" s="123">
        <f>'[2]1'!Y210+'[2]2'!Y210+'[2]3'!Y210+'[2]4'!Y210+'[2]5'!Y210+'[2]6'!Y210+'[2]7'!Y210+'[2]8'!Y210+'[2]9'!Y210+'[2]10'!Y210</f>
        <v>0</v>
      </c>
      <c r="Y210" s="123">
        <f t="shared" si="60"/>
        <v>0</v>
      </c>
      <c r="Z210" s="124" t="str">
        <f t="shared" si="61"/>
        <v xml:space="preserve"> </v>
      </c>
      <c r="AA210" s="78">
        <f t="shared" si="69"/>
        <v>0</v>
      </c>
    </row>
    <row r="211" spans="1:27" x14ac:dyDescent="0.2">
      <c r="A211" s="138"/>
      <c r="B211" s="138"/>
      <c r="C211" s="138"/>
      <c r="D211" s="149">
        <f>[1]TABLICA!D211</f>
        <v>4</v>
      </c>
      <c r="E211" s="160" t="str">
        <f>[1]TABLICA!E211</f>
        <v>Održavanje kotlovnice</v>
      </c>
      <c r="F211" s="156">
        <f t="shared" si="62"/>
        <v>825</v>
      </c>
      <c r="G211" s="142">
        <f>'[2]1'!G211+'[2]2'!G211+'[2]3'!G211+'[2]4'!G211+'[2]5'!G211+'[2]6'!G211+'[2]7'!G211+'[2]8'!G211+'[2]9'!G211+'[2]10'!G211</f>
        <v>825</v>
      </c>
      <c r="H211" s="104">
        <f>'[2]1'!H211+'[2]2'!H211+'[2]3'!H211+'[2]4'!H211+'[2]5'!H211+'[2]6'!H211+'[2]7'!H211+'[2]8'!H211+'[2]9'!H211+'[2]10'!H211</f>
        <v>0</v>
      </c>
      <c r="I211" s="104">
        <f>'[2]1'!I211+'[2]2'!I211+'[2]3'!I211+'[2]4'!I211+'[2]5'!I211+'[2]6'!I211+'[2]7'!I211+'[2]8'!I211+'[2]9'!I211+'[2]10'!I211</f>
        <v>0</v>
      </c>
      <c r="J211" s="104">
        <f>'[2]1'!J211+'[2]2'!J211+'[2]3'!J211+'[2]4'!J211+'[2]5'!J211+'[2]6'!J211+'[2]7'!J211+'[2]8'!J211+'[2]9'!J211+'[2]10'!J211</f>
        <v>0</v>
      </c>
      <c r="K211" s="104">
        <f>'[2]1'!K211+'[2]2'!K211+'[2]3'!K211+'[2]4'!K211+'[2]5'!K211+'[2]6'!K211+'[2]7'!K211+'[2]8'!K211+'[2]9'!K211+'[2]10'!K211</f>
        <v>0</v>
      </c>
      <c r="L211" s="104">
        <f>'[2]1'!L211+'[2]2'!L211+'[2]3'!L211+'[2]4'!L211+'[2]5'!L211+'[2]6'!L211+'[2]7'!L211+'[2]8'!L211+'[2]9'!L211+'[2]10'!L211</f>
        <v>0</v>
      </c>
      <c r="M211" s="104">
        <f>'[2]1'!M211+'[2]2'!M211+'[2]3'!M211+'[2]4'!M211+'[2]5'!M211+'[2]6'!M211+'[2]7'!M211+'[2]8'!M211+'[2]9'!M211+'[2]10'!M211</f>
        <v>0</v>
      </c>
      <c r="N211" s="104">
        <f>'[2]1'!N211+'[2]2'!N211+'[2]3'!N211+'[2]4'!N211+'[2]5'!N211+'[2]6'!N211+'[2]7'!N211+'[2]8'!N211+'[2]9'!N211+'[2]10'!N211</f>
        <v>0</v>
      </c>
      <c r="O211" s="104">
        <f>'[2]1'!O211+'[2]2'!O211+'[2]3'!O211+'[2]4'!O211+'[2]5'!O211+'[2]6'!O211+'[2]7'!O211+'[2]8'!O211+'[2]9'!O211+'[2]10'!O211</f>
        <v>0</v>
      </c>
      <c r="P211" s="104">
        <f>'[2]1'!P211+'[2]2'!P211+'[2]3'!P211+'[2]4'!P211+'[2]5'!P211+'[2]6'!P211+'[2]7'!P211+'[2]8'!P211+'[2]9'!P211+'[2]10'!P211</f>
        <v>0</v>
      </c>
      <c r="Q211" s="104">
        <f>'[2]1'!Q211+'[2]2'!Q211+'[2]3'!Q211+'[2]4'!Q211+'[2]5'!Q211+'[2]6'!Q211+'[2]7'!Q211+'[2]8'!Q211+'[2]9'!Q211+'[2]10'!Q211</f>
        <v>0</v>
      </c>
      <c r="R211" s="104">
        <f>'[2]1'!R211+'[2]2'!R211+'[2]3'!R211+'[2]4'!R211+'[2]5'!R211+'[2]6'!R211+'[2]7'!R211+'[2]8'!R211+'[2]9'!R211+'[2]10'!R211</f>
        <v>0</v>
      </c>
      <c r="S211" s="104">
        <f>'[2]1'!S211+'[2]2'!S211+'[2]3'!S211+'[2]4'!S211+'[2]5'!S211+'[2]6'!S211+'[2]7'!S211+'[2]8'!S211+'[2]9'!S211+'[2]10'!S211</f>
        <v>0</v>
      </c>
      <c r="T211" s="104">
        <f>'[2]1'!T211+'[2]2'!T211+'[2]3'!T211+'[2]4'!T211+'[2]5'!T211+'[2]6'!T211+'[2]7'!T211+'[2]8'!T211+'[2]9'!T211+'[2]10'!T211</f>
        <v>0</v>
      </c>
      <c r="U211" s="104">
        <f>'[2]1'!Q211+'[2]2'!U211+'[2]3'!U211+'[2]4'!U211+'[2]5'!U211+'[2]6'!U211+'[2]7'!U211+'[2]8'!U211+'[2]9'!U211+'[2]10'!U211</f>
        <v>0</v>
      </c>
      <c r="W211" s="122">
        <f>'[2]1'!X211+'[2]2'!X211+'[2]3'!X211+'[2]4'!X211+'[2]5'!X211+'[2]6'!X211+'[2]7'!X211+'[2]8'!X211+'[2]9'!X211+'[2]10'!X211</f>
        <v>825</v>
      </c>
      <c r="X211" s="123">
        <f>'[2]1'!Y211+'[2]2'!Y211+'[2]3'!Y211+'[2]4'!Y211+'[2]5'!Y211+'[2]6'!Y211+'[2]7'!Y211+'[2]8'!Y211+'[2]9'!Y211+'[2]10'!Y211</f>
        <v>660</v>
      </c>
      <c r="Y211" s="123">
        <f t="shared" si="60"/>
        <v>165</v>
      </c>
      <c r="Z211" s="124" t="str">
        <f t="shared" si="61"/>
        <v xml:space="preserve"> </v>
      </c>
      <c r="AA211" s="78">
        <f t="shared" si="69"/>
        <v>0</v>
      </c>
    </row>
    <row r="212" spans="1:27" x14ac:dyDescent="0.2">
      <c r="A212" s="138"/>
      <c r="B212" s="138"/>
      <c r="C212" s="138"/>
      <c r="D212" s="149">
        <f>[1]TABLICA!D212</f>
        <v>5</v>
      </c>
      <c r="E212" s="160" t="str">
        <f>[1]TABLICA!E212</f>
        <v xml:space="preserve">Održavanje lifta </v>
      </c>
      <c r="F212" s="156">
        <f t="shared" si="62"/>
        <v>541.29999999999995</v>
      </c>
      <c r="G212" s="142">
        <f>'[2]1'!G212+'[2]2'!G212+'[2]3'!G212+'[2]4'!G212+'[2]5'!G212+'[2]6'!G212+'[2]7'!G212+'[2]8'!G212+'[2]9'!G212+'[2]10'!G212</f>
        <v>541.29999999999995</v>
      </c>
      <c r="H212" s="104">
        <f>'[2]1'!H212+'[2]2'!H212+'[2]3'!H212+'[2]4'!H212+'[2]5'!H212+'[2]6'!H212+'[2]7'!H212+'[2]8'!H212+'[2]9'!H212+'[2]10'!H212</f>
        <v>0</v>
      </c>
      <c r="I212" s="104">
        <f>'[2]1'!I212+'[2]2'!I212+'[2]3'!I212+'[2]4'!I212+'[2]5'!I212+'[2]6'!I212+'[2]7'!I212+'[2]8'!I212+'[2]9'!I212+'[2]10'!I212</f>
        <v>0</v>
      </c>
      <c r="J212" s="104">
        <f>'[2]1'!J212+'[2]2'!J212+'[2]3'!J212+'[2]4'!J212+'[2]5'!J212+'[2]6'!J212+'[2]7'!J212+'[2]8'!J212+'[2]9'!J212+'[2]10'!J212</f>
        <v>0</v>
      </c>
      <c r="K212" s="104">
        <f>'[2]1'!K212+'[2]2'!K212+'[2]3'!K212+'[2]4'!K212+'[2]5'!K212+'[2]6'!K212+'[2]7'!K212+'[2]8'!K212+'[2]9'!K212+'[2]10'!K212</f>
        <v>0</v>
      </c>
      <c r="L212" s="104">
        <f>'[2]1'!L212+'[2]2'!L212+'[2]3'!L212+'[2]4'!L212+'[2]5'!L212+'[2]6'!L212+'[2]7'!L212+'[2]8'!L212+'[2]9'!L212+'[2]10'!L212</f>
        <v>0</v>
      </c>
      <c r="M212" s="104">
        <f>'[2]1'!M212+'[2]2'!M212+'[2]3'!M212+'[2]4'!M212+'[2]5'!M212+'[2]6'!M212+'[2]7'!M212+'[2]8'!M212+'[2]9'!M212+'[2]10'!M212</f>
        <v>0</v>
      </c>
      <c r="N212" s="104">
        <f>'[2]1'!N212+'[2]2'!N212+'[2]3'!N212+'[2]4'!N212+'[2]5'!N212+'[2]6'!N212+'[2]7'!N212+'[2]8'!N212+'[2]9'!N212+'[2]10'!N212</f>
        <v>0</v>
      </c>
      <c r="O212" s="104">
        <f>'[2]1'!O212+'[2]2'!O212+'[2]3'!O212+'[2]4'!O212+'[2]5'!O212+'[2]6'!O212+'[2]7'!O212+'[2]8'!O212+'[2]9'!O212+'[2]10'!O212</f>
        <v>0</v>
      </c>
      <c r="P212" s="104">
        <f>'[2]1'!P212+'[2]2'!P212+'[2]3'!P212+'[2]4'!P212+'[2]5'!P212+'[2]6'!P212+'[2]7'!P212+'[2]8'!P212+'[2]9'!P212+'[2]10'!P212</f>
        <v>0</v>
      </c>
      <c r="Q212" s="104">
        <f>'[2]1'!Q212+'[2]2'!Q212+'[2]3'!Q212+'[2]4'!Q212+'[2]5'!Q212+'[2]6'!Q212+'[2]7'!Q212+'[2]8'!Q212+'[2]9'!Q212+'[2]10'!Q212</f>
        <v>0</v>
      </c>
      <c r="R212" s="104">
        <f>'[2]1'!R212+'[2]2'!R212+'[2]3'!R212+'[2]4'!R212+'[2]5'!R212+'[2]6'!R212+'[2]7'!R212+'[2]8'!R212+'[2]9'!R212+'[2]10'!R212</f>
        <v>0</v>
      </c>
      <c r="S212" s="104">
        <f>'[2]1'!S212+'[2]2'!S212+'[2]3'!S212+'[2]4'!S212+'[2]5'!S212+'[2]6'!S212+'[2]7'!S212+'[2]8'!S212+'[2]9'!S212+'[2]10'!S212</f>
        <v>0</v>
      </c>
      <c r="T212" s="104">
        <f>'[2]1'!T212+'[2]2'!T212+'[2]3'!T212+'[2]4'!T212+'[2]5'!T212+'[2]6'!T212+'[2]7'!T212+'[2]8'!T212+'[2]9'!T212+'[2]10'!T212</f>
        <v>0</v>
      </c>
      <c r="U212" s="104">
        <f>'[2]1'!Q212+'[2]2'!U212+'[2]3'!U212+'[2]4'!U212+'[2]5'!U212+'[2]6'!U212+'[2]7'!U212+'[2]8'!U212+'[2]9'!U212+'[2]10'!U212</f>
        <v>0</v>
      </c>
      <c r="W212" s="122">
        <f>'[2]1'!X212+'[2]2'!X212+'[2]3'!X212+'[2]4'!X212+'[2]5'!X212+'[2]6'!X212+'[2]7'!X212+'[2]8'!X212+'[2]9'!X212+'[2]10'!X212</f>
        <v>541.29999999999995</v>
      </c>
      <c r="X212" s="123">
        <f>'[2]1'!Y212+'[2]2'!Y212+'[2]3'!Y212+'[2]4'!Y212+'[2]5'!Y212+'[2]6'!Y212+'[2]7'!Y212+'[2]8'!Y212+'[2]9'!Y212+'[2]10'!Y212</f>
        <v>433</v>
      </c>
      <c r="Y212" s="123">
        <f t="shared" si="60"/>
        <v>108.29999999999995</v>
      </c>
      <c r="Z212" s="124" t="str">
        <f t="shared" si="61"/>
        <v xml:space="preserve"> </v>
      </c>
      <c r="AA212" s="78">
        <f t="shared" si="69"/>
        <v>0</v>
      </c>
    </row>
    <row r="213" spans="1:27" x14ac:dyDescent="0.2">
      <c r="A213" s="138"/>
      <c r="B213" s="138"/>
      <c r="C213" s="138"/>
      <c r="D213" s="149">
        <f>[1]TABLICA!D213</f>
        <v>6</v>
      </c>
      <c r="E213" s="160" t="str">
        <f>[1]TABLICA!E213</f>
        <v>Održavanje podova i podnih obloga</v>
      </c>
      <c r="F213" s="156">
        <f t="shared" si="62"/>
        <v>6337</v>
      </c>
      <c r="G213" s="142">
        <f>'[2]1'!G213+'[2]2'!G213+'[2]3'!G213+'[2]4'!G213+'[2]5'!G213+'[2]6'!G213+'[2]7'!G213+'[2]8'!G213+'[2]9'!G213+'[2]10'!G213</f>
        <v>0</v>
      </c>
      <c r="H213" s="104">
        <f>'[2]1'!H213+'[2]2'!H213+'[2]3'!H213+'[2]4'!H213+'[2]5'!H213+'[2]6'!H213+'[2]7'!H213+'[2]8'!H213+'[2]9'!H213+'[2]10'!H213</f>
        <v>0</v>
      </c>
      <c r="I213" s="104">
        <f>'[2]1'!I213+'[2]2'!I213+'[2]3'!I213+'[2]4'!I213+'[2]5'!I213+'[2]6'!I213+'[2]7'!I213+'[2]8'!I213+'[2]9'!I213+'[2]10'!I213</f>
        <v>0</v>
      </c>
      <c r="J213" s="104">
        <f>'[2]1'!J213+'[2]2'!J213+'[2]3'!J213+'[2]4'!J213+'[2]5'!J213+'[2]6'!J213+'[2]7'!J213+'[2]8'!J213+'[2]9'!J213+'[2]10'!J213</f>
        <v>0</v>
      </c>
      <c r="K213" s="104">
        <f>'[2]1'!K213+'[2]2'!K213+'[2]3'!K213+'[2]4'!K213+'[2]5'!K213+'[2]6'!K213+'[2]7'!K213+'[2]8'!K213+'[2]9'!K213+'[2]10'!K213</f>
        <v>0</v>
      </c>
      <c r="L213" s="104">
        <f>'[2]1'!L213+'[2]2'!L213+'[2]3'!L213+'[2]4'!L213+'[2]5'!L213+'[2]6'!L213+'[2]7'!L213+'[2]8'!L213+'[2]9'!L213+'[2]10'!L213</f>
        <v>6337</v>
      </c>
      <c r="M213" s="104">
        <f>'[2]1'!M213+'[2]2'!M213+'[2]3'!M213+'[2]4'!M213+'[2]5'!M213+'[2]6'!M213+'[2]7'!M213+'[2]8'!M213+'[2]9'!M213+'[2]10'!M213</f>
        <v>0</v>
      </c>
      <c r="N213" s="104">
        <f>'[2]1'!N213+'[2]2'!N213+'[2]3'!N213+'[2]4'!N213+'[2]5'!N213+'[2]6'!N213+'[2]7'!N213+'[2]8'!N213+'[2]9'!N213+'[2]10'!N213</f>
        <v>0</v>
      </c>
      <c r="O213" s="104">
        <f>'[2]1'!O213+'[2]2'!O213+'[2]3'!O213+'[2]4'!O213+'[2]5'!O213+'[2]6'!O213+'[2]7'!O213+'[2]8'!O213+'[2]9'!O213+'[2]10'!O213</f>
        <v>0</v>
      </c>
      <c r="P213" s="104">
        <f>'[2]1'!P213+'[2]2'!P213+'[2]3'!P213+'[2]4'!P213+'[2]5'!P213+'[2]6'!P213+'[2]7'!P213+'[2]8'!P213+'[2]9'!P213+'[2]10'!P213</f>
        <v>0</v>
      </c>
      <c r="Q213" s="104">
        <f>'[2]1'!Q213+'[2]2'!Q213+'[2]3'!Q213+'[2]4'!Q213+'[2]5'!Q213+'[2]6'!Q213+'[2]7'!Q213+'[2]8'!Q213+'[2]9'!Q213+'[2]10'!Q213</f>
        <v>0</v>
      </c>
      <c r="R213" s="104">
        <f>'[2]1'!R213+'[2]2'!R213+'[2]3'!R213+'[2]4'!R213+'[2]5'!R213+'[2]6'!R213+'[2]7'!R213+'[2]8'!R213+'[2]9'!R213+'[2]10'!R213</f>
        <v>0</v>
      </c>
      <c r="S213" s="104">
        <f>'[2]1'!S213+'[2]2'!S213+'[2]3'!S213+'[2]4'!S213+'[2]5'!S213+'[2]6'!S213+'[2]7'!S213+'[2]8'!S213+'[2]9'!S213+'[2]10'!S213</f>
        <v>0</v>
      </c>
      <c r="T213" s="104">
        <f>'[2]1'!T213+'[2]2'!T213+'[2]3'!T213+'[2]4'!T213+'[2]5'!T213+'[2]6'!T213+'[2]7'!T213+'[2]8'!T213+'[2]9'!T213+'[2]10'!T213</f>
        <v>0</v>
      </c>
      <c r="U213" s="104">
        <f>'[2]1'!Q213+'[2]2'!U213+'[2]3'!U213+'[2]4'!U213+'[2]5'!U213+'[2]6'!U213+'[2]7'!U213+'[2]8'!U213+'[2]9'!U213+'[2]10'!U213</f>
        <v>0</v>
      </c>
      <c r="W213" s="122">
        <f>'[2]1'!X213+'[2]2'!X213+'[2]3'!X213+'[2]4'!X213+'[2]5'!X213+'[2]6'!X213+'[2]7'!X213+'[2]8'!X213+'[2]9'!X213+'[2]10'!X213</f>
        <v>6337</v>
      </c>
      <c r="X213" s="123">
        <f>'[2]1'!Y213+'[2]2'!Y213+'[2]3'!Y213+'[2]4'!Y213+'[2]5'!Y213+'[2]6'!Y213+'[2]7'!Y213+'[2]8'!Y213+'[2]9'!Y213+'[2]10'!Y213</f>
        <v>5070</v>
      </c>
      <c r="Y213" s="123">
        <f t="shared" si="60"/>
        <v>1267</v>
      </c>
      <c r="Z213" s="124" t="str">
        <f t="shared" si="61"/>
        <v xml:space="preserve"> </v>
      </c>
      <c r="AA213" s="78">
        <f t="shared" si="69"/>
        <v>0</v>
      </c>
    </row>
    <row r="214" spans="1:27" x14ac:dyDescent="0.2">
      <c r="A214" s="138"/>
      <c r="B214" s="138"/>
      <c r="C214" s="138"/>
      <c r="D214" s="149">
        <f>[1]TABLICA!D214</f>
        <v>7</v>
      </c>
      <c r="E214" s="157" t="str">
        <f>[1]TABLICA!E214</f>
        <v xml:space="preserve">Radovi izmjene oluka </v>
      </c>
      <c r="F214" s="156">
        <f t="shared" si="62"/>
        <v>500</v>
      </c>
      <c r="G214" s="142">
        <f>'[2]1'!G214+'[2]2'!G214+'[2]3'!G214+'[2]4'!G214+'[2]5'!G214+'[2]6'!G214+'[2]7'!G214+'[2]8'!G214+'[2]9'!G214+'[2]10'!G214</f>
        <v>500</v>
      </c>
      <c r="H214" s="104">
        <f>'[2]1'!H214+'[2]2'!H214+'[2]3'!H214+'[2]4'!H214+'[2]5'!H214+'[2]6'!H214+'[2]7'!H214+'[2]8'!H214+'[2]9'!H214+'[2]10'!H214</f>
        <v>0</v>
      </c>
      <c r="I214" s="104">
        <f>'[2]1'!I214+'[2]2'!I214+'[2]3'!I214+'[2]4'!I214+'[2]5'!I214+'[2]6'!I214+'[2]7'!I214+'[2]8'!I214+'[2]9'!I214+'[2]10'!I214</f>
        <v>0</v>
      </c>
      <c r="J214" s="104">
        <f>'[2]1'!J214+'[2]2'!J214+'[2]3'!J214+'[2]4'!J214+'[2]5'!J214+'[2]6'!J214+'[2]7'!J214+'[2]8'!J214+'[2]9'!J214+'[2]10'!J214</f>
        <v>0</v>
      </c>
      <c r="K214" s="104">
        <f>'[2]1'!K214+'[2]2'!K214+'[2]3'!K214+'[2]4'!K214+'[2]5'!K214+'[2]6'!K214+'[2]7'!K214+'[2]8'!K214+'[2]9'!K214+'[2]10'!K214</f>
        <v>0</v>
      </c>
      <c r="L214" s="104">
        <f>'[2]1'!L214+'[2]2'!L214+'[2]3'!L214+'[2]4'!L214+'[2]5'!L214+'[2]6'!L214+'[2]7'!L214+'[2]8'!L214+'[2]9'!L214+'[2]10'!L214</f>
        <v>0</v>
      </c>
      <c r="M214" s="104">
        <f>'[2]1'!M214+'[2]2'!M214+'[2]3'!M214+'[2]4'!M214+'[2]5'!M214+'[2]6'!M214+'[2]7'!M214+'[2]8'!M214+'[2]9'!M214+'[2]10'!M214</f>
        <v>0</v>
      </c>
      <c r="N214" s="104">
        <f>'[2]1'!N214+'[2]2'!N214+'[2]3'!N214+'[2]4'!N214+'[2]5'!N214+'[2]6'!N214+'[2]7'!N214+'[2]8'!N214+'[2]9'!N214+'[2]10'!N214</f>
        <v>0</v>
      </c>
      <c r="O214" s="104">
        <f>'[2]1'!O214+'[2]2'!O214+'[2]3'!O214+'[2]4'!O214+'[2]5'!O214+'[2]6'!O214+'[2]7'!O214+'[2]8'!O214+'[2]9'!O214+'[2]10'!O214</f>
        <v>0</v>
      </c>
      <c r="P214" s="104">
        <f>'[2]1'!P214+'[2]2'!P214+'[2]3'!P214+'[2]4'!P214+'[2]5'!P214+'[2]6'!P214+'[2]7'!P214+'[2]8'!P214+'[2]9'!P214+'[2]10'!P214</f>
        <v>0</v>
      </c>
      <c r="Q214" s="104">
        <f>'[2]1'!Q214+'[2]2'!Q214+'[2]3'!Q214+'[2]4'!Q214+'[2]5'!Q214+'[2]6'!Q214+'[2]7'!Q214+'[2]8'!Q214+'[2]9'!Q214+'[2]10'!Q214</f>
        <v>0</v>
      </c>
      <c r="R214" s="104">
        <f>'[2]1'!R214+'[2]2'!R214+'[2]3'!R214+'[2]4'!R214+'[2]5'!R214+'[2]6'!R214+'[2]7'!R214+'[2]8'!R214+'[2]9'!R214+'[2]10'!R214</f>
        <v>0</v>
      </c>
      <c r="S214" s="104">
        <f>'[2]1'!S214+'[2]2'!S214+'[2]3'!S214+'[2]4'!S214+'[2]5'!S214+'[2]6'!S214+'[2]7'!S214+'[2]8'!S214+'[2]9'!S214+'[2]10'!S214</f>
        <v>0</v>
      </c>
      <c r="T214" s="104">
        <f>'[2]1'!T214+'[2]2'!T214+'[2]3'!T214+'[2]4'!T214+'[2]5'!T214+'[2]6'!T214+'[2]7'!T214+'[2]8'!T214+'[2]9'!T214+'[2]10'!T214</f>
        <v>0</v>
      </c>
      <c r="U214" s="104">
        <f>'[2]1'!Q214+'[2]2'!U214+'[2]3'!U214+'[2]4'!U214+'[2]5'!U214+'[2]6'!U214+'[2]7'!U214+'[2]8'!U214+'[2]9'!U214+'[2]10'!U214</f>
        <v>0</v>
      </c>
      <c r="W214" s="122">
        <f>'[2]1'!X214+'[2]2'!X214+'[2]3'!X214+'[2]4'!X214+'[2]5'!X214+'[2]6'!X214+'[2]7'!X214+'[2]8'!X214+'[2]9'!X214+'[2]10'!X214</f>
        <v>500</v>
      </c>
      <c r="X214" s="123">
        <f>'[2]1'!Y214+'[2]2'!Y214+'[2]3'!Y214+'[2]4'!Y214+'[2]5'!Y214+'[2]6'!Y214+'[2]7'!Y214+'[2]8'!Y214+'[2]9'!Y214+'[2]10'!Y214</f>
        <v>400</v>
      </c>
      <c r="Y214" s="123">
        <f t="shared" si="60"/>
        <v>100</v>
      </c>
      <c r="Z214" s="124" t="str">
        <f t="shared" si="61"/>
        <v xml:space="preserve"> </v>
      </c>
      <c r="AA214" s="78">
        <f t="shared" si="69"/>
        <v>0</v>
      </c>
    </row>
    <row r="215" spans="1:27" s="78" customFormat="1" ht="24" customHeight="1" x14ac:dyDescent="0.2">
      <c r="A215" s="138"/>
      <c r="B215" s="138"/>
      <c r="C215" s="138"/>
      <c r="D215" s="149">
        <f>[1]TABLICA!D215</f>
        <v>8</v>
      </c>
      <c r="E215" s="152" t="str">
        <f>[1]TABLICA!E215</f>
        <v>Radovi na hidroizolaciji</v>
      </c>
      <c r="F215" s="156">
        <f t="shared" si="62"/>
        <v>0</v>
      </c>
      <c r="G215" s="142">
        <f>'[2]1'!G215+'[2]2'!G215+'[2]3'!G215+'[2]4'!G215+'[2]5'!G215+'[2]6'!G215+'[2]7'!G215+'[2]8'!G215+'[2]9'!G215+'[2]10'!G215</f>
        <v>0</v>
      </c>
      <c r="H215" s="104">
        <f>'[2]1'!H215+'[2]2'!H215+'[2]3'!H215+'[2]4'!H215+'[2]5'!H215+'[2]6'!H215+'[2]7'!H215+'[2]8'!H215+'[2]9'!H215+'[2]10'!H215</f>
        <v>0</v>
      </c>
      <c r="I215" s="104">
        <f>'[2]1'!I215+'[2]2'!I215+'[2]3'!I215+'[2]4'!I215+'[2]5'!I215+'[2]6'!I215+'[2]7'!I215+'[2]8'!I215+'[2]9'!I215+'[2]10'!I215</f>
        <v>0</v>
      </c>
      <c r="J215" s="104">
        <f>'[2]1'!J215+'[2]2'!J215+'[2]3'!J215+'[2]4'!J215+'[2]5'!J215+'[2]6'!J215+'[2]7'!J215+'[2]8'!J215+'[2]9'!J215+'[2]10'!J215</f>
        <v>0</v>
      </c>
      <c r="K215" s="104">
        <f>'[2]1'!K215+'[2]2'!K215+'[2]3'!K215+'[2]4'!K215+'[2]5'!K215+'[2]6'!K215+'[2]7'!K215+'[2]8'!K215+'[2]9'!K215+'[2]10'!K215</f>
        <v>0</v>
      </c>
      <c r="L215" s="104">
        <f>'[2]1'!L215+'[2]2'!L215+'[2]3'!L215+'[2]4'!L215+'[2]5'!L215+'[2]6'!L215+'[2]7'!L215+'[2]8'!L215+'[2]9'!L215+'[2]10'!L215</f>
        <v>0</v>
      </c>
      <c r="M215" s="104">
        <f>'[2]1'!M215+'[2]2'!M215+'[2]3'!M215+'[2]4'!M215+'[2]5'!M215+'[2]6'!M215+'[2]7'!M215+'[2]8'!M215+'[2]9'!M215+'[2]10'!M215</f>
        <v>0</v>
      </c>
      <c r="N215" s="104">
        <f>'[2]1'!N215+'[2]2'!N215+'[2]3'!N215+'[2]4'!N215+'[2]5'!N215+'[2]6'!N215+'[2]7'!N215+'[2]8'!N215+'[2]9'!N215+'[2]10'!N215</f>
        <v>0</v>
      </c>
      <c r="O215" s="104">
        <f>'[2]1'!O215+'[2]2'!O215+'[2]3'!O215+'[2]4'!O215+'[2]5'!O215+'[2]6'!O215+'[2]7'!O215+'[2]8'!O215+'[2]9'!O215+'[2]10'!O215</f>
        <v>0</v>
      </c>
      <c r="P215" s="104">
        <f>'[2]1'!P215+'[2]2'!P215+'[2]3'!P215+'[2]4'!P215+'[2]5'!P215+'[2]6'!P215+'[2]7'!P215+'[2]8'!P215+'[2]9'!P215+'[2]10'!P215</f>
        <v>0</v>
      </c>
      <c r="Q215" s="104">
        <f>'[2]1'!Q215+'[2]2'!Q215+'[2]3'!Q215+'[2]4'!Q215+'[2]5'!Q215+'[2]6'!Q215+'[2]7'!Q215+'[2]8'!Q215+'[2]9'!Q215+'[2]10'!Q215</f>
        <v>0</v>
      </c>
      <c r="R215" s="104">
        <f>'[2]1'!R215+'[2]2'!R215+'[2]3'!R215+'[2]4'!R215+'[2]5'!R215+'[2]6'!R215+'[2]7'!R215+'[2]8'!R215+'[2]9'!R215+'[2]10'!R215</f>
        <v>0</v>
      </c>
      <c r="S215" s="104">
        <f>'[2]1'!S215+'[2]2'!S215+'[2]3'!S215+'[2]4'!S215+'[2]5'!S215+'[2]6'!S215+'[2]7'!S215+'[2]8'!S215+'[2]9'!S215+'[2]10'!S215</f>
        <v>0</v>
      </c>
      <c r="T215" s="104">
        <f>'[2]1'!T215+'[2]2'!T215+'[2]3'!T215+'[2]4'!T215+'[2]5'!T215+'[2]6'!T215+'[2]7'!T215+'[2]8'!T215+'[2]9'!T215+'[2]10'!T215</f>
        <v>0</v>
      </c>
      <c r="U215" s="104">
        <f>'[2]1'!Q215+'[2]2'!U215+'[2]3'!U215+'[2]4'!U215+'[2]5'!U215+'[2]6'!U215+'[2]7'!U215+'[2]8'!U215+'[2]9'!U215+'[2]10'!U215</f>
        <v>0</v>
      </c>
      <c r="W215" s="122">
        <f>'[2]1'!X215+'[2]2'!X215+'[2]3'!X215+'[2]4'!X215+'[2]5'!X215+'[2]6'!X215+'[2]7'!X215+'[2]8'!X215+'[2]9'!X215+'[2]10'!X215</f>
        <v>0</v>
      </c>
      <c r="X215" s="123">
        <f>'[2]1'!Y215+'[2]2'!Y215+'[2]3'!Y215+'[2]4'!Y215+'[2]5'!Y215+'[2]6'!Y215+'[2]7'!Y215+'[2]8'!Y215+'[2]9'!Y215+'[2]10'!Y215</f>
        <v>0</v>
      </c>
      <c r="Y215" s="123">
        <f t="shared" si="60"/>
        <v>0</v>
      </c>
      <c r="Z215" s="124" t="str">
        <f t="shared" si="61"/>
        <v xml:space="preserve"> </v>
      </c>
      <c r="AA215" s="78">
        <f t="shared" si="69"/>
        <v>0</v>
      </c>
    </row>
    <row r="216" spans="1:27" s="78" customFormat="1" x14ac:dyDescent="0.2">
      <c r="A216" s="138"/>
      <c r="B216" s="138"/>
      <c r="C216" s="138"/>
      <c r="D216" s="149">
        <f>[1]TABLICA!D216</f>
        <v>9</v>
      </c>
      <c r="E216" s="160" t="str">
        <f>[1]TABLICA!E216</f>
        <v>Staklarski radovi</v>
      </c>
      <c r="F216" s="156">
        <f t="shared" si="62"/>
        <v>0</v>
      </c>
      <c r="G216" s="142">
        <f>'[2]1'!G216+'[2]2'!G216+'[2]3'!G216+'[2]4'!G216+'[2]5'!G216+'[2]6'!G216+'[2]7'!G216+'[2]8'!G216+'[2]9'!G216+'[2]10'!G216</f>
        <v>0</v>
      </c>
      <c r="H216" s="104">
        <f>'[2]1'!H216+'[2]2'!H216+'[2]3'!H216+'[2]4'!H216+'[2]5'!H216+'[2]6'!H216+'[2]7'!H216+'[2]8'!H216+'[2]9'!H216+'[2]10'!H216</f>
        <v>0</v>
      </c>
      <c r="I216" s="104">
        <f>'[2]1'!I216+'[2]2'!I216+'[2]3'!I216+'[2]4'!I216+'[2]5'!I216+'[2]6'!I216+'[2]7'!I216+'[2]8'!I216+'[2]9'!I216+'[2]10'!I216</f>
        <v>0</v>
      </c>
      <c r="J216" s="104">
        <f>'[2]1'!J216+'[2]2'!J216+'[2]3'!J216+'[2]4'!J216+'[2]5'!J216+'[2]6'!J216+'[2]7'!J216+'[2]8'!J216+'[2]9'!J216+'[2]10'!J216</f>
        <v>0</v>
      </c>
      <c r="K216" s="104">
        <f>'[2]1'!K216+'[2]2'!K216+'[2]3'!K216+'[2]4'!K216+'[2]5'!K216+'[2]6'!K216+'[2]7'!K216+'[2]8'!K216+'[2]9'!K216+'[2]10'!K216</f>
        <v>0</v>
      </c>
      <c r="L216" s="104">
        <f>'[2]1'!L216+'[2]2'!L216+'[2]3'!L216+'[2]4'!L216+'[2]5'!L216+'[2]6'!L216+'[2]7'!L216+'[2]8'!L216+'[2]9'!L216+'[2]10'!L216</f>
        <v>0</v>
      </c>
      <c r="M216" s="104">
        <f>'[2]1'!M216+'[2]2'!M216+'[2]3'!M216+'[2]4'!M216+'[2]5'!M216+'[2]6'!M216+'[2]7'!M216+'[2]8'!M216+'[2]9'!M216+'[2]10'!M216</f>
        <v>0</v>
      </c>
      <c r="N216" s="104">
        <f>'[2]1'!N216+'[2]2'!N216+'[2]3'!N216+'[2]4'!N216+'[2]5'!N216+'[2]6'!N216+'[2]7'!N216+'[2]8'!N216+'[2]9'!N216+'[2]10'!N216</f>
        <v>0</v>
      </c>
      <c r="O216" s="104">
        <f>'[2]1'!O216+'[2]2'!O216+'[2]3'!O216+'[2]4'!O216+'[2]5'!O216+'[2]6'!O216+'[2]7'!O216+'[2]8'!O216+'[2]9'!O216+'[2]10'!O216</f>
        <v>0</v>
      </c>
      <c r="P216" s="104">
        <f>'[2]1'!P216+'[2]2'!P216+'[2]3'!P216+'[2]4'!P216+'[2]5'!P216+'[2]6'!P216+'[2]7'!P216+'[2]8'!P216+'[2]9'!P216+'[2]10'!P216</f>
        <v>0</v>
      </c>
      <c r="Q216" s="104">
        <f>'[2]1'!Q216+'[2]2'!Q216+'[2]3'!Q216+'[2]4'!Q216+'[2]5'!Q216+'[2]6'!Q216+'[2]7'!Q216+'[2]8'!Q216+'[2]9'!Q216+'[2]10'!Q216</f>
        <v>0</v>
      </c>
      <c r="R216" s="104">
        <f>'[2]1'!R216+'[2]2'!R216+'[2]3'!R216+'[2]4'!R216+'[2]5'!R216+'[2]6'!R216+'[2]7'!R216+'[2]8'!R216+'[2]9'!R216+'[2]10'!R216</f>
        <v>0</v>
      </c>
      <c r="S216" s="104">
        <f>'[2]1'!S216+'[2]2'!S216+'[2]3'!S216+'[2]4'!S216+'[2]5'!S216+'[2]6'!S216+'[2]7'!S216+'[2]8'!S216+'[2]9'!S216+'[2]10'!S216</f>
        <v>0</v>
      </c>
      <c r="T216" s="104">
        <f>'[2]1'!T216+'[2]2'!T216+'[2]3'!T216+'[2]4'!T216+'[2]5'!T216+'[2]6'!T216+'[2]7'!T216+'[2]8'!T216+'[2]9'!T216+'[2]10'!T216</f>
        <v>0</v>
      </c>
      <c r="U216" s="104">
        <f>'[2]1'!Q216+'[2]2'!U216+'[2]3'!U216+'[2]4'!U216+'[2]5'!U216+'[2]6'!U216+'[2]7'!U216+'[2]8'!U216+'[2]9'!U216+'[2]10'!U216</f>
        <v>0</v>
      </c>
      <c r="W216" s="122">
        <f>'[2]1'!X216+'[2]2'!X216+'[2]3'!X216+'[2]4'!X216+'[2]5'!X216+'[2]6'!X216+'[2]7'!X216+'[2]8'!X216+'[2]9'!X216+'[2]10'!X216</f>
        <v>0</v>
      </c>
      <c r="X216" s="123">
        <f>'[2]1'!Y216+'[2]2'!Y216+'[2]3'!Y216+'[2]4'!Y216+'[2]5'!Y216+'[2]6'!Y216+'[2]7'!Y216+'[2]8'!Y216+'[2]9'!Y216+'[2]10'!Y216</f>
        <v>0</v>
      </c>
      <c r="Y216" s="123">
        <f t="shared" si="60"/>
        <v>0</v>
      </c>
      <c r="Z216" s="124" t="str">
        <f t="shared" si="61"/>
        <v xml:space="preserve"> </v>
      </c>
      <c r="AA216" s="78">
        <f t="shared" si="69"/>
        <v>0</v>
      </c>
    </row>
    <row r="217" spans="1:27" s="176" customFormat="1" x14ac:dyDescent="0.2">
      <c r="A217" s="138"/>
      <c r="B217" s="138"/>
      <c r="C217" s="138"/>
      <c r="D217" s="149">
        <f>[1]TABLICA!D217</f>
        <v>10</v>
      </c>
      <c r="E217" s="160" t="str">
        <f>[1]TABLICA!E217</f>
        <v>Stolarski radovi</v>
      </c>
      <c r="F217" s="156">
        <f t="shared" si="62"/>
        <v>0</v>
      </c>
      <c r="G217" s="142">
        <f>'[2]1'!G217+'[2]2'!G217+'[2]3'!G217+'[2]4'!G217+'[2]5'!G217+'[2]6'!G217+'[2]7'!G217+'[2]8'!G217+'[2]9'!G217+'[2]10'!G217</f>
        <v>0</v>
      </c>
      <c r="H217" s="104">
        <f>'[2]1'!H217+'[2]2'!H217+'[2]3'!H217+'[2]4'!H217+'[2]5'!H217+'[2]6'!H217+'[2]7'!H217+'[2]8'!H217+'[2]9'!H217+'[2]10'!H217</f>
        <v>0</v>
      </c>
      <c r="I217" s="104">
        <f>'[2]1'!I217+'[2]2'!I217+'[2]3'!I217+'[2]4'!I217+'[2]5'!I217+'[2]6'!I217+'[2]7'!I217+'[2]8'!I217+'[2]9'!I217+'[2]10'!I217</f>
        <v>0</v>
      </c>
      <c r="J217" s="104">
        <f>'[2]1'!J217+'[2]2'!J217+'[2]3'!J217+'[2]4'!J217+'[2]5'!J217+'[2]6'!J217+'[2]7'!J217+'[2]8'!J217+'[2]9'!J217+'[2]10'!J217</f>
        <v>0</v>
      </c>
      <c r="K217" s="104">
        <f>'[2]1'!K217+'[2]2'!K217+'[2]3'!K217+'[2]4'!K217+'[2]5'!K217+'[2]6'!K217+'[2]7'!K217+'[2]8'!K217+'[2]9'!K217+'[2]10'!K217</f>
        <v>0</v>
      </c>
      <c r="L217" s="104">
        <f>'[2]1'!L217+'[2]2'!L217+'[2]3'!L217+'[2]4'!L217+'[2]5'!L217+'[2]6'!L217+'[2]7'!L217+'[2]8'!L217+'[2]9'!L217+'[2]10'!L217</f>
        <v>0</v>
      </c>
      <c r="M217" s="104">
        <f>'[2]1'!M217+'[2]2'!M217+'[2]3'!M217+'[2]4'!M217+'[2]5'!M217+'[2]6'!M217+'[2]7'!M217+'[2]8'!M217+'[2]9'!M217+'[2]10'!M217</f>
        <v>0</v>
      </c>
      <c r="N217" s="104">
        <f>'[2]1'!N217+'[2]2'!N217+'[2]3'!N217+'[2]4'!N217+'[2]5'!N217+'[2]6'!N217+'[2]7'!N217+'[2]8'!N217+'[2]9'!N217+'[2]10'!N217</f>
        <v>0</v>
      </c>
      <c r="O217" s="104">
        <f>'[2]1'!O217+'[2]2'!O217+'[2]3'!O217+'[2]4'!O217+'[2]5'!O217+'[2]6'!O217+'[2]7'!O217+'[2]8'!O217+'[2]9'!O217+'[2]10'!O217</f>
        <v>0</v>
      </c>
      <c r="P217" s="104">
        <f>'[2]1'!P217+'[2]2'!P217+'[2]3'!P217+'[2]4'!P217+'[2]5'!P217+'[2]6'!P217+'[2]7'!P217+'[2]8'!P217+'[2]9'!P217+'[2]10'!P217</f>
        <v>0</v>
      </c>
      <c r="Q217" s="104">
        <f>'[2]1'!Q217+'[2]2'!Q217+'[2]3'!Q217+'[2]4'!Q217+'[2]5'!Q217+'[2]6'!Q217+'[2]7'!Q217+'[2]8'!Q217+'[2]9'!Q217+'[2]10'!Q217</f>
        <v>0</v>
      </c>
      <c r="R217" s="104">
        <f>'[2]1'!R217+'[2]2'!R217+'[2]3'!R217+'[2]4'!R217+'[2]5'!R217+'[2]6'!R217+'[2]7'!R217+'[2]8'!R217+'[2]9'!R217+'[2]10'!R217</f>
        <v>0</v>
      </c>
      <c r="S217" s="104">
        <f>'[2]1'!S217+'[2]2'!S217+'[2]3'!S217+'[2]4'!S217+'[2]5'!S217+'[2]6'!S217+'[2]7'!S217+'[2]8'!S217+'[2]9'!S217+'[2]10'!S217</f>
        <v>0</v>
      </c>
      <c r="T217" s="104">
        <f>'[2]1'!T217+'[2]2'!T217+'[2]3'!T217+'[2]4'!T217+'[2]5'!T217+'[2]6'!T217+'[2]7'!T217+'[2]8'!T217+'[2]9'!T217+'[2]10'!T217</f>
        <v>0</v>
      </c>
      <c r="U217" s="104">
        <f>'[2]1'!Q217+'[2]2'!U217+'[2]3'!U217+'[2]4'!U217+'[2]5'!U217+'[2]6'!U217+'[2]7'!U217+'[2]8'!U217+'[2]9'!U217+'[2]10'!U217</f>
        <v>0</v>
      </c>
      <c r="W217" s="122">
        <f>'[2]1'!X217+'[2]2'!X217+'[2]3'!X217+'[2]4'!X217+'[2]5'!X217+'[2]6'!X217+'[2]7'!X217+'[2]8'!X217+'[2]9'!X217+'[2]10'!X217</f>
        <v>0</v>
      </c>
      <c r="X217" s="123">
        <f>'[2]1'!Y217+'[2]2'!Y217+'[2]3'!Y217+'[2]4'!Y217+'[2]5'!Y217+'[2]6'!Y217+'[2]7'!Y217+'[2]8'!Y217+'[2]9'!Y217+'[2]10'!Y217</f>
        <v>0</v>
      </c>
      <c r="Y217" s="123">
        <f t="shared" si="60"/>
        <v>0</v>
      </c>
      <c r="Z217" s="124" t="str">
        <f t="shared" si="61"/>
        <v xml:space="preserve"> </v>
      </c>
      <c r="AA217" s="78">
        <f t="shared" si="69"/>
        <v>0</v>
      </c>
    </row>
    <row r="218" spans="1:27" s="176" customFormat="1" x14ac:dyDescent="0.2">
      <c r="A218" s="138"/>
      <c r="B218" s="138"/>
      <c r="C218" s="138"/>
      <c r="D218" s="149">
        <f>[1]TABLICA!D218</f>
        <v>11</v>
      </c>
      <c r="E218" s="152" t="str">
        <f>[1]TABLICA!E218</f>
        <v>Usluge održavanja telefonske mreže (tel. centrala i kablovi)</v>
      </c>
      <c r="F218" s="156">
        <f t="shared" si="62"/>
        <v>0</v>
      </c>
      <c r="G218" s="142">
        <f>'[2]1'!G218+'[2]2'!G218+'[2]3'!G218+'[2]4'!G218+'[2]5'!G218+'[2]6'!G218+'[2]7'!G218+'[2]8'!G218+'[2]9'!G218+'[2]10'!G218</f>
        <v>0</v>
      </c>
      <c r="H218" s="104">
        <f>'[2]1'!H218+'[2]2'!H218+'[2]3'!H218+'[2]4'!H218+'[2]5'!H218+'[2]6'!H218+'[2]7'!H218+'[2]8'!H218+'[2]9'!H218+'[2]10'!H218</f>
        <v>0</v>
      </c>
      <c r="I218" s="104">
        <f>'[2]1'!I218+'[2]2'!I218+'[2]3'!I218+'[2]4'!I218+'[2]5'!I218+'[2]6'!I218+'[2]7'!I218+'[2]8'!I218+'[2]9'!I218+'[2]10'!I218</f>
        <v>0</v>
      </c>
      <c r="J218" s="104">
        <f>'[2]1'!J218+'[2]2'!J218+'[2]3'!J218+'[2]4'!J218+'[2]5'!J218+'[2]6'!J218+'[2]7'!J218+'[2]8'!J218+'[2]9'!J218+'[2]10'!J218</f>
        <v>0</v>
      </c>
      <c r="K218" s="104">
        <f>'[2]1'!K218+'[2]2'!K218+'[2]3'!K218+'[2]4'!K218+'[2]5'!K218+'[2]6'!K218+'[2]7'!K218+'[2]8'!K218+'[2]9'!K218+'[2]10'!K218</f>
        <v>0</v>
      </c>
      <c r="L218" s="104">
        <f>'[2]1'!L218+'[2]2'!L218+'[2]3'!L218+'[2]4'!L218+'[2]5'!L218+'[2]6'!L218+'[2]7'!L218+'[2]8'!L218+'[2]9'!L218+'[2]10'!L218</f>
        <v>0</v>
      </c>
      <c r="M218" s="104">
        <f>'[2]1'!M218+'[2]2'!M218+'[2]3'!M218+'[2]4'!M218+'[2]5'!M218+'[2]6'!M218+'[2]7'!M218+'[2]8'!M218+'[2]9'!M218+'[2]10'!M218</f>
        <v>0</v>
      </c>
      <c r="N218" s="104">
        <f>'[2]1'!N218+'[2]2'!N218+'[2]3'!N218+'[2]4'!N218+'[2]5'!N218+'[2]6'!N218+'[2]7'!N218+'[2]8'!N218+'[2]9'!N218+'[2]10'!N218</f>
        <v>0</v>
      </c>
      <c r="O218" s="104">
        <f>'[2]1'!O218+'[2]2'!O218+'[2]3'!O218+'[2]4'!O218+'[2]5'!O218+'[2]6'!O218+'[2]7'!O218+'[2]8'!O218+'[2]9'!O218+'[2]10'!O218</f>
        <v>0</v>
      </c>
      <c r="P218" s="104">
        <f>'[2]1'!P218+'[2]2'!P218+'[2]3'!P218+'[2]4'!P218+'[2]5'!P218+'[2]6'!P218+'[2]7'!P218+'[2]8'!P218+'[2]9'!P218+'[2]10'!P218</f>
        <v>0</v>
      </c>
      <c r="Q218" s="104">
        <f>'[2]1'!Q218+'[2]2'!Q218+'[2]3'!Q218+'[2]4'!Q218+'[2]5'!Q218+'[2]6'!Q218+'[2]7'!Q218+'[2]8'!Q218+'[2]9'!Q218+'[2]10'!Q218</f>
        <v>0</v>
      </c>
      <c r="R218" s="104">
        <f>'[2]1'!R218+'[2]2'!R218+'[2]3'!R218+'[2]4'!R218+'[2]5'!R218+'[2]6'!R218+'[2]7'!R218+'[2]8'!R218+'[2]9'!R218+'[2]10'!R218</f>
        <v>0</v>
      </c>
      <c r="S218" s="104">
        <f>'[2]1'!S218+'[2]2'!S218+'[2]3'!S218+'[2]4'!S218+'[2]5'!S218+'[2]6'!S218+'[2]7'!S218+'[2]8'!S218+'[2]9'!S218+'[2]10'!S218</f>
        <v>0</v>
      </c>
      <c r="T218" s="104">
        <f>'[2]1'!T218+'[2]2'!T218+'[2]3'!T218+'[2]4'!T218+'[2]5'!T218+'[2]6'!T218+'[2]7'!T218+'[2]8'!T218+'[2]9'!T218+'[2]10'!T218</f>
        <v>0</v>
      </c>
      <c r="U218" s="104">
        <f>'[2]1'!Q218+'[2]2'!U218+'[2]3'!U218+'[2]4'!U218+'[2]5'!U218+'[2]6'!U218+'[2]7'!U218+'[2]8'!U218+'[2]9'!U218+'[2]10'!U218</f>
        <v>0</v>
      </c>
      <c r="W218" s="122">
        <f>'[2]1'!X218+'[2]2'!X218+'[2]3'!X218+'[2]4'!X218+'[2]5'!X218+'[2]6'!X218+'[2]7'!X218+'[2]8'!X218+'[2]9'!X218+'[2]10'!X218</f>
        <v>0</v>
      </c>
      <c r="X218" s="123">
        <f>'[2]1'!Y218+'[2]2'!Y218+'[2]3'!Y218+'[2]4'!Y218+'[2]5'!Y218+'[2]6'!Y218+'[2]7'!Y218+'[2]8'!Y218+'[2]9'!Y218+'[2]10'!Y218</f>
        <v>0</v>
      </c>
      <c r="Y218" s="123">
        <f t="shared" si="60"/>
        <v>0</v>
      </c>
      <c r="Z218" s="124" t="str">
        <f t="shared" si="61"/>
        <v xml:space="preserve"> </v>
      </c>
      <c r="AA218" s="78">
        <f t="shared" si="69"/>
        <v>0</v>
      </c>
    </row>
    <row r="219" spans="1:27" s="78" customFormat="1" x14ac:dyDescent="0.2">
      <c r="A219" s="138"/>
      <c r="B219" s="138"/>
      <c r="C219" s="138"/>
      <c r="D219" s="149">
        <f>[1]TABLICA!D219</f>
        <v>12</v>
      </c>
      <c r="E219" s="160" t="str">
        <f>[1]TABLICA!E219</f>
        <v xml:space="preserve">Vodoinstalaterski radovi </v>
      </c>
      <c r="F219" s="156">
        <f t="shared" si="62"/>
        <v>0</v>
      </c>
      <c r="G219" s="142">
        <f>'[2]1'!G219+'[2]2'!G219+'[2]3'!G219+'[2]4'!G219+'[2]5'!G219+'[2]6'!G219+'[2]7'!G219+'[2]8'!G219+'[2]9'!G219+'[2]10'!G219</f>
        <v>0</v>
      </c>
      <c r="H219" s="104">
        <f>'[2]1'!H219+'[2]2'!H219+'[2]3'!H219+'[2]4'!H219+'[2]5'!H219+'[2]6'!H219+'[2]7'!H219+'[2]8'!H219+'[2]9'!H219+'[2]10'!H219</f>
        <v>0</v>
      </c>
      <c r="I219" s="104">
        <f>'[2]1'!I219+'[2]2'!I219+'[2]3'!I219+'[2]4'!I219+'[2]5'!I219+'[2]6'!I219+'[2]7'!I219+'[2]8'!I219+'[2]9'!I219+'[2]10'!I219</f>
        <v>0</v>
      </c>
      <c r="J219" s="104">
        <f>'[2]1'!J219+'[2]2'!J219+'[2]3'!J219+'[2]4'!J219+'[2]5'!J219+'[2]6'!J219+'[2]7'!J219+'[2]8'!J219+'[2]9'!J219+'[2]10'!J219</f>
        <v>0</v>
      </c>
      <c r="K219" s="104">
        <f>'[2]1'!K219+'[2]2'!K219+'[2]3'!K219+'[2]4'!K219+'[2]5'!K219+'[2]6'!K219+'[2]7'!K219+'[2]8'!K219+'[2]9'!K219+'[2]10'!K219</f>
        <v>0</v>
      </c>
      <c r="L219" s="104">
        <f>'[2]1'!L219+'[2]2'!L219+'[2]3'!L219+'[2]4'!L219+'[2]5'!L219+'[2]6'!L219+'[2]7'!L219+'[2]8'!L219+'[2]9'!L219+'[2]10'!L219</f>
        <v>0</v>
      </c>
      <c r="M219" s="104">
        <f>'[2]1'!M219+'[2]2'!M219+'[2]3'!M219+'[2]4'!M219+'[2]5'!M219+'[2]6'!M219+'[2]7'!M219+'[2]8'!M219+'[2]9'!M219+'[2]10'!M219</f>
        <v>0</v>
      </c>
      <c r="N219" s="104">
        <f>'[2]1'!N219+'[2]2'!N219+'[2]3'!N219+'[2]4'!N219+'[2]5'!N219+'[2]6'!N219+'[2]7'!N219+'[2]8'!N219+'[2]9'!N219+'[2]10'!N219</f>
        <v>0</v>
      </c>
      <c r="O219" s="104">
        <f>'[2]1'!O219+'[2]2'!O219+'[2]3'!O219+'[2]4'!O219+'[2]5'!O219+'[2]6'!O219+'[2]7'!O219+'[2]8'!O219+'[2]9'!O219+'[2]10'!O219</f>
        <v>0</v>
      </c>
      <c r="P219" s="104">
        <f>'[2]1'!P219+'[2]2'!P219+'[2]3'!P219+'[2]4'!P219+'[2]5'!P219+'[2]6'!P219+'[2]7'!P219+'[2]8'!P219+'[2]9'!P219+'[2]10'!P219</f>
        <v>0</v>
      </c>
      <c r="Q219" s="104">
        <f>'[2]1'!Q219+'[2]2'!Q219+'[2]3'!Q219+'[2]4'!Q219+'[2]5'!Q219+'[2]6'!Q219+'[2]7'!Q219+'[2]8'!Q219+'[2]9'!Q219+'[2]10'!Q219</f>
        <v>0</v>
      </c>
      <c r="R219" s="104">
        <f>'[2]1'!R219+'[2]2'!R219+'[2]3'!R219+'[2]4'!R219+'[2]5'!R219+'[2]6'!R219+'[2]7'!R219+'[2]8'!R219+'[2]9'!R219+'[2]10'!R219</f>
        <v>0</v>
      </c>
      <c r="S219" s="104">
        <f>'[2]1'!S219+'[2]2'!S219+'[2]3'!S219+'[2]4'!S219+'[2]5'!S219+'[2]6'!S219+'[2]7'!S219+'[2]8'!S219+'[2]9'!S219+'[2]10'!S219</f>
        <v>0</v>
      </c>
      <c r="T219" s="104">
        <f>'[2]1'!T219+'[2]2'!T219+'[2]3'!T219+'[2]4'!T219+'[2]5'!T219+'[2]6'!T219+'[2]7'!T219+'[2]8'!T219+'[2]9'!T219+'[2]10'!T219</f>
        <v>0</v>
      </c>
      <c r="U219" s="104">
        <f>'[2]1'!Q219+'[2]2'!U219+'[2]3'!U219+'[2]4'!U219+'[2]5'!U219+'[2]6'!U219+'[2]7'!U219+'[2]8'!U219+'[2]9'!U219+'[2]10'!U219</f>
        <v>0</v>
      </c>
      <c r="W219" s="122">
        <f>'[2]1'!X219+'[2]2'!X219+'[2]3'!X219+'[2]4'!X219+'[2]5'!X219+'[2]6'!X219+'[2]7'!X219+'[2]8'!X219+'[2]9'!X219+'[2]10'!X219</f>
        <v>0</v>
      </c>
      <c r="X219" s="123">
        <f>'[2]1'!Y219+'[2]2'!Y219+'[2]3'!Y219+'[2]4'!Y219+'[2]5'!Y219+'[2]6'!Y219+'[2]7'!Y219+'[2]8'!Y219+'[2]9'!Y219+'[2]10'!Y219</f>
        <v>0</v>
      </c>
      <c r="Y219" s="123">
        <f t="shared" si="60"/>
        <v>0</v>
      </c>
      <c r="Z219" s="124" t="str">
        <f t="shared" si="61"/>
        <v xml:space="preserve"> </v>
      </c>
      <c r="AA219" s="78">
        <f t="shared" si="69"/>
        <v>0</v>
      </c>
    </row>
    <row r="220" spans="1:27" s="78" customFormat="1" x14ac:dyDescent="0.2">
      <c r="A220" s="138"/>
      <c r="B220" s="138"/>
      <c r="C220" s="138"/>
      <c r="D220" s="149">
        <f>[1]TABLICA!D220</f>
        <v>13</v>
      </c>
      <c r="E220" s="160" t="str">
        <f>[1]TABLICA!E220</f>
        <v>Zidarski radovi</v>
      </c>
      <c r="F220" s="156">
        <f t="shared" si="62"/>
        <v>0</v>
      </c>
      <c r="G220" s="142">
        <f>'[2]1'!G220+'[2]2'!G220+'[2]3'!G220+'[2]4'!G220+'[2]5'!G220+'[2]6'!G220+'[2]7'!G220+'[2]8'!G220+'[2]9'!G220+'[2]10'!G220</f>
        <v>0</v>
      </c>
      <c r="H220" s="104">
        <f>'[2]1'!H220+'[2]2'!H220+'[2]3'!H220+'[2]4'!H220+'[2]5'!H220+'[2]6'!H220+'[2]7'!H220+'[2]8'!H220+'[2]9'!H220+'[2]10'!H220</f>
        <v>0</v>
      </c>
      <c r="I220" s="104">
        <f>'[2]1'!I220+'[2]2'!I220+'[2]3'!I220+'[2]4'!I220+'[2]5'!I220+'[2]6'!I220+'[2]7'!I220+'[2]8'!I220+'[2]9'!I220+'[2]10'!I220</f>
        <v>0</v>
      </c>
      <c r="J220" s="104">
        <f>'[2]1'!J220+'[2]2'!J220+'[2]3'!J220+'[2]4'!J220+'[2]5'!J220+'[2]6'!J220+'[2]7'!J220+'[2]8'!J220+'[2]9'!J220+'[2]10'!J220</f>
        <v>0</v>
      </c>
      <c r="K220" s="104">
        <f>'[2]1'!K220+'[2]2'!K220+'[2]3'!K220+'[2]4'!K220+'[2]5'!K220+'[2]6'!K220+'[2]7'!K220+'[2]8'!K220+'[2]9'!K220+'[2]10'!K220</f>
        <v>0</v>
      </c>
      <c r="L220" s="104">
        <f>'[2]1'!L220+'[2]2'!L220+'[2]3'!L220+'[2]4'!L220+'[2]5'!L220+'[2]6'!L220+'[2]7'!L220+'[2]8'!L220+'[2]9'!L220+'[2]10'!L220</f>
        <v>0</v>
      </c>
      <c r="M220" s="104">
        <f>'[2]1'!M220+'[2]2'!M220+'[2]3'!M220+'[2]4'!M220+'[2]5'!M220+'[2]6'!M220+'[2]7'!M220+'[2]8'!M220+'[2]9'!M220+'[2]10'!M220</f>
        <v>0</v>
      </c>
      <c r="N220" s="104">
        <f>'[2]1'!N220+'[2]2'!N220+'[2]3'!N220+'[2]4'!N220+'[2]5'!N220+'[2]6'!N220+'[2]7'!N220+'[2]8'!N220+'[2]9'!N220+'[2]10'!N220</f>
        <v>0</v>
      </c>
      <c r="O220" s="104">
        <f>'[2]1'!O220+'[2]2'!O220+'[2]3'!O220+'[2]4'!O220+'[2]5'!O220+'[2]6'!O220+'[2]7'!O220+'[2]8'!O220+'[2]9'!O220+'[2]10'!O220</f>
        <v>0</v>
      </c>
      <c r="P220" s="104">
        <f>'[2]1'!P220+'[2]2'!P220+'[2]3'!P220+'[2]4'!P220+'[2]5'!P220+'[2]6'!P220+'[2]7'!P220+'[2]8'!P220+'[2]9'!P220+'[2]10'!P220</f>
        <v>0</v>
      </c>
      <c r="Q220" s="104">
        <f>'[2]1'!Q220+'[2]2'!Q220+'[2]3'!Q220+'[2]4'!Q220+'[2]5'!Q220+'[2]6'!Q220+'[2]7'!Q220+'[2]8'!Q220+'[2]9'!Q220+'[2]10'!Q220</f>
        <v>0</v>
      </c>
      <c r="R220" s="104">
        <f>'[2]1'!R220+'[2]2'!R220+'[2]3'!R220+'[2]4'!R220+'[2]5'!R220+'[2]6'!R220+'[2]7'!R220+'[2]8'!R220+'[2]9'!R220+'[2]10'!R220</f>
        <v>0</v>
      </c>
      <c r="S220" s="104">
        <f>'[2]1'!S220+'[2]2'!S220+'[2]3'!S220+'[2]4'!S220+'[2]5'!S220+'[2]6'!S220+'[2]7'!S220+'[2]8'!S220+'[2]9'!S220+'[2]10'!S220</f>
        <v>0</v>
      </c>
      <c r="T220" s="104">
        <f>'[2]1'!T220+'[2]2'!T220+'[2]3'!T220+'[2]4'!T220+'[2]5'!T220+'[2]6'!T220+'[2]7'!T220+'[2]8'!T220+'[2]9'!T220+'[2]10'!T220</f>
        <v>0</v>
      </c>
      <c r="U220" s="104">
        <f>'[2]1'!Q220+'[2]2'!U220+'[2]3'!U220+'[2]4'!U220+'[2]5'!U220+'[2]6'!U220+'[2]7'!U220+'[2]8'!U220+'[2]9'!U220+'[2]10'!U220</f>
        <v>0</v>
      </c>
      <c r="W220" s="122">
        <f>'[2]1'!X220+'[2]2'!X220+'[2]3'!X220+'[2]4'!X220+'[2]5'!X220+'[2]6'!X220+'[2]7'!X220+'[2]8'!X220+'[2]9'!X220+'[2]10'!X220</f>
        <v>0</v>
      </c>
      <c r="X220" s="123">
        <f>'[2]1'!Y220+'[2]2'!Y220+'[2]3'!Y220+'[2]4'!Y220+'[2]5'!Y220+'[2]6'!Y220+'[2]7'!Y220+'[2]8'!Y220+'[2]9'!Y220+'[2]10'!Y220</f>
        <v>0</v>
      </c>
      <c r="Y220" s="123">
        <f t="shared" si="60"/>
        <v>0</v>
      </c>
      <c r="Z220" s="124" t="str">
        <f t="shared" si="61"/>
        <v xml:space="preserve"> </v>
      </c>
      <c r="AA220" s="78">
        <f t="shared" si="69"/>
        <v>0</v>
      </c>
    </row>
    <row r="221" spans="1:27" x14ac:dyDescent="0.2">
      <c r="A221" s="138"/>
      <c r="B221" s="138"/>
      <c r="C221" s="138"/>
      <c r="D221" s="149">
        <f>[1]TABLICA!D221</f>
        <v>14</v>
      </c>
      <c r="E221" s="140" t="str">
        <f>[1]TABLICA!E221</f>
        <v>Rodovi rušenja</v>
      </c>
      <c r="F221" s="156">
        <f t="shared" si="62"/>
        <v>0</v>
      </c>
      <c r="G221" s="142">
        <f>'[2]1'!G221+'[2]2'!G221+'[2]3'!G221+'[2]4'!G221+'[2]5'!G221+'[2]6'!G221+'[2]7'!G221+'[2]8'!G221+'[2]9'!G221+'[2]10'!G221</f>
        <v>0</v>
      </c>
      <c r="H221" s="104">
        <f>'[2]1'!H221+'[2]2'!H221+'[2]3'!H221+'[2]4'!H221+'[2]5'!H221+'[2]6'!H221+'[2]7'!H221+'[2]8'!H221+'[2]9'!H221+'[2]10'!H221</f>
        <v>0</v>
      </c>
      <c r="I221" s="104">
        <f>'[2]1'!I221+'[2]2'!I221+'[2]3'!I221+'[2]4'!I221+'[2]5'!I221+'[2]6'!I221+'[2]7'!I221+'[2]8'!I221+'[2]9'!I221+'[2]10'!I221</f>
        <v>0</v>
      </c>
      <c r="J221" s="104">
        <f>'[2]1'!J221+'[2]2'!J221+'[2]3'!J221+'[2]4'!J221+'[2]5'!J221+'[2]6'!J221+'[2]7'!J221+'[2]8'!J221+'[2]9'!J221+'[2]10'!J221</f>
        <v>0</v>
      </c>
      <c r="K221" s="104">
        <f>'[2]1'!K221+'[2]2'!K221+'[2]3'!K221+'[2]4'!K221+'[2]5'!K221+'[2]6'!K221+'[2]7'!K221+'[2]8'!K221+'[2]9'!K221+'[2]10'!K221</f>
        <v>0</v>
      </c>
      <c r="L221" s="104">
        <f>'[2]1'!L221+'[2]2'!L221+'[2]3'!L221+'[2]4'!L221+'[2]5'!L221+'[2]6'!L221+'[2]7'!L221+'[2]8'!L221+'[2]9'!L221+'[2]10'!L221</f>
        <v>0</v>
      </c>
      <c r="M221" s="104">
        <f>'[2]1'!M221+'[2]2'!M221+'[2]3'!M221+'[2]4'!M221+'[2]5'!M221+'[2]6'!M221+'[2]7'!M221+'[2]8'!M221+'[2]9'!M221+'[2]10'!M221</f>
        <v>0</v>
      </c>
      <c r="N221" s="104">
        <f>'[2]1'!N221+'[2]2'!N221+'[2]3'!N221+'[2]4'!N221+'[2]5'!N221+'[2]6'!N221+'[2]7'!N221+'[2]8'!N221+'[2]9'!N221+'[2]10'!N221</f>
        <v>0</v>
      </c>
      <c r="O221" s="104">
        <f>'[2]1'!O221+'[2]2'!O221+'[2]3'!O221+'[2]4'!O221+'[2]5'!O221+'[2]6'!O221+'[2]7'!O221+'[2]8'!O221+'[2]9'!O221+'[2]10'!O221</f>
        <v>0</v>
      </c>
      <c r="P221" s="104">
        <f>'[2]1'!P221+'[2]2'!P221+'[2]3'!P221+'[2]4'!P221+'[2]5'!P221+'[2]6'!P221+'[2]7'!P221+'[2]8'!P221+'[2]9'!P221+'[2]10'!P221</f>
        <v>0</v>
      </c>
      <c r="Q221" s="104">
        <f>'[2]1'!Q221+'[2]2'!Q221+'[2]3'!Q221+'[2]4'!Q221+'[2]5'!Q221+'[2]6'!Q221+'[2]7'!Q221+'[2]8'!Q221+'[2]9'!Q221+'[2]10'!Q221</f>
        <v>0</v>
      </c>
      <c r="R221" s="104">
        <f>'[2]1'!R221+'[2]2'!R221+'[2]3'!R221+'[2]4'!R221+'[2]5'!R221+'[2]6'!R221+'[2]7'!R221+'[2]8'!R221+'[2]9'!R221+'[2]10'!R221</f>
        <v>0</v>
      </c>
      <c r="S221" s="104">
        <f>'[2]1'!S221+'[2]2'!S221+'[2]3'!S221+'[2]4'!S221+'[2]5'!S221+'[2]6'!S221+'[2]7'!S221+'[2]8'!S221+'[2]9'!S221+'[2]10'!S221</f>
        <v>0</v>
      </c>
      <c r="T221" s="104">
        <f>'[2]1'!T221+'[2]2'!T221+'[2]3'!T221+'[2]4'!T221+'[2]5'!T221+'[2]6'!T221+'[2]7'!T221+'[2]8'!T221+'[2]9'!T221+'[2]10'!T221</f>
        <v>0</v>
      </c>
      <c r="U221" s="104">
        <f>'[2]1'!Q221+'[2]2'!U221+'[2]3'!U221+'[2]4'!U221+'[2]5'!U221+'[2]6'!U221+'[2]7'!U221+'[2]8'!U221+'[2]9'!U221+'[2]10'!U221</f>
        <v>0</v>
      </c>
      <c r="W221" s="122">
        <f>'[2]1'!X221+'[2]2'!X221+'[2]3'!X221+'[2]4'!X221+'[2]5'!X221+'[2]6'!X221+'[2]7'!X221+'[2]8'!X221+'[2]9'!X221+'[2]10'!X221</f>
        <v>0</v>
      </c>
      <c r="X221" s="123">
        <f>'[2]1'!Y221+'[2]2'!Y221+'[2]3'!Y221+'[2]4'!Y221+'[2]5'!Y221+'[2]6'!Y221+'[2]7'!Y221+'[2]8'!Y221+'[2]9'!Y221+'[2]10'!Y221</f>
        <v>0</v>
      </c>
      <c r="Y221" s="123">
        <f t="shared" si="60"/>
        <v>0</v>
      </c>
      <c r="Z221" s="124" t="str">
        <f t="shared" si="61"/>
        <v xml:space="preserve"> </v>
      </c>
      <c r="AA221" s="78">
        <f t="shared" si="69"/>
        <v>0</v>
      </c>
    </row>
    <row r="222" spans="1:27" x14ac:dyDescent="0.2">
      <c r="A222" s="138"/>
      <c r="B222" s="138"/>
      <c r="C222" s="138"/>
      <c r="D222" s="149">
        <f>[1]TABLICA!D222</f>
        <v>15</v>
      </c>
      <c r="E222" s="140" t="str">
        <f>[1]TABLICA!E222</f>
        <v>Fasadni radovi</v>
      </c>
      <c r="F222" s="156">
        <f t="shared" si="62"/>
        <v>0</v>
      </c>
      <c r="G222" s="142">
        <f>'[2]1'!G222+'[2]2'!G222+'[2]3'!G222+'[2]4'!G222+'[2]5'!G222+'[2]6'!G222+'[2]7'!G222+'[2]8'!G222+'[2]9'!G222+'[2]10'!G222</f>
        <v>0</v>
      </c>
      <c r="H222" s="104">
        <f>'[2]1'!H222+'[2]2'!H222+'[2]3'!H222+'[2]4'!H222+'[2]5'!H222+'[2]6'!H222+'[2]7'!H222+'[2]8'!H222+'[2]9'!H222+'[2]10'!H222</f>
        <v>0</v>
      </c>
      <c r="I222" s="104">
        <f>'[2]1'!I222+'[2]2'!I222+'[2]3'!I222+'[2]4'!I222+'[2]5'!I222+'[2]6'!I222+'[2]7'!I222+'[2]8'!I222+'[2]9'!I222+'[2]10'!I222</f>
        <v>0</v>
      </c>
      <c r="J222" s="104">
        <f>'[2]1'!J222+'[2]2'!J222+'[2]3'!J222+'[2]4'!J222+'[2]5'!J222+'[2]6'!J222+'[2]7'!J222+'[2]8'!J222+'[2]9'!J222+'[2]10'!J222</f>
        <v>0</v>
      </c>
      <c r="K222" s="104">
        <f>'[2]1'!K222+'[2]2'!K222+'[2]3'!K222+'[2]4'!K222+'[2]5'!K222+'[2]6'!K222+'[2]7'!K222+'[2]8'!K222+'[2]9'!K222+'[2]10'!K222</f>
        <v>0</v>
      </c>
      <c r="L222" s="104">
        <f>'[2]1'!L222+'[2]2'!L222+'[2]3'!L222+'[2]4'!L222+'[2]5'!L222+'[2]6'!L222+'[2]7'!L222+'[2]8'!L222+'[2]9'!L222+'[2]10'!L222</f>
        <v>0</v>
      </c>
      <c r="M222" s="104">
        <f>'[2]1'!M222+'[2]2'!M222+'[2]3'!M222+'[2]4'!M222+'[2]5'!M222+'[2]6'!M222+'[2]7'!M222+'[2]8'!M222+'[2]9'!M222+'[2]10'!M222</f>
        <v>0</v>
      </c>
      <c r="N222" s="104">
        <f>'[2]1'!N222+'[2]2'!N222+'[2]3'!N222+'[2]4'!N222+'[2]5'!N222+'[2]6'!N222+'[2]7'!N222+'[2]8'!N222+'[2]9'!N222+'[2]10'!N222</f>
        <v>0</v>
      </c>
      <c r="O222" s="104">
        <f>'[2]1'!O222+'[2]2'!O222+'[2]3'!O222+'[2]4'!O222+'[2]5'!O222+'[2]6'!O222+'[2]7'!O222+'[2]8'!O222+'[2]9'!O222+'[2]10'!O222</f>
        <v>0</v>
      </c>
      <c r="P222" s="104">
        <f>'[2]1'!P222+'[2]2'!P222+'[2]3'!P222+'[2]4'!P222+'[2]5'!P222+'[2]6'!P222+'[2]7'!P222+'[2]8'!P222+'[2]9'!P222+'[2]10'!P222</f>
        <v>0</v>
      </c>
      <c r="Q222" s="104">
        <f>'[2]1'!Q222+'[2]2'!Q222+'[2]3'!Q222+'[2]4'!Q222+'[2]5'!Q222+'[2]6'!Q222+'[2]7'!Q222+'[2]8'!Q222+'[2]9'!Q222+'[2]10'!Q222</f>
        <v>0</v>
      </c>
      <c r="R222" s="104">
        <f>'[2]1'!R222+'[2]2'!R222+'[2]3'!R222+'[2]4'!R222+'[2]5'!R222+'[2]6'!R222+'[2]7'!R222+'[2]8'!R222+'[2]9'!R222+'[2]10'!R222</f>
        <v>0</v>
      </c>
      <c r="S222" s="104">
        <f>'[2]1'!S222+'[2]2'!S222+'[2]3'!S222+'[2]4'!S222+'[2]5'!S222+'[2]6'!S222+'[2]7'!S222+'[2]8'!S222+'[2]9'!S222+'[2]10'!S222</f>
        <v>0</v>
      </c>
      <c r="T222" s="104">
        <f>'[2]1'!T222+'[2]2'!T222+'[2]3'!T222+'[2]4'!T222+'[2]5'!T222+'[2]6'!T222+'[2]7'!T222+'[2]8'!T222+'[2]9'!T222+'[2]10'!T222</f>
        <v>0</v>
      </c>
      <c r="U222" s="104">
        <f>'[2]1'!Q222+'[2]2'!U222+'[2]3'!U222+'[2]4'!U222+'[2]5'!U222+'[2]6'!U222+'[2]7'!U222+'[2]8'!U222+'[2]9'!U222+'[2]10'!U222</f>
        <v>0</v>
      </c>
      <c r="W222" s="122">
        <f>'[2]1'!X222+'[2]2'!X222+'[2]3'!X222+'[2]4'!X222+'[2]5'!X222+'[2]6'!X222+'[2]7'!X222+'[2]8'!X222+'[2]9'!X222+'[2]10'!X222</f>
        <v>0</v>
      </c>
      <c r="X222" s="123">
        <f>'[2]1'!Y222+'[2]2'!Y222+'[2]3'!Y222+'[2]4'!Y222+'[2]5'!Y222+'[2]6'!Y222+'[2]7'!Y222+'[2]8'!Y222+'[2]9'!Y222+'[2]10'!Y222</f>
        <v>0</v>
      </c>
      <c r="Y222" s="123">
        <f t="shared" si="60"/>
        <v>0</v>
      </c>
      <c r="Z222" s="124" t="str">
        <f t="shared" si="61"/>
        <v xml:space="preserve"> </v>
      </c>
      <c r="AA222" s="78">
        <f t="shared" si="69"/>
        <v>0</v>
      </c>
    </row>
    <row r="223" spans="1:27" s="78" customFormat="1" x14ac:dyDescent="0.2">
      <c r="A223" s="138"/>
      <c r="B223" s="138"/>
      <c r="C223" s="138"/>
      <c r="D223" s="149">
        <f>[1]TABLICA!D223</f>
        <v>16</v>
      </c>
      <c r="E223" s="140" t="str">
        <f>[1]TABLICA!E223</f>
        <v>XXXX</v>
      </c>
      <c r="F223" s="141">
        <f t="shared" si="62"/>
        <v>0</v>
      </c>
      <c r="G223" s="142">
        <f>'[2]1'!G223+'[2]2'!G223+'[2]3'!G223+'[2]4'!G223+'[2]5'!G223+'[2]6'!G223+'[2]7'!G223+'[2]8'!G223+'[2]9'!G223+'[2]10'!G223</f>
        <v>0</v>
      </c>
      <c r="H223" s="104">
        <f>'[2]1'!H223+'[2]2'!H223+'[2]3'!H223+'[2]4'!H223+'[2]5'!H223+'[2]6'!H223+'[2]7'!H223+'[2]8'!H223+'[2]9'!H223+'[2]10'!H223</f>
        <v>0</v>
      </c>
      <c r="I223" s="104">
        <f>'[2]1'!I223+'[2]2'!I223+'[2]3'!I223+'[2]4'!I223+'[2]5'!I223+'[2]6'!I223+'[2]7'!I223+'[2]8'!I223+'[2]9'!I223+'[2]10'!I223</f>
        <v>0</v>
      </c>
      <c r="J223" s="104">
        <f>'[2]1'!J223+'[2]2'!J223+'[2]3'!J223+'[2]4'!J223+'[2]5'!J223+'[2]6'!J223+'[2]7'!J223+'[2]8'!J223+'[2]9'!J223+'[2]10'!J223</f>
        <v>0</v>
      </c>
      <c r="K223" s="104">
        <f>'[2]1'!K223+'[2]2'!K223+'[2]3'!K223+'[2]4'!K223+'[2]5'!K223+'[2]6'!K223+'[2]7'!K223+'[2]8'!K223+'[2]9'!K223+'[2]10'!K223</f>
        <v>0</v>
      </c>
      <c r="L223" s="104">
        <f>'[2]1'!L223+'[2]2'!L223+'[2]3'!L223+'[2]4'!L223+'[2]5'!L223+'[2]6'!L223+'[2]7'!L223+'[2]8'!L223+'[2]9'!L223+'[2]10'!L223</f>
        <v>0</v>
      </c>
      <c r="M223" s="104">
        <f>'[2]1'!M223+'[2]2'!M223+'[2]3'!M223+'[2]4'!M223+'[2]5'!M223+'[2]6'!M223+'[2]7'!M223+'[2]8'!M223+'[2]9'!M223+'[2]10'!M223</f>
        <v>0</v>
      </c>
      <c r="N223" s="104">
        <f>'[2]1'!N223+'[2]2'!N223+'[2]3'!N223+'[2]4'!N223+'[2]5'!N223+'[2]6'!N223+'[2]7'!N223+'[2]8'!N223+'[2]9'!N223+'[2]10'!N223</f>
        <v>0</v>
      </c>
      <c r="O223" s="104">
        <f>'[2]1'!O223+'[2]2'!O223+'[2]3'!O223+'[2]4'!O223+'[2]5'!O223+'[2]6'!O223+'[2]7'!O223+'[2]8'!O223+'[2]9'!O223+'[2]10'!O223</f>
        <v>0</v>
      </c>
      <c r="P223" s="104">
        <f>'[2]1'!P223+'[2]2'!P223+'[2]3'!P223+'[2]4'!P223+'[2]5'!P223+'[2]6'!P223+'[2]7'!P223+'[2]8'!P223+'[2]9'!P223+'[2]10'!P223</f>
        <v>0</v>
      </c>
      <c r="Q223" s="104">
        <f>'[2]1'!Q223+'[2]2'!Q223+'[2]3'!Q223+'[2]4'!Q223+'[2]5'!Q223+'[2]6'!Q223+'[2]7'!Q223+'[2]8'!Q223+'[2]9'!Q223+'[2]10'!Q223</f>
        <v>0</v>
      </c>
      <c r="R223" s="104">
        <f>'[2]1'!R223+'[2]2'!R223+'[2]3'!R223+'[2]4'!R223+'[2]5'!R223+'[2]6'!R223+'[2]7'!R223+'[2]8'!R223+'[2]9'!R223+'[2]10'!R223</f>
        <v>0</v>
      </c>
      <c r="S223" s="104">
        <f>'[2]1'!S223+'[2]2'!S223+'[2]3'!S223+'[2]4'!S223+'[2]5'!S223+'[2]6'!S223+'[2]7'!S223+'[2]8'!S223+'[2]9'!S223+'[2]10'!S223</f>
        <v>0</v>
      </c>
      <c r="T223" s="104">
        <f>'[2]1'!T223+'[2]2'!T223+'[2]3'!T223+'[2]4'!T223+'[2]5'!T223+'[2]6'!T223+'[2]7'!T223+'[2]8'!T223+'[2]9'!T223+'[2]10'!T223</f>
        <v>0</v>
      </c>
      <c r="U223" s="104">
        <f>'[2]1'!Q223+'[2]2'!U223+'[2]3'!U223+'[2]4'!U223+'[2]5'!U223+'[2]6'!U223+'[2]7'!U223+'[2]8'!U223+'[2]9'!U223+'[2]10'!U223</f>
        <v>0</v>
      </c>
      <c r="W223" s="122">
        <f>'[2]1'!X223+'[2]2'!X223+'[2]3'!X223+'[2]4'!X223+'[2]5'!X223+'[2]6'!X223+'[2]7'!X223+'[2]8'!X223+'[2]9'!X223+'[2]10'!X223</f>
        <v>0</v>
      </c>
      <c r="X223" s="123">
        <f>'[2]1'!Y223+'[2]2'!Y223+'[2]3'!Y223+'[2]4'!Y223+'[2]5'!Y223+'[2]6'!Y223+'[2]7'!Y223+'[2]8'!Y223+'[2]9'!Y223+'[2]10'!Y223</f>
        <v>0</v>
      </c>
      <c r="Y223" s="123">
        <f t="shared" si="60"/>
        <v>0</v>
      </c>
      <c r="Z223" s="124" t="str">
        <f t="shared" si="61"/>
        <v xml:space="preserve"> </v>
      </c>
      <c r="AA223" s="78">
        <f t="shared" si="69"/>
        <v>0</v>
      </c>
    </row>
    <row r="224" spans="1:27" x14ac:dyDescent="0.2">
      <c r="A224" s="138"/>
      <c r="B224" s="138"/>
      <c r="C224" s="138"/>
      <c r="D224" s="149">
        <f>[1]TABLICA!D224</f>
        <v>17</v>
      </c>
      <c r="E224" s="140" t="str">
        <f>[1]TABLICA!E224</f>
        <v>XXXX</v>
      </c>
      <c r="F224" s="141">
        <f t="shared" si="62"/>
        <v>0</v>
      </c>
      <c r="G224" s="142">
        <f>'[2]1'!G224+'[2]2'!G224+'[2]3'!G224+'[2]4'!G224+'[2]5'!G224+'[2]6'!G224+'[2]7'!G224+'[2]8'!G224+'[2]9'!G224+'[2]10'!G224</f>
        <v>0</v>
      </c>
      <c r="H224" s="104">
        <f>'[2]1'!H224+'[2]2'!H224+'[2]3'!H224+'[2]4'!H224+'[2]5'!H224+'[2]6'!H224+'[2]7'!H224+'[2]8'!H224+'[2]9'!H224+'[2]10'!H224</f>
        <v>0</v>
      </c>
      <c r="I224" s="104">
        <f>'[2]1'!I224+'[2]2'!I224+'[2]3'!I224+'[2]4'!I224+'[2]5'!I224+'[2]6'!I224+'[2]7'!I224+'[2]8'!I224+'[2]9'!I224+'[2]10'!I224</f>
        <v>0</v>
      </c>
      <c r="J224" s="104">
        <f>'[2]1'!J224+'[2]2'!J224+'[2]3'!J224+'[2]4'!J224+'[2]5'!J224+'[2]6'!J224+'[2]7'!J224+'[2]8'!J224+'[2]9'!J224+'[2]10'!J224</f>
        <v>0</v>
      </c>
      <c r="K224" s="104">
        <f>'[2]1'!K224+'[2]2'!K224+'[2]3'!K224+'[2]4'!K224+'[2]5'!K224+'[2]6'!K224+'[2]7'!K224+'[2]8'!K224+'[2]9'!K224+'[2]10'!K224</f>
        <v>0</v>
      </c>
      <c r="L224" s="104">
        <f>'[2]1'!L224+'[2]2'!L224+'[2]3'!L224+'[2]4'!L224+'[2]5'!L224+'[2]6'!L224+'[2]7'!L224+'[2]8'!L224+'[2]9'!L224+'[2]10'!L224</f>
        <v>0</v>
      </c>
      <c r="M224" s="104">
        <f>'[2]1'!M224+'[2]2'!M224+'[2]3'!M224+'[2]4'!M224+'[2]5'!M224+'[2]6'!M224+'[2]7'!M224+'[2]8'!M224+'[2]9'!M224+'[2]10'!M224</f>
        <v>0</v>
      </c>
      <c r="N224" s="104">
        <f>'[2]1'!N224+'[2]2'!N224+'[2]3'!N224+'[2]4'!N224+'[2]5'!N224+'[2]6'!N224+'[2]7'!N224+'[2]8'!N224+'[2]9'!N224+'[2]10'!N224</f>
        <v>0</v>
      </c>
      <c r="O224" s="104">
        <f>'[2]1'!O224+'[2]2'!O224+'[2]3'!O224+'[2]4'!O224+'[2]5'!O224+'[2]6'!O224+'[2]7'!O224+'[2]8'!O224+'[2]9'!O224+'[2]10'!O224</f>
        <v>0</v>
      </c>
      <c r="P224" s="104">
        <f>'[2]1'!P224+'[2]2'!P224+'[2]3'!P224+'[2]4'!P224+'[2]5'!P224+'[2]6'!P224+'[2]7'!P224+'[2]8'!P224+'[2]9'!P224+'[2]10'!P224</f>
        <v>0</v>
      </c>
      <c r="Q224" s="104">
        <f>'[2]1'!Q224+'[2]2'!Q224+'[2]3'!Q224+'[2]4'!Q224+'[2]5'!Q224+'[2]6'!Q224+'[2]7'!Q224+'[2]8'!Q224+'[2]9'!Q224+'[2]10'!Q224</f>
        <v>0</v>
      </c>
      <c r="R224" s="104">
        <f>'[2]1'!R224+'[2]2'!R224+'[2]3'!R224+'[2]4'!R224+'[2]5'!R224+'[2]6'!R224+'[2]7'!R224+'[2]8'!R224+'[2]9'!R224+'[2]10'!R224</f>
        <v>0</v>
      </c>
      <c r="S224" s="104">
        <f>'[2]1'!S224+'[2]2'!S224+'[2]3'!S224+'[2]4'!S224+'[2]5'!S224+'[2]6'!S224+'[2]7'!S224+'[2]8'!S224+'[2]9'!S224+'[2]10'!S224</f>
        <v>0</v>
      </c>
      <c r="T224" s="104">
        <f>'[2]1'!T224+'[2]2'!T224+'[2]3'!T224+'[2]4'!T224+'[2]5'!T224+'[2]6'!T224+'[2]7'!T224+'[2]8'!T224+'[2]9'!T224+'[2]10'!T224</f>
        <v>0</v>
      </c>
      <c r="U224" s="104">
        <f>'[2]1'!Q224+'[2]2'!U224+'[2]3'!U224+'[2]4'!U224+'[2]5'!U224+'[2]6'!U224+'[2]7'!U224+'[2]8'!U224+'[2]9'!U224+'[2]10'!U224</f>
        <v>0</v>
      </c>
      <c r="W224" s="122">
        <f>'[2]1'!X224+'[2]2'!X224+'[2]3'!X224+'[2]4'!X224+'[2]5'!X224+'[2]6'!X224+'[2]7'!X224+'[2]8'!X224+'[2]9'!X224+'[2]10'!X224</f>
        <v>0</v>
      </c>
      <c r="X224" s="123">
        <f>'[2]1'!Y224+'[2]2'!Y224+'[2]3'!Y224+'[2]4'!Y224+'[2]5'!Y224+'[2]6'!Y224+'[2]7'!Y224+'[2]8'!Y224+'[2]9'!Y224+'[2]10'!Y224</f>
        <v>0</v>
      </c>
      <c r="Y224" s="123">
        <f t="shared" si="60"/>
        <v>0</v>
      </c>
      <c r="Z224" s="124" t="str">
        <f t="shared" si="61"/>
        <v xml:space="preserve"> </v>
      </c>
      <c r="AA224" s="78">
        <f t="shared" si="69"/>
        <v>0</v>
      </c>
    </row>
    <row r="225" spans="1:27" x14ac:dyDescent="0.2">
      <c r="A225" s="138"/>
      <c r="B225" s="138"/>
      <c r="C225" s="138"/>
      <c r="D225" s="149">
        <f>[1]TABLICA!D225</f>
        <v>18</v>
      </c>
      <c r="E225" s="140" t="str">
        <f>[1]TABLICA!E225</f>
        <v>XXXX</v>
      </c>
      <c r="F225" s="141">
        <f t="shared" si="62"/>
        <v>0</v>
      </c>
      <c r="G225" s="142">
        <f>'[2]1'!G225+'[2]2'!G225+'[2]3'!G225+'[2]4'!G225+'[2]5'!G225+'[2]6'!G225+'[2]7'!G225+'[2]8'!G225+'[2]9'!G225+'[2]10'!G225</f>
        <v>0</v>
      </c>
      <c r="H225" s="104">
        <f>'[2]1'!H225+'[2]2'!H225+'[2]3'!H225+'[2]4'!H225+'[2]5'!H225+'[2]6'!H225+'[2]7'!H225+'[2]8'!H225+'[2]9'!H225+'[2]10'!H225</f>
        <v>0</v>
      </c>
      <c r="I225" s="104">
        <f>'[2]1'!I225+'[2]2'!I225+'[2]3'!I225+'[2]4'!I225+'[2]5'!I225+'[2]6'!I225+'[2]7'!I225+'[2]8'!I225+'[2]9'!I225+'[2]10'!I225</f>
        <v>0</v>
      </c>
      <c r="J225" s="104">
        <f>'[2]1'!J225+'[2]2'!J225+'[2]3'!J225+'[2]4'!J225+'[2]5'!J225+'[2]6'!J225+'[2]7'!J225+'[2]8'!J225+'[2]9'!J225+'[2]10'!J225</f>
        <v>0</v>
      </c>
      <c r="K225" s="104">
        <f>'[2]1'!K225+'[2]2'!K225+'[2]3'!K225+'[2]4'!K225+'[2]5'!K225+'[2]6'!K225+'[2]7'!K225+'[2]8'!K225+'[2]9'!K225+'[2]10'!K225</f>
        <v>0</v>
      </c>
      <c r="L225" s="104">
        <f>'[2]1'!L225+'[2]2'!L225+'[2]3'!L225+'[2]4'!L225+'[2]5'!L225+'[2]6'!L225+'[2]7'!L225+'[2]8'!L225+'[2]9'!L225+'[2]10'!L225</f>
        <v>0</v>
      </c>
      <c r="M225" s="104">
        <f>'[2]1'!M225+'[2]2'!M225+'[2]3'!M225+'[2]4'!M225+'[2]5'!M225+'[2]6'!M225+'[2]7'!M225+'[2]8'!M225+'[2]9'!M225+'[2]10'!M225</f>
        <v>0</v>
      </c>
      <c r="N225" s="104">
        <f>'[2]1'!N225+'[2]2'!N225+'[2]3'!N225+'[2]4'!N225+'[2]5'!N225+'[2]6'!N225+'[2]7'!N225+'[2]8'!N225+'[2]9'!N225+'[2]10'!N225</f>
        <v>0</v>
      </c>
      <c r="O225" s="104">
        <f>'[2]1'!O225+'[2]2'!O225+'[2]3'!O225+'[2]4'!O225+'[2]5'!O225+'[2]6'!O225+'[2]7'!O225+'[2]8'!O225+'[2]9'!O225+'[2]10'!O225</f>
        <v>0</v>
      </c>
      <c r="P225" s="104">
        <f>'[2]1'!P225+'[2]2'!P225+'[2]3'!P225+'[2]4'!P225+'[2]5'!P225+'[2]6'!P225+'[2]7'!P225+'[2]8'!P225+'[2]9'!P225+'[2]10'!P225</f>
        <v>0</v>
      </c>
      <c r="Q225" s="104">
        <f>'[2]1'!Q225+'[2]2'!Q225+'[2]3'!Q225+'[2]4'!Q225+'[2]5'!Q225+'[2]6'!Q225+'[2]7'!Q225+'[2]8'!Q225+'[2]9'!Q225+'[2]10'!Q225</f>
        <v>0</v>
      </c>
      <c r="R225" s="104">
        <f>'[2]1'!R225+'[2]2'!R225+'[2]3'!R225+'[2]4'!R225+'[2]5'!R225+'[2]6'!R225+'[2]7'!R225+'[2]8'!R225+'[2]9'!R225+'[2]10'!R225</f>
        <v>0</v>
      </c>
      <c r="S225" s="104">
        <f>'[2]1'!S225+'[2]2'!S225+'[2]3'!S225+'[2]4'!S225+'[2]5'!S225+'[2]6'!S225+'[2]7'!S225+'[2]8'!S225+'[2]9'!S225+'[2]10'!S225</f>
        <v>0</v>
      </c>
      <c r="T225" s="104">
        <f>'[2]1'!T225+'[2]2'!T225+'[2]3'!T225+'[2]4'!T225+'[2]5'!T225+'[2]6'!T225+'[2]7'!T225+'[2]8'!T225+'[2]9'!T225+'[2]10'!T225</f>
        <v>0</v>
      </c>
      <c r="U225" s="104">
        <f>'[2]1'!Q225+'[2]2'!U225+'[2]3'!U225+'[2]4'!U225+'[2]5'!U225+'[2]6'!U225+'[2]7'!U225+'[2]8'!U225+'[2]9'!U225+'[2]10'!U225</f>
        <v>0</v>
      </c>
      <c r="W225" s="122">
        <f>'[2]1'!X225+'[2]2'!X225+'[2]3'!X225+'[2]4'!X225+'[2]5'!X225+'[2]6'!X225+'[2]7'!X225+'[2]8'!X225+'[2]9'!X225+'[2]10'!X225</f>
        <v>0</v>
      </c>
      <c r="X225" s="123">
        <f>'[2]1'!Y225+'[2]2'!Y225+'[2]3'!Y225+'[2]4'!Y225+'[2]5'!Y225+'[2]6'!Y225+'[2]7'!Y225+'[2]8'!Y225+'[2]9'!Y225+'[2]10'!Y225</f>
        <v>0</v>
      </c>
      <c r="Y225" s="123">
        <f t="shared" si="60"/>
        <v>0</v>
      </c>
      <c r="Z225" s="124" t="str">
        <f t="shared" si="61"/>
        <v xml:space="preserve"> </v>
      </c>
      <c r="AA225" s="78">
        <f t="shared" si="69"/>
        <v>0</v>
      </c>
    </row>
    <row r="226" spans="1:27" x14ac:dyDescent="0.2">
      <c r="A226" s="138"/>
      <c r="B226" s="138"/>
      <c r="C226" s="138"/>
      <c r="D226" s="149">
        <f>[1]TABLICA!D226</f>
        <v>19</v>
      </c>
      <c r="E226" s="140" t="str">
        <f>[1]TABLICA!E226</f>
        <v>XXXX</v>
      </c>
      <c r="F226" s="141">
        <f t="shared" si="62"/>
        <v>0</v>
      </c>
      <c r="G226" s="142">
        <f>'[2]1'!G226+'[2]2'!G226+'[2]3'!G226+'[2]4'!G226+'[2]5'!G226+'[2]6'!G226+'[2]7'!G226+'[2]8'!G226+'[2]9'!G226+'[2]10'!G226</f>
        <v>0</v>
      </c>
      <c r="H226" s="104">
        <f>'[2]1'!H226+'[2]2'!H226+'[2]3'!H226+'[2]4'!H226+'[2]5'!H226+'[2]6'!H226+'[2]7'!H226+'[2]8'!H226+'[2]9'!H226+'[2]10'!H226</f>
        <v>0</v>
      </c>
      <c r="I226" s="104">
        <f>'[2]1'!I226+'[2]2'!I226+'[2]3'!I226+'[2]4'!I226+'[2]5'!I226+'[2]6'!I226+'[2]7'!I226+'[2]8'!I226+'[2]9'!I226+'[2]10'!I226</f>
        <v>0</v>
      </c>
      <c r="J226" s="104">
        <f>'[2]1'!J226+'[2]2'!J226+'[2]3'!J226+'[2]4'!J226+'[2]5'!J226+'[2]6'!J226+'[2]7'!J226+'[2]8'!J226+'[2]9'!J226+'[2]10'!J226</f>
        <v>0</v>
      </c>
      <c r="K226" s="104">
        <f>'[2]1'!K226+'[2]2'!K226+'[2]3'!K226+'[2]4'!K226+'[2]5'!K226+'[2]6'!K226+'[2]7'!K226+'[2]8'!K226+'[2]9'!K226+'[2]10'!K226</f>
        <v>0</v>
      </c>
      <c r="L226" s="104">
        <f>'[2]1'!L226+'[2]2'!L226+'[2]3'!L226+'[2]4'!L226+'[2]5'!L226+'[2]6'!L226+'[2]7'!L226+'[2]8'!L226+'[2]9'!L226+'[2]10'!L226</f>
        <v>0</v>
      </c>
      <c r="M226" s="104">
        <f>'[2]1'!M226+'[2]2'!M226+'[2]3'!M226+'[2]4'!M226+'[2]5'!M226+'[2]6'!M226+'[2]7'!M226+'[2]8'!M226+'[2]9'!M226+'[2]10'!M226</f>
        <v>0</v>
      </c>
      <c r="N226" s="104">
        <f>'[2]1'!N226+'[2]2'!N226+'[2]3'!N226+'[2]4'!N226+'[2]5'!N226+'[2]6'!N226+'[2]7'!N226+'[2]8'!N226+'[2]9'!N226+'[2]10'!N226</f>
        <v>0</v>
      </c>
      <c r="O226" s="104">
        <f>'[2]1'!O226+'[2]2'!O226+'[2]3'!O226+'[2]4'!O226+'[2]5'!O226+'[2]6'!O226+'[2]7'!O226+'[2]8'!O226+'[2]9'!O226+'[2]10'!O226</f>
        <v>0</v>
      </c>
      <c r="P226" s="104">
        <f>'[2]1'!P226+'[2]2'!P226+'[2]3'!P226+'[2]4'!P226+'[2]5'!P226+'[2]6'!P226+'[2]7'!P226+'[2]8'!P226+'[2]9'!P226+'[2]10'!P226</f>
        <v>0</v>
      </c>
      <c r="Q226" s="104">
        <f>'[2]1'!Q226+'[2]2'!Q226+'[2]3'!Q226+'[2]4'!Q226+'[2]5'!Q226+'[2]6'!Q226+'[2]7'!Q226+'[2]8'!Q226+'[2]9'!Q226+'[2]10'!Q226</f>
        <v>0</v>
      </c>
      <c r="R226" s="104">
        <f>'[2]1'!R226+'[2]2'!R226+'[2]3'!R226+'[2]4'!R226+'[2]5'!R226+'[2]6'!R226+'[2]7'!R226+'[2]8'!R226+'[2]9'!R226+'[2]10'!R226</f>
        <v>0</v>
      </c>
      <c r="S226" s="104">
        <f>'[2]1'!S226+'[2]2'!S226+'[2]3'!S226+'[2]4'!S226+'[2]5'!S226+'[2]6'!S226+'[2]7'!S226+'[2]8'!S226+'[2]9'!S226+'[2]10'!S226</f>
        <v>0</v>
      </c>
      <c r="T226" s="104">
        <f>'[2]1'!T226+'[2]2'!T226+'[2]3'!T226+'[2]4'!T226+'[2]5'!T226+'[2]6'!T226+'[2]7'!T226+'[2]8'!T226+'[2]9'!T226+'[2]10'!T226</f>
        <v>0</v>
      </c>
      <c r="U226" s="104">
        <f>'[2]1'!Q226+'[2]2'!U226+'[2]3'!U226+'[2]4'!U226+'[2]5'!U226+'[2]6'!U226+'[2]7'!U226+'[2]8'!U226+'[2]9'!U226+'[2]10'!U226</f>
        <v>0</v>
      </c>
      <c r="W226" s="122">
        <f>'[2]1'!X226+'[2]2'!X226+'[2]3'!X226+'[2]4'!X226+'[2]5'!X226+'[2]6'!X226+'[2]7'!X226+'[2]8'!X226+'[2]9'!X226+'[2]10'!X226</f>
        <v>0</v>
      </c>
      <c r="X226" s="123">
        <f>'[2]1'!Y226+'[2]2'!Y226+'[2]3'!Y226+'[2]4'!Y226+'[2]5'!Y226+'[2]6'!Y226+'[2]7'!Y226+'[2]8'!Y226+'[2]9'!Y226+'[2]10'!Y226</f>
        <v>0</v>
      </c>
      <c r="Y226" s="123">
        <f t="shared" si="60"/>
        <v>0</v>
      </c>
      <c r="Z226" s="124" t="str">
        <f t="shared" si="61"/>
        <v xml:space="preserve"> </v>
      </c>
      <c r="AA226" s="78">
        <f t="shared" si="69"/>
        <v>0</v>
      </c>
    </row>
    <row r="227" spans="1:27" x14ac:dyDescent="0.2">
      <c r="A227" s="138"/>
      <c r="B227" s="138"/>
      <c r="C227" s="138"/>
      <c r="D227" s="149">
        <f>[1]TABLICA!D227</f>
        <v>20</v>
      </c>
      <c r="E227" s="140" t="str">
        <f>[1]TABLICA!E227</f>
        <v>XXXX</v>
      </c>
      <c r="F227" s="141">
        <f t="shared" si="62"/>
        <v>0</v>
      </c>
      <c r="G227" s="142">
        <f>'[2]1'!G227+'[2]2'!G227+'[2]3'!G227+'[2]4'!G227+'[2]5'!G227+'[2]6'!G227+'[2]7'!G227+'[2]8'!G227+'[2]9'!G227+'[2]10'!G227</f>
        <v>0</v>
      </c>
      <c r="H227" s="104">
        <f>'[2]1'!H227+'[2]2'!H227+'[2]3'!H227+'[2]4'!H227+'[2]5'!H227+'[2]6'!H227+'[2]7'!H227+'[2]8'!H227+'[2]9'!H227+'[2]10'!H227</f>
        <v>0</v>
      </c>
      <c r="I227" s="104">
        <f>'[2]1'!I227+'[2]2'!I227+'[2]3'!I227+'[2]4'!I227+'[2]5'!I227+'[2]6'!I227+'[2]7'!I227+'[2]8'!I227+'[2]9'!I227+'[2]10'!I227</f>
        <v>0</v>
      </c>
      <c r="J227" s="104">
        <f>'[2]1'!J227+'[2]2'!J227+'[2]3'!J227+'[2]4'!J227+'[2]5'!J227+'[2]6'!J227+'[2]7'!J227+'[2]8'!J227+'[2]9'!J227+'[2]10'!J227</f>
        <v>0</v>
      </c>
      <c r="K227" s="104">
        <f>'[2]1'!K227+'[2]2'!K227+'[2]3'!K227+'[2]4'!K227+'[2]5'!K227+'[2]6'!K227+'[2]7'!K227+'[2]8'!K227+'[2]9'!K227+'[2]10'!K227</f>
        <v>0</v>
      </c>
      <c r="L227" s="104">
        <f>'[2]1'!L227+'[2]2'!L227+'[2]3'!L227+'[2]4'!L227+'[2]5'!L227+'[2]6'!L227+'[2]7'!L227+'[2]8'!L227+'[2]9'!L227+'[2]10'!L227</f>
        <v>0</v>
      </c>
      <c r="M227" s="104">
        <f>'[2]1'!M227+'[2]2'!M227+'[2]3'!M227+'[2]4'!M227+'[2]5'!M227+'[2]6'!M227+'[2]7'!M227+'[2]8'!M227+'[2]9'!M227+'[2]10'!M227</f>
        <v>0</v>
      </c>
      <c r="N227" s="104">
        <f>'[2]1'!N227+'[2]2'!N227+'[2]3'!N227+'[2]4'!N227+'[2]5'!N227+'[2]6'!N227+'[2]7'!N227+'[2]8'!N227+'[2]9'!N227+'[2]10'!N227</f>
        <v>0</v>
      </c>
      <c r="O227" s="104">
        <f>'[2]1'!O227+'[2]2'!O227+'[2]3'!O227+'[2]4'!O227+'[2]5'!O227+'[2]6'!O227+'[2]7'!O227+'[2]8'!O227+'[2]9'!O227+'[2]10'!O227</f>
        <v>0</v>
      </c>
      <c r="P227" s="104">
        <f>'[2]1'!P227+'[2]2'!P227+'[2]3'!P227+'[2]4'!P227+'[2]5'!P227+'[2]6'!P227+'[2]7'!P227+'[2]8'!P227+'[2]9'!P227+'[2]10'!P227</f>
        <v>0</v>
      </c>
      <c r="Q227" s="104">
        <f>'[2]1'!Q227+'[2]2'!Q227+'[2]3'!Q227+'[2]4'!Q227+'[2]5'!Q227+'[2]6'!Q227+'[2]7'!Q227+'[2]8'!Q227+'[2]9'!Q227+'[2]10'!Q227</f>
        <v>0</v>
      </c>
      <c r="R227" s="104">
        <f>'[2]1'!R227+'[2]2'!R227+'[2]3'!R227+'[2]4'!R227+'[2]5'!R227+'[2]6'!R227+'[2]7'!R227+'[2]8'!R227+'[2]9'!R227+'[2]10'!R227</f>
        <v>0</v>
      </c>
      <c r="S227" s="104">
        <f>'[2]1'!S227+'[2]2'!S227+'[2]3'!S227+'[2]4'!S227+'[2]5'!S227+'[2]6'!S227+'[2]7'!S227+'[2]8'!S227+'[2]9'!S227+'[2]10'!S227</f>
        <v>0</v>
      </c>
      <c r="T227" s="104">
        <f>'[2]1'!T227+'[2]2'!T227+'[2]3'!T227+'[2]4'!T227+'[2]5'!T227+'[2]6'!T227+'[2]7'!T227+'[2]8'!T227+'[2]9'!T227+'[2]10'!T227</f>
        <v>0</v>
      </c>
      <c r="U227" s="104">
        <f>'[2]1'!Q227+'[2]2'!U227+'[2]3'!U227+'[2]4'!U227+'[2]5'!U227+'[2]6'!U227+'[2]7'!U227+'[2]8'!U227+'[2]9'!U227+'[2]10'!U227</f>
        <v>0</v>
      </c>
      <c r="W227" s="122">
        <f>'[2]1'!X227+'[2]2'!X227+'[2]3'!X227+'[2]4'!X227+'[2]5'!X227+'[2]6'!X227+'[2]7'!X227+'[2]8'!X227+'[2]9'!X227+'[2]10'!X227</f>
        <v>0</v>
      </c>
      <c r="X227" s="123">
        <f>'[2]1'!Y227+'[2]2'!Y227+'[2]3'!Y227+'[2]4'!Y227+'[2]5'!Y227+'[2]6'!Y227+'[2]7'!Y227+'[2]8'!Y227+'[2]9'!Y227+'[2]10'!Y227</f>
        <v>0</v>
      </c>
      <c r="Y227" s="123">
        <f t="shared" si="60"/>
        <v>0</v>
      </c>
      <c r="Z227" s="124" t="str">
        <f t="shared" si="61"/>
        <v xml:space="preserve"> </v>
      </c>
      <c r="AA227" s="78">
        <f t="shared" si="69"/>
        <v>0</v>
      </c>
    </row>
    <row r="228" spans="1:27" x14ac:dyDescent="0.2">
      <c r="A228" s="138"/>
      <c r="B228" s="138"/>
      <c r="C228" s="138"/>
      <c r="D228" s="149">
        <f>[1]TABLICA!D228</f>
        <v>21</v>
      </c>
      <c r="E228" s="140" t="str">
        <f>[1]TABLICA!E228</f>
        <v>XXXX</v>
      </c>
      <c r="F228" s="141">
        <f t="shared" si="62"/>
        <v>0</v>
      </c>
      <c r="G228" s="142">
        <f>'[2]1'!G228+'[2]2'!G228+'[2]3'!G228+'[2]4'!G228+'[2]5'!G228+'[2]6'!G228+'[2]7'!G228+'[2]8'!G228+'[2]9'!G228+'[2]10'!G228</f>
        <v>0</v>
      </c>
      <c r="H228" s="104">
        <f>'[2]1'!H228+'[2]2'!H228+'[2]3'!H228+'[2]4'!H228+'[2]5'!H228+'[2]6'!H228+'[2]7'!H228+'[2]8'!H228+'[2]9'!H228+'[2]10'!H228</f>
        <v>0</v>
      </c>
      <c r="I228" s="104">
        <f>'[2]1'!I228+'[2]2'!I228+'[2]3'!I228+'[2]4'!I228+'[2]5'!I228+'[2]6'!I228+'[2]7'!I228+'[2]8'!I228+'[2]9'!I228+'[2]10'!I228</f>
        <v>0</v>
      </c>
      <c r="J228" s="104">
        <f>'[2]1'!J228+'[2]2'!J228+'[2]3'!J228+'[2]4'!J228+'[2]5'!J228+'[2]6'!J228+'[2]7'!J228+'[2]8'!J228+'[2]9'!J228+'[2]10'!J228</f>
        <v>0</v>
      </c>
      <c r="K228" s="104">
        <f>'[2]1'!K228+'[2]2'!K228+'[2]3'!K228+'[2]4'!K228+'[2]5'!K228+'[2]6'!K228+'[2]7'!K228+'[2]8'!K228+'[2]9'!K228+'[2]10'!K228</f>
        <v>0</v>
      </c>
      <c r="L228" s="104">
        <f>'[2]1'!L228+'[2]2'!L228+'[2]3'!L228+'[2]4'!L228+'[2]5'!L228+'[2]6'!L228+'[2]7'!L228+'[2]8'!L228+'[2]9'!L228+'[2]10'!L228</f>
        <v>0</v>
      </c>
      <c r="M228" s="104">
        <f>'[2]1'!M228+'[2]2'!M228+'[2]3'!M228+'[2]4'!M228+'[2]5'!M228+'[2]6'!M228+'[2]7'!M228+'[2]8'!M228+'[2]9'!M228+'[2]10'!M228</f>
        <v>0</v>
      </c>
      <c r="N228" s="104">
        <f>'[2]1'!N228+'[2]2'!N228+'[2]3'!N228+'[2]4'!N228+'[2]5'!N228+'[2]6'!N228+'[2]7'!N228+'[2]8'!N228+'[2]9'!N228+'[2]10'!N228</f>
        <v>0</v>
      </c>
      <c r="O228" s="104">
        <f>'[2]1'!O228+'[2]2'!O228+'[2]3'!O228+'[2]4'!O228+'[2]5'!O228+'[2]6'!O228+'[2]7'!O228+'[2]8'!O228+'[2]9'!O228+'[2]10'!O228</f>
        <v>0</v>
      </c>
      <c r="P228" s="104">
        <f>'[2]1'!P228+'[2]2'!P228+'[2]3'!P228+'[2]4'!P228+'[2]5'!P228+'[2]6'!P228+'[2]7'!P228+'[2]8'!P228+'[2]9'!P228+'[2]10'!P228</f>
        <v>0</v>
      </c>
      <c r="Q228" s="104">
        <f>'[2]1'!Q228+'[2]2'!Q228+'[2]3'!Q228+'[2]4'!Q228+'[2]5'!Q228+'[2]6'!Q228+'[2]7'!Q228+'[2]8'!Q228+'[2]9'!Q228+'[2]10'!Q228</f>
        <v>0</v>
      </c>
      <c r="R228" s="104">
        <f>'[2]1'!R228+'[2]2'!R228+'[2]3'!R228+'[2]4'!R228+'[2]5'!R228+'[2]6'!R228+'[2]7'!R228+'[2]8'!R228+'[2]9'!R228+'[2]10'!R228</f>
        <v>0</v>
      </c>
      <c r="S228" s="104">
        <f>'[2]1'!S228+'[2]2'!S228+'[2]3'!S228+'[2]4'!S228+'[2]5'!S228+'[2]6'!S228+'[2]7'!S228+'[2]8'!S228+'[2]9'!S228+'[2]10'!S228</f>
        <v>0</v>
      </c>
      <c r="T228" s="104">
        <f>'[2]1'!T228+'[2]2'!T228+'[2]3'!T228+'[2]4'!T228+'[2]5'!T228+'[2]6'!T228+'[2]7'!T228+'[2]8'!T228+'[2]9'!T228+'[2]10'!T228</f>
        <v>0</v>
      </c>
      <c r="U228" s="104">
        <f>'[2]1'!Q228+'[2]2'!U228+'[2]3'!U228+'[2]4'!U228+'[2]5'!U228+'[2]6'!U228+'[2]7'!U228+'[2]8'!U228+'[2]9'!U228+'[2]10'!U228</f>
        <v>0</v>
      </c>
      <c r="W228" s="122">
        <f>'[2]1'!X228+'[2]2'!X228+'[2]3'!X228+'[2]4'!X228+'[2]5'!X228+'[2]6'!X228+'[2]7'!X228+'[2]8'!X228+'[2]9'!X228+'[2]10'!X228</f>
        <v>0</v>
      </c>
      <c r="X228" s="123">
        <f>'[2]1'!Y228+'[2]2'!Y228+'[2]3'!Y228+'[2]4'!Y228+'[2]5'!Y228+'[2]6'!Y228+'[2]7'!Y228+'[2]8'!Y228+'[2]9'!Y228+'[2]10'!Y228</f>
        <v>0</v>
      </c>
      <c r="Y228" s="123">
        <f t="shared" si="60"/>
        <v>0</v>
      </c>
      <c r="Z228" s="124" t="str">
        <f t="shared" si="61"/>
        <v xml:space="preserve"> </v>
      </c>
      <c r="AA228" s="78">
        <f t="shared" si="69"/>
        <v>0</v>
      </c>
    </row>
    <row r="229" spans="1:27" s="78" customFormat="1" ht="14.25" customHeight="1" x14ac:dyDescent="0.2">
      <c r="A229" s="138"/>
      <c r="B229" s="138"/>
      <c r="C229" s="138"/>
      <c r="D229" s="149">
        <f>[1]TABLICA!D229</f>
        <v>22</v>
      </c>
      <c r="E229" s="140" t="str">
        <f>[1]TABLICA!E229</f>
        <v>XXXX</v>
      </c>
      <c r="F229" s="141">
        <f t="shared" si="62"/>
        <v>0</v>
      </c>
      <c r="G229" s="142">
        <f>'[2]1'!G229+'[2]2'!G229+'[2]3'!G229+'[2]4'!G229+'[2]5'!G229+'[2]6'!G229+'[2]7'!G229+'[2]8'!G229+'[2]9'!G229+'[2]10'!G229</f>
        <v>0</v>
      </c>
      <c r="H229" s="104">
        <f>'[2]1'!H229+'[2]2'!H229+'[2]3'!H229+'[2]4'!H229+'[2]5'!H229+'[2]6'!H229+'[2]7'!H229+'[2]8'!H229+'[2]9'!H229+'[2]10'!H229</f>
        <v>0</v>
      </c>
      <c r="I229" s="104">
        <f>'[2]1'!I229+'[2]2'!I229+'[2]3'!I229+'[2]4'!I229+'[2]5'!I229+'[2]6'!I229+'[2]7'!I229+'[2]8'!I229+'[2]9'!I229+'[2]10'!I229</f>
        <v>0</v>
      </c>
      <c r="J229" s="104">
        <f>'[2]1'!J229+'[2]2'!J229+'[2]3'!J229+'[2]4'!J229+'[2]5'!J229+'[2]6'!J229+'[2]7'!J229+'[2]8'!J229+'[2]9'!J229+'[2]10'!J229</f>
        <v>0</v>
      </c>
      <c r="K229" s="104">
        <f>'[2]1'!K229+'[2]2'!K229+'[2]3'!K229+'[2]4'!K229+'[2]5'!K229+'[2]6'!K229+'[2]7'!K229+'[2]8'!K229+'[2]9'!K229+'[2]10'!K229</f>
        <v>0</v>
      </c>
      <c r="L229" s="104">
        <f>'[2]1'!L229+'[2]2'!L229+'[2]3'!L229+'[2]4'!L229+'[2]5'!L229+'[2]6'!L229+'[2]7'!L229+'[2]8'!L229+'[2]9'!L229+'[2]10'!L229</f>
        <v>0</v>
      </c>
      <c r="M229" s="104">
        <f>'[2]1'!M229+'[2]2'!M229+'[2]3'!M229+'[2]4'!M229+'[2]5'!M229+'[2]6'!M229+'[2]7'!M229+'[2]8'!M229+'[2]9'!M229+'[2]10'!M229</f>
        <v>0</v>
      </c>
      <c r="N229" s="104">
        <f>'[2]1'!N229+'[2]2'!N229+'[2]3'!N229+'[2]4'!N229+'[2]5'!N229+'[2]6'!N229+'[2]7'!N229+'[2]8'!N229+'[2]9'!N229+'[2]10'!N229</f>
        <v>0</v>
      </c>
      <c r="O229" s="104">
        <f>'[2]1'!O229+'[2]2'!O229+'[2]3'!O229+'[2]4'!O229+'[2]5'!O229+'[2]6'!O229+'[2]7'!O229+'[2]8'!O229+'[2]9'!O229+'[2]10'!O229</f>
        <v>0</v>
      </c>
      <c r="P229" s="104">
        <f>'[2]1'!P229+'[2]2'!P229+'[2]3'!P229+'[2]4'!P229+'[2]5'!P229+'[2]6'!P229+'[2]7'!P229+'[2]8'!P229+'[2]9'!P229+'[2]10'!P229</f>
        <v>0</v>
      </c>
      <c r="Q229" s="104">
        <f>'[2]1'!Q229+'[2]2'!Q229+'[2]3'!Q229+'[2]4'!Q229+'[2]5'!Q229+'[2]6'!Q229+'[2]7'!Q229+'[2]8'!Q229+'[2]9'!Q229+'[2]10'!Q229</f>
        <v>0</v>
      </c>
      <c r="R229" s="104">
        <f>'[2]1'!R229+'[2]2'!R229+'[2]3'!R229+'[2]4'!R229+'[2]5'!R229+'[2]6'!R229+'[2]7'!R229+'[2]8'!R229+'[2]9'!R229+'[2]10'!R229</f>
        <v>0</v>
      </c>
      <c r="S229" s="104">
        <f>'[2]1'!S229+'[2]2'!S229+'[2]3'!S229+'[2]4'!S229+'[2]5'!S229+'[2]6'!S229+'[2]7'!S229+'[2]8'!S229+'[2]9'!S229+'[2]10'!S229</f>
        <v>0</v>
      </c>
      <c r="T229" s="104">
        <f>'[2]1'!T229+'[2]2'!T229+'[2]3'!T229+'[2]4'!T229+'[2]5'!T229+'[2]6'!T229+'[2]7'!T229+'[2]8'!T229+'[2]9'!T229+'[2]10'!T229</f>
        <v>0</v>
      </c>
      <c r="U229" s="104">
        <f>'[2]1'!Q229+'[2]2'!U229+'[2]3'!U229+'[2]4'!U229+'[2]5'!U229+'[2]6'!U229+'[2]7'!U229+'[2]8'!U229+'[2]9'!U229+'[2]10'!U229</f>
        <v>0</v>
      </c>
      <c r="W229" s="122">
        <f>'[2]1'!X229+'[2]2'!X229+'[2]3'!X229+'[2]4'!X229+'[2]5'!X229+'[2]6'!X229+'[2]7'!X229+'[2]8'!X229+'[2]9'!X229+'[2]10'!X229</f>
        <v>0</v>
      </c>
      <c r="X229" s="123">
        <f>'[2]1'!Y229+'[2]2'!Y229+'[2]3'!Y229+'[2]4'!Y229+'[2]5'!Y229+'[2]6'!Y229+'[2]7'!Y229+'[2]8'!Y229+'[2]9'!Y229+'[2]10'!Y229</f>
        <v>0</v>
      </c>
      <c r="Y229" s="123">
        <f t="shared" si="60"/>
        <v>0</v>
      </c>
      <c r="Z229" s="124" t="str">
        <f t="shared" si="61"/>
        <v xml:space="preserve"> </v>
      </c>
      <c r="AA229" s="78">
        <f t="shared" si="69"/>
        <v>0</v>
      </c>
    </row>
    <row r="230" spans="1:27" s="78" customFormat="1" x14ac:dyDescent="0.2">
      <c r="A230" s="138"/>
      <c r="B230" s="138"/>
      <c r="C230" s="138"/>
      <c r="D230" s="149">
        <f>[1]TABLICA!D230</f>
        <v>23</v>
      </c>
      <c r="E230" s="140" t="str">
        <f>[1]TABLICA!E230</f>
        <v>XXXX</v>
      </c>
      <c r="F230" s="141">
        <f t="shared" si="62"/>
        <v>0</v>
      </c>
      <c r="G230" s="142">
        <f>'[2]1'!G230+'[2]2'!G230+'[2]3'!G230+'[2]4'!G230+'[2]5'!G230+'[2]6'!G230+'[2]7'!G230+'[2]8'!G230+'[2]9'!G230+'[2]10'!G230</f>
        <v>0</v>
      </c>
      <c r="H230" s="104">
        <f>'[2]1'!H230+'[2]2'!H230+'[2]3'!H230+'[2]4'!H230+'[2]5'!H230+'[2]6'!H230+'[2]7'!H230+'[2]8'!H230+'[2]9'!H230+'[2]10'!H230</f>
        <v>0</v>
      </c>
      <c r="I230" s="104">
        <f>'[2]1'!I230+'[2]2'!I230+'[2]3'!I230+'[2]4'!I230+'[2]5'!I230+'[2]6'!I230+'[2]7'!I230+'[2]8'!I230+'[2]9'!I230+'[2]10'!I230</f>
        <v>0</v>
      </c>
      <c r="J230" s="104">
        <f>'[2]1'!J230+'[2]2'!J230+'[2]3'!J230+'[2]4'!J230+'[2]5'!J230+'[2]6'!J230+'[2]7'!J230+'[2]8'!J230+'[2]9'!J230+'[2]10'!J230</f>
        <v>0</v>
      </c>
      <c r="K230" s="104">
        <f>'[2]1'!K230+'[2]2'!K230+'[2]3'!K230+'[2]4'!K230+'[2]5'!K230+'[2]6'!K230+'[2]7'!K230+'[2]8'!K230+'[2]9'!K230+'[2]10'!K230</f>
        <v>0</v>
      </c>
      <c r="L230" s="104">
        <f>'[2]1'!L230+'[2]2'!L230+'[2]3'!L230+'[2]4'!L230+'[2]5'!L230+'[2]6'!L230+'[2]7'!L230+'[2]8'!L230+'[2]9'!L230+'[2]10'!L230</f>
        <v>0</v>
      </c>
      <c r="M230" s="104">
        <f>'[2]1'!M230+'[2]2'!M230+'[2]3'!M230+'[2]4'!M230+'[2]5'!M230+'[2]6'!M230+'[2]7'!M230+'[2]8'!M230+'[2]9'!M230+'[2]10'!M230</f>
        <v>0</v>
      </c>
      <c r="N230" s="104">
        <f>'[2]1'!N230+'[2]2'!N230+'[2]3'!N230+'[2]4'!N230+'[2]5'!N230+'[2]6'!N230+'[2]7'!N230+'[2]8'!N230+'[2]9'!N230+'[2]10'!N230</f>
        <v>0</v>
      </c>
      <c r="O230" s="104">
        <f>'[2]1'!O230+'[2]2'!O230+'[2]3'!O230+'[2]4'!O230+'[2]5'!O230+'[2]6'!O230+'[2]7'!O230+'[2]8'!O230+'[2]9'!O230+'[2]10'!O230</f>
        <v>0</v>
      </c>
      <c r="P230" s="104">
        <f>'[2]1'!P230+'[2]2'!P230+'[2]3'!P230+'[2]4'!P230+'[2]5'!P230+'[2]6'!P230+'[2]7'!P230+'[2]8'!P230+'[2]9'!P230+'[2]10'!P230</f>
        <v>0</v>
      </c>
      <c r="Q230" s="104">
        <f>'[2]1'!Q230+'[2]2'!Q230+'[2]3'!Q230+'[2]4'!Q230+'[2]5'!Q230+'[2]6'!Q230+'[2]7'!Q230+'[2]8'!Q230+'[2]9'!Q230+'[2]10'!Q230</f>
        <v>0</v>
      </c>
      <c r="R230" s="104">
        <f>'[2]1'!R230+'[2]2'!R230+'[2]3'!R230+'[2]4'!R230+'[2]5'!R230+'[2]6'!R230+'[2]7'!R230+'[2]8'!R230+'[2]9'!R230+'[2]10'!R230</f>
        <v>0</v>
      </c>
      <c r="S230" s="104">
        <f>'[2]1'!S230+'[2]2'!S230+'[2]3'!S230+'[2]4'!S230+'[2]5'!S230+'[2]6'!S230+'[2]7'!S230+'[2]8'!S230+'[2]9'!S230+'[2]10'!S230</f>
        <v>0</v>
      </c>
      <c r="T230" s="104">
        <f>'[2]1'!T230+'[2]2'!T230+'[2]3'!T230+'[2]4'!T230+'[2]5'!T230+'[2]6'!T230+'[2]7'!T230+'[2]8'!T230+'[2]9'!T230+'[2]10'!T230</f>
        <v>0</v>
      </c>
      <c r="U230" s="104">
        <f>'[2]1'!Q230+'[2]2'!U230+'[2]3'!U230+'[2]4'!U230+'[2]5'!U230+'[2]6'!U230+'[2]7'!U230+'[2]8'!U230+'[2]9'!U230+'[2]10'!U230</f>
        <v>0</v>
      </c>
      <c r="W230" s="122">
        <f>'[2]1'!X230+'[2]2'!X230+'[2]3'!X230+'[2]4'!X230+'[2]5'!X230+'[2]6'!X230+'[2]7'!X230+'[2]8'!X230+'[2]9'!X230+'[2]10'!X230</f>
        <v>0</v>
      </c>
      <c r="X230" s="123">
        <f>'[2]1'!Y230+'[2]2'!Y230+'[2]3'!Y230+'[2]4'!Y230+'[2]5'!Y230+'[2]6'!Y230+'[2]7'!Y230+'[2]8'!Y230+'[2]9'!Y230+'[2]10'!Y230</f>
        <v>0</v>
      </c>
      <c r="Y230" s="123">
        <f t="shared" si="60"/>
        <v>0</v>
      </c>
      <c r="Z230" s="124" t="str">
        <f t="shared" si="61"/>
        <v xml:space="preserve"> </v>
      </c>
      <c r="AA230" s="78">
        <f t="shared" si="69"/>
        <v>0</v>
      </c>
    </row>
    <row r="231" spans="1:27" s="78" customFormat="1" x14ac:dyDescent="0.2">
      <c r="A231" s="138"/>
      <c r="B231" s="138"/>
      <c r="C231" s="138"/>
      <c r="D231" s="149">
        <f>[1]TABLICA!D231</f>
        <v>24</v>
      </c>
      <c r="E231" s="140" t="str">
        <f>[1]TABLICA!E231</f>
        <v>XXXX</v>
      </c>
      <c r="F231" s="141">
        <f t="shared" si="62"/>
        <v>0</v>
      </c>
      <c r="G231" s="142">
        <f>'[2]1'!G231+'[2]2'!G231+'[2]3'!G231+'[2]4'!G231+'[2]5'!G231+'[2]6'!G231+'[2]7'!G231+'[2]8'!G231+'[2]9'!G231+'[2]10'!G231</f>
        <v>0</v>
      </c>
      <c r="H231" s="104">
        <f>'[2]1'!H231+'[2]2'!H231+'[2]3'!H231+'[2]4'!H231+'[2]5'!H231+'[2]6'!H231+'[2]7'!H231+'[2]8'!H231+'[2]9'!H231+'[2]10'!H231</f>
        <v>0</v>
      </c>
      <c r="I231" s="104">
        <f>'[2]1'!I231+'[2]2'!I231+'[2]3'!I231+'[2]4'!I231+'[2]5'!I231+'[2]6'!I231+'[2]7'!I231+'[2]8'!I231+'[2]9'!I231+'[2]10'!I231</f>
        <v>0</v>
      </c>
      <c r="J231" s="104">
        <f>'[2]1'!J231+'[2]2'!J231+'[2]3'!J231+'[2]4'!J231+'[2]5'!J231+'[2]6'!J231+'[2]7'!J231+'[2]8'!J231+'[2]9'!J231+'[2]10'!J231</f>
        <v>0</v>
      </c>
      <c r="K231" s="104">
        <f>'[2]1'!K231+'[2]2'!K231+'[2]3'!K231+'[2]4'!K231+'[2]5'!K231+'[2]6'!K231+'[2]7'!K231+'[2]8'!K231+'[2]9'!K231+'[2]10'!K231</f>
        <v>0</v>
      </c>
      <c r="L231" s="104">
        <f>'[2]1'!L231+'[2]2'!L231+'[2]3'!L231+'[2]4'!L231+'[2]5'!L231+'[2]6'!L231+'[2]7'!L231+'[2]8'!L231+'[2]9'!L231+'[2]10'!L231</f>
        <v>0</v>
      </c>
      <c r="M231" s="104">
        <f>'[2]1'!M231+'[2]2'!M231+'[2]3'!M231+'[2]4'!M231+'[2]5'!M231+'[2]6'!M231+'[2]7'!M231+'[2]8'!M231+'[2]9'!M231+'[2]10'!M231</f>
        <v>0</v>
      </c>
      <c r="N231" s="104">
        <f>'[2]1'!N231+'[2]2'!N231+'[2]3'!N231+'[2]4'!N231+'[2]5'!N231+'[2]6'!N231+'[2]7'!N231+'[2]8'!N231+'[2]9'!N231+'[2]10'!N231</f>
        <v>0</v>
      </c>
      <c r="O231" s="104">
        <f>'[2]1'!O231+'[2]2'!O231+'[2]3'!O231+'[2]4'!O231+'[2]5'!O231+'[2]6'!O231+'[2]7'!O231+'[2]8'!O231+'[2]9'!O231+'[2]10'!O231</f>
        <v>0</v>
      </c>
      <c r="P231" s="104">
        <f>'[2]1'!P231+'[2]2'!P231+'[2]3'!P231+'[2]4'!P231+'[2]5'!P231+'[2]6'!P231+'[2]7'!P231+'[2]8'!P231+'[2]9'!P231+'[2]10'!P231</f>
        <v>0</v>
      </c>
      <c r="Q231" s="104">
        <f>'[2]1'!Q231+'[2]2'!Q231+'[2]3'!Q231+'[2]4'!Q231+'[2]5'!Q231+'[2]6'!Q231+'[2]7'!Q231+'[2]8'!Q231+'[2]9'!Q231+'[2]10'!Q231</f>
        <v>0</v>
      </c>
      <c r="R231" s="104">
        <f>'[2]1'!R231+'[2]2'!R231+'[2]3'!R231+'[2]4'!R231+'[2]5'!R231+'[2]6'!R231+'[2]7'!R231+'[2]8'!R231+'[2]9'!R231+'[2]10'!R231</f>
        <v>0</v>
      </c>
      <c r="S231" s="104">
        <f>'[2]1'!S231+'[2]2'!S231+'[2]3'!S231+'[2]4'!S231+'[2]5'!S231+'[2]6'!S231+'[2]7'!S231+'[2]8'!S231+'[2]9'!S231+'[2]10'!S231</f>
        <v>0</v>
      </c>
      <c r="T231" s="104">
        <f>'[2]1'!T231+'[2]2'!T231+'[2]3'!T231+'[2]4'!T231+'[2]5'!T231+'[2]6'!T231+'[2]7'!T231+'[2]8'!T231+'[2]9'!T231+'[2]10'!T231</f>
        <v>0</v>
      </c>
      <c r="U231" s="104">
        <f>'[2]1'!Q231+'[2]2'!U231+'[2]3'!U231+'[2]4'!U231+'[2]5'!U231+'[2]6'!U231+'[2]7'!U231+'[2]8'!U231+'[2]9'!U231+'[2]10'!U231</f>
        <v>0</v>
      </c>
      <c r="W231" s="122">
        <f>'[2]1'!X231+'[2]2'!X231+'[2]3'!X231+'[2]4'!X231+'[2]5'!X231+'[2]6'!X231+'[2]7'!X231+'[2]8'!X231+'[2]9'!X231+'[2]10'!X231</f>
        <v>0</v>
      </c>
      <c r="X231" s="123">
        <f>'[2]1'!Y231+'[2]2'!Y231+'[2]3'!Y231+'[2]4'!Y231+'[2]5'!Y231+'[2]6'!Y231+'[2]7'!Y231+'[2]8'!Y231+'[2]9'!Y231+'[2]10'!Y231</f>
        <v>0</v>
      </c>
      <c r="Y231" s="123">
        <f t="shared" si="60"/>
        <v>0</v>
      </c>
      <c r="Z231" s="124" t="str">
        <f t="shared" si="61"/>
        <v xml:space="preserve"> </v>
      </c>
      <c r="AA231" s="78">
        <f t="shared" si="69"/>
        <v>0</v>
      </c>
    </row>
    <row r="232" spans="1:27" x14ac:dyDescent="0.2">
      <c r="A232" s="138"/>
      <c r="B232" s="138"/>
      <c r="C232" s="138"/>
      <c r="D232" s="149">
        <f>[1]TABLICA!D232</f>
        <v>25</v>
      </c>
      <c r="E232" s="140" t="str">
        <f>[1]TABLICA!E232</f>
        <v>XXXX</v>
      </c>
      <c r="F232" s="141">
        <f t="shared" si="62"/>
        <v>0</v>
      </c>
      <c r="G232" s="142">
        <f>'[2]1'!G232+'[2]2'!G232+'[2]3'!G232+'[2]4'!G232+'[2]5'!G232+'[2]6'!G232+'[2]7'!G232+'[2]8'!G232+'[2]9'!G232+'[2]10'!G232</f>
        <v>0</v>
      </c>
      <c r="H232" s="104">
        <f>'[2]1'!H232+'[2]2'!H232+'[2]3'!H232+'[2]4'!H232+'[2]5'!H232+'[2]6'!H232+'[2]7'!H232+'[2]8'!H232+'[2]9'!H232+'[2]10'!H232</f>
        <v>0</v>
      </c>
      <c r="I232" s="104">
        <f>'[2]1'!I232+'[2]2'!I232+'[2]3'!I232+'[2]4'!I232+'[2]5'!I232+'[2]6'!I232+'[2]7'!I232+'[2]8'!I232+'[2]9'!I232+'[2]10'!I232</f>
        <v>0</v>
      </c>
      <c r="J232" s="104">
        <f>'[2]1'!J232+'[2]2'!J232+'[2]3'!J232+'[2]4'!J232+'[2]5'!J232+'[2]6'!J232+'[2]7'!J232+'[2]8'!J232+'[2]9'!J232+'[2]10'!J232</f>
        <v>0</v>
      </c>
      <c r="K232" s="104">
        <f>'[2]1'!K232+'[2]2'!K232+'[2]3'!K232+'[2]4'!K232+'[2]5'!K232+'[2]6'!K232+'[2]7'!K232+'[2]8'!K232+'[2]9'!K232+'[2]10'!K232</f>
        <v>0</v>
      </c>
      <c r="L232" s="104">
        <f>'[2]1'!L232+'[2]2'!L232+'[2]3'!L232+'[2]4'!L232+'[2]5'!L232+'[2]6'!L232+'[2]7'!L232+'[2]8'!L232+'[2]9'!L232+'[2]10'!L232</f>
        <v>0</v>
      </c>
      <c r="M232" s="104">
        <f>'[2]1'!M232+'[2]2'!M232+'[2]3'!M232+'[2]4'!M232+'[2]5'!M232+'[2]6'!M232+'[2]7'!M232+'[2]8'!M232+'[2]9'!M232+'[2]10'!M232</f>
        <v>0</v>
      </c>
      <c r="N232" s="104">
        <f>'[2]1'!N232+'[2]2'!N232+'[2]3'!N232+'[2]4'!N232+'[2]5'!N232+'[2]6'!N232+'[2]7'!N232+'[2]8'!N232+'[2]9'!N232+'[2]10'!N232</f>
        <v>0</v>
      </c>
      <c r="O232" s="104">
        <f>'[2]1'!O232+'[2]2'!O232+'[2]3'!O232+'[2]4'!O232+'[2]5'!O232+'[2]6'!O232+'[2]7'!O232+'[2]8'!O232+'[2]9'!O232+'[2]10'!O232</f>
        <v>0</v>
      </c>
      <c r="P232" s="104">
        <f>'[2]1'!P232+'[2]2'!P232+'[2]3'!P232+'[2]4'!P232+'[2]5'!P232+'[2]6'!P232+'[2]7'!P232+'[2]8'!P232+'[2]9'!P232+'[2]10'!P232</f>
        <v>0</v>
      </c>
      <c r="Q232" s="104">
        <f>'[2]1'!Q232+'[2]2'!Q232+'[2]3'!Q232+'[2]4'!Q232+'[2]5'!Q232+'[2]6'!Q232+'[2]7'!Q232+'[2]8'!Q232+'[2]9'!Q232+'[2]10'!Q232</f>
        <v>0</v>
      </c>
      <c r="R232" s="104">
        <f>'[2]1'!R232+'[2]2'!R232+'[2]3'!R232+'[2]4'!R232+'[2]5'!R232+'[2]6'!R232+'[2]7'!R232+'[2]8'!R232+'[2]9'!R232+'[2]10'!R232</f>
        <v>0</v>
      </c>
      <c r="S232" s="104">
        <f>'[2]1'!S232+'[2]2'!S232+'[2]3'!S232+'[2]4'!S232+'[2]5'!S232+'[2]6'!S232+'[2]7'!S232+'[2]8'!S232+'[2]9'!S232+'[2]10'!S232</f>
        <v>0</v>
      </c>
      <c r="T232" s="104">
        <f>'[2]1'!T232+'[2]2'!T232+'[2]3'!T232+'[2]4'!T232+'[2]5'!T232+'[2]6'!T232+'[2]7'!T232+'[2]8'!T232+'[2]9'!T232+'[2]10'!T232</f>
        <v>0</v>
      </c>
      <c r="U232" s="104">
        <f>'[2]1'!Q232+'[2]2'!U232+'[2]3'!U232+'[2]4'!U232+'[2]5'!U232+'[2]6'!U232+'[2]7'!U232+'[2]8'!U232+'[2]9'!U232+'[2]10'!U232</f>
        <v>0</v>
      </c>
      <c r="W232" s="122">
        <f>'[2]1'!X232+'[2]2'!X232+'[2]3'!X232+'[2]4'!X232+'[2]5'!X232+'[2]6'!X232+'[2]7'!X232+'[2]8'!X232+'[2]9'!X232+'[2]10'!X232</f>
        <v>0</v>
      </c>
      <c r="X232" s="123">
        <f>'[2]1'!Y232+'[2]2'!Y232+'[2]3'!Y232+'[2]4'!Y232+'[2]5'!Y232+'[2]6'!Y232+'[2]7'!Y232+'[2]8'!Y232+'[2]9'!Y232+'[2]10'!Y232</f>
        <v>0</v>
      </c>
      <c r="Y232" s="123">
        <f t="shared" si="60"/>
        <v>0</v>
      </c>
      <c r="Z232" s="124" t="str">
        <f t="shared" si="61"/>
        <v xml:space="preserve"> </v>
      </c>
      <c r="AA232" s="78">
        <f t="shared" si="69"/>
        <v>0</v>
      </c>
    </row>
    <row r="233" spans="1:27" x14ac:dyDescent="0.25">
      <c r="A233" s="130"/>
      <c r="B233" s="130"/>
      <c r="C233" s="130"/>
      <c r="D233" s="131" t="str">
        <f>[1]TABLICA!D233</f>
        <v>32322</v>
      </c>
      <c r="E233" s="132" t="str">
        <f>[1]TABLICA!E233</f>
        <v>Usluge tekućeg i investicijskog održavanja postrojenja i opreme</v>
      </c>
      <c r="F233" s="158">
        <f t="shared" si="62"/>
        <v>4248.75</v>
      </c>
      <c r="G233" s="134">
        <f>SUM(G234:G253)</f>
        <v>1848.75</v>
      </c>
      <c r="H233" s="134">
        <f t="shared" ref="H233:U233" si="75">SUM(H234:H253)</f>
        <v>0</v>
      </c>
      <c r="I233" s="134">
        <f t="shared" si="75"/>
        <v>0</v>
      </c>
      <c r="J233" s="134">
        <f t="shared" si="75"/>
        <v>0</v>
      </c>
      <c r="K233" s="134">
        <f t="shared" si="75"/>
        <v>0</v>
      </c>
      <c r="L233" s="134">
        <f t="shared" si="75"/>
        <v>0</v>
      </c>
      <c r="M233" s="134">
        <f t="shared" si="75"/>
        <v>0</v>
      </c>
      <c r="N233" s="134">
        <f t="shared" si="75"/>
        <v>1300</v>
      </c>
      <c r="O233" s="134">
        <f t="shared" si="75"/>
        <v>0</v>
      </c>
      <c r="P233" s="134">
        <f t="shared" si="75"/>
        <v>1100</v>
      </c>
      <c r="Q233" s="134">
        <f t="shared" si="75"/>
        <v>0</v>
      </c>
      <c r="R233" s="134">
        <f t="shared" si="75"/>
        <v>0</v>
      </c>
      <c r="S233" s="134">
        <f t="shared" si="75"/>
        <v>0</v>
      </c>
      <c r="T233" s="134">
        <f t="shared" si="75"/>
        <v>0</v>
      </c>
      <c r="U233" s="134">
        <f t="shared" si="75"/>
        <v>0</v>
      </c>
      <c r="W233" s="135">
        <f>'[2]1'!X233+'[2]2'!X233+'[2]3'!X233+'[2]4'!X233+'[2]5'!X233+'[2]6'!X233+'[2]7'!X233+'[2]8'!X233+'[2]9'!X233+'[2]10'!X233</f>
        <v>4248.75</v>
      </c>
      <c r="X233" s="136">
        <f>'[2]1'!Y233+'[2]2'!Y233+'[2]3'!Y233+'[2]4'!Y233+'[2]5'!Y233+'[2]6'!Y233+'[2]7'!Y233+'[2]8'!Y233+'[2]9'!Y233+'[2]10'!Y233</f>
        <v>3480</v>
      </c>
      <c r="Y233" s="136">
        <f t="shared" si="60"/>
        <v>768.75</v>
      </c>
      <c r="Z233" s="137" t="str">
        <f t="shared" si="61"/>
        <v xml:space="preserve"> </v>
      </c>
      <c r="AA233" s="78">
        <f t="shared" si="69"/>
        <v>0</v>
      </c>
    </row>
    <row r="234" spans="1:27" s="78" customFormat="1" x14ac:dyDescent="0.2">
      <c r="A234" s="138"/>
      <c r="B234" s="138"/>
      <c r="C234" s="138"/>
      <c r="D234" s="149">
        <f>[1]TABLICA!D234</f>
        <v>1</v>
      </c>
      <c r="E234" s="150" t="str">
        <f>[1]TABLICA!E234</f>
        <v>Održavanje aparati za gašenje</v>
      </c>
      <c r="F234" s="151">
        <f t="shared" si="62"/>
        <v>748.75</v>
      </c>
      <c r="G234" s="142">
        <f>'[2]1'!G234+'[2]2'!G234+'[2]3'!G234+'[2]4'!G234+'[2]5'!G234+'[2]6'!G234+'[2]7'!G234+'[2]8'!G234+'[2]9'!G234+'[2]10'!G234</f>
        <v>748.75</v>
      </c>
      <c r="H234" s="104">
        <f>'[2]1'!H234+'[2]2'!H234+'[2]3'!H234+'[2]4'!H234+'[2]5'!H234+'[2]6'!H234+'[2]7'!H234+'[2]8'!H234+'[2]9'!H234+'[2]10'!H234</f>
        <v>0</v>
      </c>
      <c r="I234" s="104">
        <f>'[2]1'!I234+'[2]2'!I234+'[2]3'!I234+'[2]4'!I234+'[2]5'!I234+'[2]6'!I234+'[2]7'!I234+'[2]8'!I234+'[2]9'!I234+'[2]10'!I234</f>
        <v>0</v>
      </c>
      <c r="J234" s="104">
        <f>'[2]1'!J234+'[2]2'!J234+'[2]3'!J234+'[2]4'!J234+'[2]5'!J234+'[2]6'!J234+'[2]7'!J234+'[2]8'!J234+'[2]9'!J234+'[2]10'!J234</f>
        <v>0</v>
      </c>
      <c r="K234" s="104">
        <f>'[2]1'!K234+'[2]2'!K234+'[2]3'!K234+'[2]4'!K234+'[2]5'!K234+'[2]6'!K234+'[2]7'!K234+'[2]8'!K234+'[2]9'!K234+'[2]10'!K234</f>
        <v>0</v>
      </c>
      <c r="L234" s="104">
        <f>'[2]1'!L234+'[2]2'!L234+'[2]3'!L234+'[2]4'!L234+'[2]5'!L234+'[2]6'!L234+'[2]7'!L234+'[2]8'!L234+'[2]9'!L234+'[2]10'!L234</f>
        <v>0</v>
      </c>
      <c r="M234" s="104">
        <f>'[2]1'!M234+'[2]2'!M234+'[2]3'!M234+'[2]4'!M234+'[2]5'!M234+'[2]6'!M234+'[2]7'!M234+'[2]8'!M234+'[2]9'!M234+'[2]10'!M234</f>
        <v>0</v>
      </c>
      <c r="N234" s="104">
        <f>'[2]1'!N234+'[2]2'!N234+'[2]3'!N234+'[2]4'!N234+'[2]5'!N234+'[2]6'!N234+'[2]7'!N234+'[2]8'!N234+'[2]9'!N234+'[2]10'!N234</f>
        <v>0</v>
      </c>
      <c r="O234" s="104">
        <f>'[2]1'!O234+'[2]2'!O234+'[2]3'!O234+'[2]4'!O234+'[2]5'!O234+'[2]6'!O234+'[2]7'!O234+'[2]8'!O234+'[2]9'!O234+'[2]10'!O234</f>
        <v>0</v>
      </c>
      <c r="P234" s="104">
        <f>'[2]1'!P234+'[2]2'!P234+'[2]3'!P234+'[2]4'!P234+'[2]5'!P234+'[2]6'!P234+'[2]7'!P234+'[2]8'!P234+'[2]9'!P234+'[2]10'!P234</f>
        <v>0</v>
      </c>
      <c r="Q234" s="104">
        <f>'[2]1'!Q234+'[2]2'!Q234+'[2]3'!Q234+'[2]4'!Q234+'[2]5'!Q234+'[2]6'!Q234+'[2]7'!Q234+'[2]8'!Q234+'[2]9'!Q234+'[2]10'!Q234</f>
        <v>0</v>
      </c>
      <c r="R234" s="104">
        <f>'[2]1'!R234+'[2]2'!R234+'[2]3'!R234+'[2]4'!R234+'[2]5'!R234+'[2]6'!R234+'[2]7'!R234+'[2]8'!R234+'[2]9'!R234+'[2]10'!R234</f>
        <v>0</v>
      </c>
      <c r="S234" s="104">
        <f>'[2]1'!S234+'[2]2'!S234+'[2]3'!S234+'[2]4'!S234+'[2]5'!S234+'[2]6'!S234+'[2]7'!S234+'[2]8'!S234+'[2]9'!S234+'[2]10'!S234</f>
        <v>0</v>
      </c>
      <c r="T234" s="104">
        <f>'[2]1'!T234+'[2]2'!T234+'[2]3'!T234+'[2]4'!T234+'[2]5'!T234+'[2]6'!T234+'[2]7'!T234+'[2]8'!T234+'[2]9'!T234+'[2]10'!T234</f>
        <v>0</v>
      </c>
      <c r="U234" s="104">
        <f>'[2]1'!Q234+'[2]2'!U234+'[2]3'!U234+'[2]4'!U234+'[2]5'!U234+'[2]6'!U234+'[2]7'!U234+'[2]8'!U234+'[2]9'!U234+'[2]10'!U234</f>
        <v>0</v>
      </c>
      <c r="W234" s="122">
        <f>'[2]1'!X234+'[2]2'!X234+'[2]3'!X234+'[2]4'!X234+'[2]5'!X234+'[2]6'!X234+'[2]7'!X234+'[2]8'!X234+'[2]9'!X234+'[2]10'!X234</f>
        <v>748.75</v>
      </c>
      <c r="X234" s="123">
        <f>'[2]1'!Y234+'[2]2'!Y234+'[2]3'!Y234+'[2]4'!Y234+'[2]5'!Y234+'[2]6'!Y234+'[2]7'!Y234+'[2]8'!Y234+'[2]9'!Y234+'[2]10'!Y234</f>
        <v>600</v>
      </c>
      <c r="Y234" s="123">
        <f t="shared" si="60"/>
        <v>148.75</v>
      </c>
      <c r="Z234" s="124" t="str">
        <f t="shared" si="61"/>
        <v xml:space="preserve"> </v>
      </c>
      <c r="AA234" s="78">
        <f t="shared" si="69"/>
        <v>0</v>
      </c>
    </row>
    <row r="235" spans="1:27" x14ac:dyDescent="0.2">
      <c r="A235" s="138"/>
      <c r="B235" s="138"/>
      <c r="C235" s="138"/>
      <c r="D235" s="149">
        <f>[1]TABLICA!D235</f>
        <v>2</v>
      </c>
      <c r="E235" s="150" t="str">
        <f>[1]TABLICA!E235</f>
        <v>Održavanje fotokopirni stroj</v>
      </c>
      <c r="F235" s="151">
        <f t="shared" si="62"/>
        <v>300</v>
      </c>
      <c r="G235" s="142">
        <f>'[2]1'!G235+'[2]2'!G235+'[2]3'!G235+'[2]4'!G235+'[2]5'!G235+'[2]6'!G235+'[2]7'!G235+'[2]8'!G235+'[2]9'!G235+'[2]10'!G235</f>
        <v>300</v>
      </c>
      <c r="H235" s="104">
        <f>'[2]1'!H235+'[2]2'!H235+'[2]3'!H235+'[2]4'!H235+'[2]5'!H235+'[2]6'!H235+'[2]7'!H235+'[2]8'!H235+'[2]9'!H235+'[2]10'!H235</f>
        <v>0</v>
      </c>
      <c r="I235" s="104">
        <f>'[2]1'!I235+'[2]2'!I235+'[2]3'!I235+'[2]4'!I235+'[2]5'!I235+'[2]6'!I235+'[2]7'!I235+'[2]8'!I235+'[2]9'!I235+'[2]10'!I235</f>
        <v>0</v>
      </c>
      <c r="J235" s="104">
        <f>'[2]1'!J235+'[2]2'!J235+'[2]3'!J235+'[2]4'!J235+'[2]5'!J235+'[2]6'!J235+'[2]7'!J235+'[2]8'!J235+'[2]9'!J235+'[2]10'!J235</f>
        <v>0</v>
      </c>
      <c r="K235" s="104">
        <f>'[2]1'!K235+'[2]2'!K235+'[2]3'!K235+'[2]4'!K235+'[2]5'!K235+'[2]6'!K235+'[2]7'!K235+'[2]8'!K235+'[2]9'!K235+'[2]10'!K235</f>
        <v>0</v>
      </c>
      <c r="L235" s="104">
        <f>'[2]1'!L235+'[2]2'!L235+'[2]3'!L235+'[2]4'!L235+'[2]5'!L235+'[2]6'!L235+'[2]7'!L235+'[2]8'!L235+'[2]9'!L235+'[2]10'!L235</f>
        <v>0</v>
      </c>
      <c r="M235" s="104">
        <f>'[2]1'!M235+'[2]2'!M235+'[2]3'!M235+'[2]4'!M235+'[2]5'!M235+'[2]6'!M235+'[2]7'!M235+'[2]8'!M235+'[2]9'!M235+'[2]10'!M235</f>
        <v>0</v>
      </c>
      <c r="N235" s="104">
        <f>'[2]1'!N235+'[2]2'!N235+'[2]3'!N235+'[2]4'!N235+'[2]5'!N235+'[2]6'!N235+'[2]7'!N235+'[2]8'!N235+'[2]9'!N235+'[2]10'!N235</f>
        <v>0</v>
      </c>
      <c r="O235" s="104">
        <f>'[2]1'!O235+'[2]2'!O235+'[2]3'!O235+'[2]4'!O235+'[2]5'!O235+'[2]6'!O235+'[2]7'!O235+'[2]8'!O235+'[2]9'!O235+'[2]10'!O235</f>
        <v>0</v>
      </c>
      <c r="P235" s="104">
        <f>'[2]1'!P235+'[2]2'!P235+'[2]3'!P235+'[2]4'!P235+'[2]5'!P235+'[2]6'!P235+'[2]7'!P235+'[2]8'!P235+'[2]9'!P235+'[2]10'!P235</f>
        <v>0</v>
      </c>
      <c r="Q235" s="104">
        <f>'[2]1'!Q235+'[2]2'!Q235+'[2]3'!Q235+'[2]4'!Q235+'[2]5'!Q235+'[2]6'!Q235+'[2]7'!Q235+'[2]8'!Q235+'[2]9'!Q235+'[2]10'!Q235</f>
        <v>0</v>
      </c>
      <c r="R235" s="104">
        <f>'[2]1'!R235+'[2]2'!R235+'[2]3'!R235+'[2]4'!R235+'[2]5'!R235+'[2]6'!R235+'[2]7'!R235+'[2]8'!R235+'[2]9'!R235+'[2]10'!R235</f>
        <v>0</v>
      </c>
      <c r="S235" s="104">
        <f>'[2]1'!S235+'[2]2'!S235+'[2]3'!S235+'[2]4'!S235+'[2]5'!S235+'[2]6'!S235+'[2]7'!S235+'[2]8'!S235+'[2]9'!S235+'[2]10'!S235</f>
        <v>0</v>
      </c>
      <c r="T235" s="104">
        <f>'[2]1'!T235+'[2]2'!T235+'[2]3'!T235+'[2]4'!T235+'[2]5'!T235+'[2]6'!T235+'[2]7'!T235+'[2]8'!T235+'[2]9'!T235+'[2]10'!T235</f>
        <v>0</v>
      </c>
      <c r="U235" s="104">
        <f>'[2]1'!Q235+'[2]2'!U235+'[2]3'!U235+'[2]4'!U235+'[2]5'!U235+'[2]6'!U235+'[2]7'!U235+'[2]8'!U235+'[2]9'!U235+'[2]10'!U235</f>
        <v>0</v>
      </c>
      <c r="W235" s="122">
        <f>'[2]1'!X235+'[2]2'!X235+'[2]3'!X235+'[2]4'!X235+'[2]5'!X235+'[2]6'!X235+'[2]7'!X235+'[2]8'!X235+'[2]9'!X235+'[2]10'!X235</f>
        <v>300</v>
      </c>
      <c r="X235" s="123">
        <f>'[2]1'!Y235+'[2]2'!Y235+'[2]3'!Y235+'[2]4'!Y235+'[2]5'!Y235+'[2]6'!Y235+'[2]7'!Y235+'[2]8'!Y235+'[2]9'!Y235+'[2]10'!Y235</f>
        <v>240</v>
      </c>
      <c r="Y235" s="123">
        <f t="shared" si="60"/>
        <v>60</v>
      </c>
      <c r="Z235" s="124" t="str">
        <f t="shared" si="61"/>
        <v xml:space="preserve"> </v>
      </c>
      <c r="AA235" s="78">
        <f t="shared" si="69"/>
        <v>0</v>
      </c>
    </row>
    <row r="236" spans="1:27" s="78" customFormat="1" x14ac:dyDescent="0.2">
      <c r="A236" s="138"/>
      <c r="B236" s="138"/>
      <c r="C236" s="138"/>
      <c r="D236" s="149">
        <f>[1]TABLICA!D236</f>
        <v>3</v>
      </c>
      <c r="E236" s="150" t="str">
        <f>[1]TABLICA!E236</f>
        <v>Održavanje glazbeni instrumenti</v>
      </c>
      <c r="F236" s="151">
        <f t="shared" si="62"/>
        <v>900</v>
      </c>
      <c r="G236" s="142">
        <f>'[2]1'!G236+'[2]2'!G236+'[2]3'!G236+'[2]4'!G236+'[2]5'!G236+'[2]6'!G236+'[2]7'!G236+'[2]8'!G236+'[2]9'!G236+'[2]10'!G236</f>
        <v>0</v>
      </c>
      <c r="H236" s="104">
        <f>'[2]1'!H236+'[2]2'!H236+'[2]3'!H236+'[2]4'!H236+'[2]5'!H236+'[2]6'!H236+'[2]7'!H236+'[2]8'!H236+'[2]9'!H236+'[2]10'!H236</f>
        <v>0</v>
      </c>
      <c r="I236" s="104">
        <f>'[2]1'!I236+'[2]2'!I236+'[2]3'!I236+'[2]4'!I236+'[2]5'!I236+'[2]6'!I236+'[2]7'!I236+'[2]8'!I236+'[2]9'!I236+'[2]10'!I236</f>
        <v>0</v>
      </c>
      <c r="J236" s="104">
        <f>'[2]1'!J236+'[2]2'!J236+'[2]3'!J236+'[2]4'!J236+'[2]5'!J236+'[2]6'!J236+'[2]7'!J236+'[2]8'!J236+'[2]9'!J236+'[2]10'!J236</f>
        <v>0</v>
      </c>
      <c r="K236" s="104">
        <f>'[2]1'!K236+'[2]2'!K236+'[2]3'!K236+'[2]4'!K236+'[2]5'!K236+'[2]6'!K236+'[2]7'!K236+'[2]8'!K236+'[2]9'!K236+'[2]10'!K236</f>
        <v>0</v>
      </c>
      <c r="L236" s="104">
        <f>'[2]1'!L236+'[2]2'!L236+'[2]3'!L236+'[2]4'!L236+'[2]5'!L236+'[2]6'!L236+'[2]7'!L236+'[2]8'!L236+'[2]9'!L236+'[2]10'!L236</f>
        <v>0</v>
      </c>
      <c r="M236" s="104">
        <f>'[2]1'!M236+'[2]2'!M236+'[2]3'!M236+'[2]4'!M236+'[2]5'!M236+'[2]6'!M236+'[2]7'!M236+'[2]8'!M236+'[2]9'!M236+'[2]10'!M236</f>
        <v>0</v>
      </c>
      <c r="N236" s="104">
        <f>'[2]1'!N236+'[2]2'!N236+'[2]3'!N236+'[2]4'!N236+'[2]5'!N236+'[2]6'!N236+'[2]7'!N236+'[2]8'!N236+'[2]9'!N236+'[2]10'!N236</f>
        <v>0</v>
      </c>
      <c r="O236" s="104">
        <f>'[2]1'!O236+'[2]2'!O236+'[2]3'!O236+'[2]4'!O236+'[2]5'!O236+'[2]6'!O236+'[2]7'!O236+'[2]8'!O236+'[2]9'!O236+'[2]10'!O236</f>
        <v>0</v>
      </c>
      <c r="P236" s="104">
        <f>'[2]1'!P236+'[2]2'!P236+'[2]3'!P236+'[2]4'!P236+'[2]5'!P236+'[2]6'!P236+'[2]7'!P236+'[2]8'!P236+'[2]9'!P236+'[2]10'!P236</f>
        <v>900</v>
      </c>
      <c r="Q236" s="104">
        <f>'[2]1'!Q236+'[2]2'!Q236+'[2]3'!Q236+'[2]4'!Q236+'[2]5'!Q236+'[2]6'!Q236+'[2]7'!Q236+'[2]8'!Q236+'[2]9'!Q236+'[2]10'!Q236</f>
        <v>0</v>
      </c>
      <c r="R236" s="104">
        <f>'[2]1'!R236+'[2]2'!R236+'[2]3'!R236+'[2]4'!R236+'[2]5'!R236+'[2]6'!R236+'[2]7'!R236+'[2]8'!R236+'[2]9'!R236+'[2]10'!R236</f>
        <v>0</v>
      </c>
      <c r="S236" s="104">
        <f>'[2]1'!S236+'[2]2'!S236+'[2]3'!S236+'[2]4'!S236+'[2]5'!S236+'[2]6'!S236+'[2]7'!S236+'[2]8'!S236+'[2]9'!S236+'[2]10'!S236</f>
        <v>0</v>
      </c>
      <c r="T236" s="104">
        <f>'[2]1'!T236+'[2]2'!T236+'[2]3'!T236+'[2]4'!T236+'[2]5'!T236+'[2]6'!T236+'[2]7'!T236+'[2]8'!T236+'[2]9'!T236+'[2]10'!T236</f>
        <v>0</v>
      </c>
      <c r="U236" s="104">
        <f>'[2]1'!Q236+'[2]2'!U236+'[2]3'!U236+'[2]4'!U236+'[2]5'!U236+'[2]6'!U236+'[2]7'!U236+'[2]8'!U236+'[2]9'!U236+'[2]10'!U236</f>
        <v>0</v>
      </c>
      <c r="W236" s="122">
        <f>'[2]1'!X236+'[2]2'!X236+'[2]3'!X236+'[2]4'!X236+'[2]5'!X236+'[2]6'!X236+'[2]7'!X236+'[2]8'!X236+'[2]9'!X236+'[2]10'!X236</f>
        <v>900</v>
      </c>
      <c r="X236" s="123">
        <f>'[2]1'!Y236+'[2]2'!Y236+'[2]3'!Y236+'[2]4'!Y236+'[2]5'!Y236+'[2]6'!Y236+'[2]7'!Y236+'[2]8'!Y236+'[2]9'!Y236+'[2]10'!Y236</f>
        <v>800</v>
      </c>
      <c r="Y236" s="123">
        <f t="shared" si="60"/>
        <v>100</v>
      </c>
      <c r="Z236" s="124" t="str">
        <f t="shared" si="61"/>
        <v xml:space="preserve"> </v>
      </c>
      <c r="AA236" s="78">
        <f t="shared" si="69"/>
        <v>0</v>
      </c>
    </row>
    <row r="237" spans="1:27" x14ac:dyDescent="0.2">
      <c r="A237" s="138"/>
      <c r="B237" s="138"/>
      <c r="C237" s="138"/>
      <c r="D237" s="149">
        <f>[1]TABLICA!D237</f>
        <v>4</v>
      </c>
      <c r="E237" s="150" t="str">
        <f>[1]TABLICA!E237</f>
        <v>Održavanje klima uređaji</v>
      </c>
      <c r="F237" s="151">
        <f t="shared" si="62"/>
        <v>1750</v>
      </c>
      <c r="G237" s="142">
        <f>'[2]1'!G237+'[2]2'!G237+'[2]3'!G237+'[2]4'!G237+'[2]5'!G237+'[2]6'!G237+'[2]7'!G237+'[2]8'!G237+'[2]9'!G237+'[2]10'!G237</f>
        <v>800</v>
      </c>
      <c r="H237" s="104">
        <f>'[2]1'!H237+'[2]2'!H237+'[2]3'!H237+'[2]4'!H237+'[2]5'!H237+'[2]6'!H237+'[2]7'!H237+'[2]8'!H237+'[2]9'!H237+'[2]10'!H237</f>
        <v>0</v>
      </c>
      <c r="I237" s="104">
        <f>'[2]1'!I237+'[2]2'!I237+'[2]3'!I237+'[2]4'!I237+'[2]5'!I237+'[2]6'!I237+'[2]7'!I237+'[2]8'!I237+'[2]9'!I237+'[2]10'!I237</f>
        <v>0</v>
      </c>
      <c r="J237" s="104">
        <f>'[2]1'!J237+'[2]2'!J237+'[2]3'!J237+'[2]4'!J237+'[2]5'!J237+'[2]6'!J237+'[2]7'!J237+'[2]8'!J237+'[2]9'!J237+'[2]10'!J237</f>
        <v>0</v>
      </c>
      <c r="K237" s="104">
        <f>'[2]1'!K237+'[2]2'!K237+'[2]3'!K237+'[2]4'!K237+'[2]5'!K237+'[2]6'!K237+'[2]7'!K237+'[2]8'!K237+'[2]9'!K237+'[2]10'!K237</f>
        <v>0</v>
      </c>
      <c r="L237" s="104">
        <f>'[2]1'!L237+'[2]2'!L237+'[2]3'!L237+'[2]4'!L237+'[2]5'!L237+'[2]6'!L237+'[2]7'!L237+'[2]8'!L237+'[2]9'!L237+'[2]10'!L237</f>
        <v>0</v>
      </c>
      <c r="M237" s="104">
        <f>'[2]1'!M237+'[2]2'!M237+'[2]3'!M237+'[2]4'!M237+'[2]5'!M237+'[2]6'!M237+'[2]7'!M237+'[2]8'!M237+'[2]9'!M237+'[2]10'!M237</f>
        <v>0</v>
      </c>
      <c r="N237" s="104">
        <f>'[2]1'!N237+'[2]2'!N237+'[2]3'!N237+'[2]4'!N237+'[2]5'!N237+'[2]6'!N237+'[2]7'!N237+'[2]8'!N237+'[2]9'!N237+'[2]10'!N237</f>
        <v>750</v>
      </c>
      <c r="O237" s="104">
        <f>'[2]1'!O237+'[2]2'!O237+'[2]3'!O237+'[2]4'!O237+'[2]5'!O237+'[2]6'!O237+'[2]7'!O237+'[2]8'!O237+'[2]9'!O237+'[2]10'!O237</f>
        <v>0</v>
      </c>
      <c r="P237" s="104">
        <f>'[2]1'!P237+'[2]2'!P237+'[2]3'!P237+'[2]4'!P237+'[2]5'!P237+'[2]6'!P237+'[2]7'!P237+'[2]8'!P237+'[2]9'!P237+'[2]10'!P237</f>
        <v>200</v>
      </c>
      <c r="Q237" s="104">
        <f>'[2]1'!Q237+'[2]2'!Q237+'[2]3'!Q237+'[2]4'!Q237+'[2]5'!Q237+'[2]6'!Q237+'[2]7'!Q237+'[2]8'!Q237+'[2]9'!Q237+'[2]10'!Q237</f>
        <v>0</v>
      </c>
      <c r="R237" s="104">
        <f>'[2]1'!R237+'[2]2'!R237+'[2]3'!R237+'[2]4'!R237+'[2]5'!R237+'[2]6'!R237+'[2]7'!R237+'[2]8'!R237+'[2]9'!R237+'[2]10'!R237</f>
        <v>0</v>
      </c>
      <c r="S237" s="104">
        <f>'[2]1'!S237+'[2]2'!S237+'[2]3'!S237+'[2]4'!S237+'[2]5'!S237+'[2]6'!S237+'[2]7'!S237+'[2]8'!S237+'[2]9'!S237+'[2]10'!S237</f>
        <v>0</v>
      </c>
      <c r="T237" s="104">
        <f>'[2]1'!T237+'[2]2'!T237+'[2]3'!T237+'[2]4'!T237+'[2]5'!T237+'[2]6'!T237+'[2]7'!T237+'[2]8'!T237+'[2]9'!T237+'[2]10'!T237</f>
        <v>0</v>
      </c>
      <c r="U237" s="104">
        <f>'[2]1'!Q237+'[2]2'!U237+'[2]3'!U237+'[2]4'!U237+'[2]5'!U237+'[2]6'!U237+'[2]7'!U237+'[2]8'!U237+'[2]9'!U237+'[2]10'!U237</f>
        <v>0</v>
      </c>
      <c r="W237" s="122">
        <f>'[2]1'!X237+'[2]2'!X237+'[2]3'!X237+'[2]4'!X237+'[2]5'!X237+'[2]6'!X237+'[2]7'!X237+'[2]8'!X237+'[2]9'!X237+'[2]10'!X237</f>
        <v>1750</v>
      </c>
      <c r="X237" s="123">
        <f>'[2]1'!Y237+'[2]2'!Y237+'[2]3'!Y237+'[2]4'!Y237+'[2]5'!Y237+'[2]6'!Y237+'[2]7'!Y237+'[2]8'!Y237+'[2]9'!Y237+'[2]10'!Y237</f>
        <v>1400</v>
      </c>
      <c r="Y237" s="123">
        <f t="shared" si="60"/>
        <v>350</v>
      </c>
      <c r="Z237" s="124" t="str">
        <f t="shared" si="61"/>
        <v xml:space="preserve"> </v>
      </c>
      <c r="AA237" s="78">
        <f t="shared" si="69"/>
        <v>0</v>
      </c>
    </row>
    <row r="238" spans="1:27" s="78" customFormat="1" x14ac:dyDescent="0.2">
      <c r="A238" s="138"/>
      <c r="B238" s="138"/>
      <c r="C238" s="138"/>
      <c r="D238" s="149">
        <f>[1]TABLICA!D238</f>
        <v>5</v>
      </c>
      <c r="E238" s="150" t="str">
        <f>[1]TABLICA!E238</f>
        <v>Održavanje kuhinski strojevi i uređaji</v>
      </c>
      <c r="F238" s="151">
        <f t="shared" si="62"/>
        <v>500</v>
      </c>
      <c r="G238" s="142">
        <f>'[2]1'!G238+'[2]2'!G238+'[2]3'!G238+'[2]4'!G238+'[2]5'!G238+'[2]6'!G238+'[2]7'!G238+'[2]8'!G238+'[2]9'!G238+'[2]10'!G238</f>
        <v>0</v>
      </c>
      <c r="H238" s="104">
        <f>'[2]1'!H238+'[2]2'!H238+'[2]3'!H238+'[2]4'!H238+'[2]5'!H238+'[2]6'!H238+'[2]7'!H238+'[2]8'!H238+'[2]9'!H238+'[2]10'!H238</f>
        <v>0</v>
      </c>
      <c r="I238" s="104">
        <f>'[2]1'!I238+'[2]2'!I238+'[2]3'!I238+'[2]4'!I238+'[2]5'!I238+'[2]6'!I238+'[2]7'!I238+'[2]8'!I238+'[2]9'!I238+'[2]10'!I238</f>
        <v>0</v>
      </c>
      <c r="J238" s="104">
        <f>'[2]1'!J238+'[2]2'!J238+'[2]3'!J238+'[2]4'!J238+'[2]5'!J238+'[2]6'!J238+'[2]7'!J238+'[2]8'!J238+'[2]9'!J238+'[2]10'!J238</f>
        <v>0</v>
      </c>
      <c r="K238" s="104">
        <f>'[2]1'!K238+'[2]2'!K238+'[2]3'!K238+'[2]4'!K238+'[2]5'!K238+'[2]6'!K238+'[2]7'!K238+'[2]8'!K238+'[2]9'!K238+'[2]10'!K238</f>
        <v>0</v>
      </c>
      <c r="L238" s="104">
        <f>'[2]1'!L238+'[2]2'!L238+'[2]3'!L238+'[2]4'!L238+'[2]5'!L238+'[2]6'!L238+'[2]7'!L238+'[2]8'!L238+'[2]9'!L238+'[2]10'!L238</f>
        <v>0</v>
      </c>
      <c r="M238" s="104">
        <f>'[2]1'!M238+'[2]2'!M238+'[2]3'!M238+'[2]4'!M238+'[2]5'!M238+'[2]6'!M238+'[2]7'!M238+'[2]8'!M238+'[2]9'!M238+'[2]10'!M238</f>
        <v>0</v>
      </c>
      <c r="N238" s="104">
        <f>'[2]1'!N238+'[2]2'!N238+'[2]3'!N238+'[2]4'!N238+'[2]5'!N238+'[2]6'!N238+'[2]7'!N238+'[2]8'!N238+'[2]9'!N238+'[2]10'!N238</f>
        <v>500</v>
      </c>
      <c r="O238" s="104">
        <f>'[2]1'!O238+'[2]2'!O238+'[2]3'!O238+'[2]4'!O238+'[2]5'!O238+'[2]6'!O238+'[2]7'!O238+'[2]8'!O238+'[2]9'!O238+'[2]10'!O238</f>
        <v>0</v>
      </c>
      <c r="P238" s="104">
        <f>'[2]1'!P238+'[2]2'!P238+'[2]3'!P238+'[2]4'!P238+'[2]5'!P238+'[2]6'!P238+'[2]7'!P238+'[2]8'!P238+'[2]9'!P238+'[2]10'!P238</f>
        <v>0</v>
      </c>
      <c r="Q238" s="104">
        <f>'[2]1'!Q238+'[2]2'!Q238+'[2]3'!Q238+'[2]4'!Q238+'[2]5'!Q238+'[2]6'!Q238+'[2]7'!Q238+'[2]8'!Q238+'[2]9'!Q238+'[2]10'!Q238</f>
        <v>0</v>
      </c>
      <c r="R238" s="104">
        <f>'[2]1'!R238+'[2]2'!R238+'[2]3'!R238+'[2]4'!R238+'[2]5'!R238+'[2]6'!R238+'[2]7'!R238+'[2]8'!R238+'[2]9'!R238+'[2]10'!R238</f>
        <v>0</v>
      </c>
      <c r="S238" s="104">
        <f>'[2]1'!S238+'[2]2'!S238+'[2]3'!S238+'[2]4'!S238+'[2]5'!S238+'[2]6'!S238+'[2]7'!S238+'[2]8'!S238+'[2]9'!S238+'[2]10'!S238</f>
        <v>0</v>
      </c>
      <c r="T238" s="104">
        <f>'[2]1'!T238+'[2]2'!T238+'[2]3'!T238+'[2]4'!T238+'[2]5'!T238+'[2]6'!T238+'[2]7'!T238+'[2]8'!T238+'[2]9'!T238+'[2]10'!T238</f>
        <v>0</v>
      </c>
      <c r="U238" s="104">
        <f>'[2]1'!Q238+'[2]2'!U238+'[2]3'!U238+'[2]4'!U238+'[2]5'!U238+'[2]6'!U238+'[2]7'!U238+'[2]8'!U238+'[2]9'!U238+'[2]10'!U238</f>
        <v>0</v>
      </c>
      <c r="W238" s="122">
        <f>'[2]1'!X238+'[2]2'!X238+'[2]3'!X238+'[2]4'!X238+'[2]5'!X238+'[2]6'!X238+'[2]7'!X238+'[2]8'!X238+'[2]9'!X238+'[2]10'!X238</f>
        <v>500</v>
      </c>
      <c r="X238" s="123">
        <f>'[2]1'!Y238+'[2]2'!Y238+'[2]3'!Y238+'[2]4'!Y238+'[2]5'!Y238+'[2]6'!Y238+'[2]7'!Y238+'[2]8'!Y238+'[2]9'!Y238+'[2]10'!Y238</f>
        <v>400</v>
      </c>
      <c r="Y238" s="123">
        <f t="shared" ref="Y238:Y301" si="76">W238-X238</f>
        <v>100</v>
      </c>
      <c r="Z238" s="124" t="str">
        <f t="shared" ref="Z238:Z301" si="77">IF(AND(X238=0,W238&gt;0),"GREŠKA"," ")</f>
        <v xml:space="preserve"> </v>
      </c>
      <c r="AA238" s="78">
        <f t="shared" si="69"/>
        <v>0</v>
      </c>
    </row>
    <row r="239" spans="1:27" x14ac:dyDescent="0.2">
      <c r="A239" s="138"/>
      <c r="B239" s="138"/>
      <c r="C239" s="138"/>
      <c r="D239" s="149">
        <f>[1]TABLICA!D239</f>
        <v>6</v>
      </c>
      <c r="E239" s="150" t="str">
        <f>[1]TABLICA!E239</f>
        <v xml:space="preserve">Održavanje računala i računalne opreme </v>
      </c>
      <c r="F239" s="151">
        <f t="shared" si="62"/>
        <v>50</v>
      </c>
      <c r="G239" s="142">
        <f>'[2]1'!G239+'[2]2'!G239+'[2]3'!G239+'[2]4'!G239+'[2]5'!G239+'[2]6'!G239+'[2]7'!G239+'[2]8'!G239+'[2]9'!G239+'[2]10'!G239</f>
        <v>0</v>
      </c>
      <c r="H239" s="104">
        <f>'[2]1'!H239+'[2]2'!H239+'[2]3'!H239+'[2]4'!H239+'[2]5'!H239+'[2]6'!H239+'[2]7'!H239+'[2]8'!H239+'[2]9'!H239+'[2]10'!H239</f>
        <v>0</v>
      </c>
      <c r="I239" s="104">
        <f>'[2]1'!I239+'[2]2'!I239+'[2]3'!I239+'[2]4'!I239+'[2]5'!I239+'[2]6'!I239+'[2]7'!I239+'[2]8'!I239+'[2]9'!I239+'[2]10'!I239</f>
        <v>0</v>
      </c>
      <c r="J239" s="104">
        <f>'[2]1'!J239+'[2]2'!J239+'[2]3'!J239+'[2]4'!J239+'[2]5'!J239+'[2]6'!J239+'[2]7'!J239+'[2]8'!J239+'[2]9'!J239+'[2]10'!J239</f>
        <v>0</v>
      </c>
      <c r="K239" s="104">
        <f>'[2]1'!K239+'[2]2'!K239+'[2]3'!K239+'[2]4'!K239+'[2]5'!K239+'[2]6'!K239+'[2]7'!K239+'[2]8'!K239+'[2]9'!K239+'[2]10'!K239</f>
        <v>0</v>
      </c>
      <c r="L239" s="104">
        <f>'[2]1'!L239+'[2]2'!L239+'[2]3'!L239+'[2]4'!L239+'[2]5'!L239+'[2]6'!L239+'[2]7'!L239+'[2]8'!L239+'[2]9'!L239+'[2]10'!L239</f>
        <v>0</v>
      </c>
      <c r="M239" s="104">
        <f>'[2]1'!M239+'[2]2'!M239+'[2]3'!M239+'[2]4'!M239+'[2]5'!M239+'[2]6'!M239+'[2]7'!M239+'[2]8'!M239+'[2]9'!M239+'[2]10'!M239</f>
        <v>0</v>
      </c>
      <c r="N239" s="104">
        <f>'[2]1'!N239+'[2]2'!N239+'[2]3'!N239+'[2]4'!N239+'[2]5'!N239+'[2]6'!N239+'[2]7'!N239+'[2]8'!N239+'[2]9'!N239+'[2]10'!N239</f>
        <v>50</v>
      </c>
      <c r="O239" s="104">
        <f>'[2]1'!O239+'[2]2'!O239+'[2]3'!O239+'[2]4'!O239+'[2]5'!O239+'[2]6'!O239+'[2]7'!O239+'[2]8'!O239+'[2]9'!O239+'[2]10'!O239</f>
        <v>0</v>
      </c>
      <c r="P239" s="104">
        <f>'[2]1'!P239+'[2]2'!P239+'[2]3'!P239+'[2]4'!P239+'[2]5'!P239+'[2]6'!P239+'[2]7'!P239+'[2]8'!P239+'[2]9'!P239+'[2]10'!P239</f>
        <v>0</v>
      </c>
      <c r="Q239" s="104">
        <f>'[2]1'!Q239+'[2]2'!Q239+'[2]3'!Q239+'[2]4'!Q239+'[2]5'!Q239+'[2]6'!Q239+'[2]7'!Q239+'[2]8'!Q239+'[2]9'!Q239+'[2]10'!Q239</f>
        <v>0</v>
      </c>
      <c r="R239" s="104">
        <f>'[2]1'!R239+'[2]2'!R239+'[2]3'!R239+'[2]4'!R239+'[2]5'!R239+'[2]6'!R239+'[2]7'!R239+'[2]8'!R239+'[2]9'!R239+'[2]10'!R239</f>
        <v>0</v>
      </c>
      <c r="S239" s="104">
        <f>'[2]1'!S239+'[2]2'!S239+'[2]3'!S239+'[2]4'!S239+'[2]5'!S239+'[2]6'!S239+'[2]7'!S239+'[2]8'!S239+'[2]9'!S239+'[2]10'!S239</f>
        <v>0</v>
      </c>
      <c r="T239" s="104">
        <f>'[2]1'!T239+'[2]2'!T239+'[2]3'!T239+'[2]4'!T239+'[2]5'!T239+'[2]6'!T239+'[2]7'!T239+'[2]8'!T239+'[2]9'!T239+'[2]10'!T239</f>
        <v>0</v>
      </c>
      <c r="U239" s="104">
        <f>'[2]1'!Q239+'[2]2'!U239+'[2]3'!U239+'[2]4'!U239+'[2]5'!U239+'[2]6'!U239+'[2]7'!U239+'[2]8'!U239+'[2]9'!U239+'[2]10'!U239</f>
        <v>0</v>
      </c>
      <c r="W239" s="122">
        <f>'[2]1'!X239+'[2]2'!X239+'[2]3'!X239+'[2]4'!X239+'[2]5'!X239+'[2]6'!X239+'[2]7'!X239+'[2]8'!X239+'[2]9'!X239+'[2]10'!X239</f>
        <v>50</v>
      </c>
      <c r="X239" s="123">
        <f>'[2]1'!Y239+'[2]2'!Y239+'[2]3'!Y239+'[2]4'!Y239+'[2]5'!Y239+'[2]6'!Y239+'[2]7'!Y239+'[2]8'!Y239+'[2]9'!Y239+'[2]10'!Y239</f>
        <v>40</v>
      </c>
      <c r="Y239" s="123">
        <f t="shared" si="76"/>
        <v>10</v>
      </c>
      <c r="Z239" s="124" t="str">
        <f t="shared" si="77"/>
        <v xml:space="preserve"> </v>
      </c>
      <c r="AA239" s="78">
        <f t="shared" si="69"/>
        <v>0</v>
      </c>
    </row>
    <row r="240" spans="1:27" ht="24" x14ac:dyDescent="0.2">
      <c r="A240" s="138"/>
      <c r="B240" s="138"/>
      <c r="C240" s="138"/>
      <c r="D240" s="149">
        <f>[1]TABLICA!D240</f>
        <v>7</v>
      </c>
      <c r="E240" s="150" t="str">
        <f>[1]TABLICA!E240</f>
        <v>Usluge popravka i održavanja sigurnosne opreme (videonadzor i alarm)</v>
      </c>
      <c r="F240" s="151">
        <f t="shared" si="62"/>
        <v>0</v>
      </c>
      <c r="G240" s="142">
        <f>'[2]1'!G240+'[2]2'!G240+'[2]3'!G240+'[2]4'!G240+'[2]5'!G240+'[2]6'!G240+'[2]7'!G240+'[2]8'!G240+'[2]9'!G240+'[2]10'!G240</f>
        <v>0</v>
      </c>
      <c r="H240" s="104">
        <f>'[2]1'!H240+'[2]2'!H240+'[2]3'!H240+'[2]4'!H240+'[2]5'!H240+'[2]6'!H240+'[2]7'!H240+'[2]8'!H240+'[2]9'!H240+'[2]10'!H240</f>
        <v>0</v>
      </c>
      <c r="I240" s="104">
        <f>'[2]1'!I240+'[2]2'!I240+'[2]3'!I240+'[2]4'!I240+'[2]5'!I240+'[2]6'!I240+'[2]7'!I240+'[2]8'!I240+'[2]9'!I240+'[2]10'!I240</f>
        <v>0</v>
      </c>
      <c r="J240" s="104">
        <f>'[2]1'!J240+'[2]2'!J240+'[2]3'!J240+'[2]4'!J240+'[2]5'!J240+'[2]6'!J240+'[2]7'!J240+'[2]8'!J240+'[2]9'!J240+'[2]10'!J240</f>
        <v>0</v>
      </c>
      <c r="K240" s="104">
        <f>'[2]1'!K240+'[2]2'!K240+'[2]3'!K240+'[2]4'!K240+'[2]5'!K240+'[2]6'!K240+'[2]7'!K240+'[2]8'!K240+'[2]9'!K240+'[2]10'!K240</f>
        <v>0</v>
      </c>
      <c r="L240" s="104">
        <f>'[2]1'!L240+'[2]2'!L240+'[2]3'!L240+'[2]4'!L240+'[2]5'!L240+'[2]6'!L240+'[2]7'!L240+'[2]8'!L240+'[2]9'!L240+'[2]10'!L240</f>
        <v>0</v>
      </c>
      <c r="M240" s="104">
        <f>'[2]1'!M240+'[2]2'!M240+'[2]3'!M240+'[2]4'!M240+'[2]5'!M240+'[2]6'!M240+'[2]7'!M240+'[2]8'!M240+'[2]9'!M240+'[2]10'!M240</f>
        <v>0</v>
      </c>
      <c r="N240" s="104">
        <f>'[2]1'!N240+'[2]2'!N240+'[2]3'!N240+'[2]4'!N240+'[2]5'!N240+'[2]6'!N240+'[2]7'!N240+'[2]8'!N240+'[2]9'!N240+'[2]10'!N240</f>
        <v>0</v>
      </c>
      <c r="O240" s="104">
        <f>'[2]1'!O240+'[2]2'!O240+'[2]3'!O240+'[2]4'!O240+'[2]5'!O240+'[2]6'!O240+'[2]7'!O240+'[2]8'!O240+'[2]9'!O240+'[2]10'!O240</f>
        <v>0</v>
      </c>
      <c r="P240" s="104">
        <f>'[2]1'!P240+'[2]2'!P240+'[2]3'!P240+'[2]4'!P240+'[2]5'!P240+'[2]6'!P240+'[2]7'!P240+'[2]8'!P240+'[2]9'!P240+'[2]10'!P240</f>
        <v>0</v>
      </c>
      <c r="Q240" s="104">
        <f>'[2]1'!Q240+'[2]2'!Q240+'[2]3'!Q240+'[2]4'!Q240+'[2]5'!Q240+'[2]6'!Q240+'[2]7'!Q240+'[2]8'!Q240+'[2]9'!Q240+'[2]10'!Q240</f>
        <v>0</v>
      </c>
      <c r="R240" s="104">
        <f>'[2]1'!R240+'[2]2'!R240+'[2]3'!R240+'[2]4'!R240+'[2]5'!R240+'[2]6'!R240+'[2]7'!R240+'[2]8'!R240+'[2]9'!R240+'[2]10'!R240</f>
        <v>0</v>
      </c>
      <c r="S240" s="104">
        <f>'[2]1'!S240+'[2]2'!S240+'[2]3'!S240+'[2]4'!S240+'[2]5'!S240+'[2]6'!S240+'[2]7'!S240+'[2]8'!S240+'[2]9'!S240+'[2]10'!S240</f>
        <v>0</v>
      </c>
      <c r="T240" s="104">
        <f>'[2]1'!T240+'[2]2'!T240+'[2]3'!T240+'[2]4'!T240+'[2]5'!T240+'[2]6'!T240+'[2]7'!T240+'[2]8'!T240+'[2]9'!T240+'[2]10'!T240</f>
        <v>0</v>
      </c>
      <c r="U240" s="104">
        <f>'[2]1'!Q240+'[2]2'!U240+'[2]3'!U240+'[2]4'!U240+'[2]5'!U240+'[2]6'!U240+'[2]7'!U240+'[2]8'!U240+'[2]9'!U240+'[2]10'!U240</f>
        <v>0</v>
      </c>
      <c r="W240" s="122">
        <f>'[2]1'!X240+'[2]2'!X240+'[2]3'!X240+'[2]4'!X240+'[2]5'!X240+'[2]6'!X240+'[2]7'!X240+'[2]8'!X240+'[2]9'!X240+'[2]10'!X240</f>
        <v>0</v>
      </c>
      <c r="X240" s="123">
        <f>'[2]1'!Y240+'[2]2'!Y240+'[2]3'!Y240+'[2]4'!Y240+'[2]5'!Y240+'[2]6'!Y240+'[2]7'!Y240+'[2]8'!Y240+'[2]9'!Y240+'[2]10'!Y240</f>
        <v>0</v>
      </c>
      <c r="Y240" s="123">
        <f t="shared" si="76"/>
        <v>0</v>
      </c>
      <c r="Z240" s="124" t="str">
        <f t="shared" si="77"/>
        <v xml:space="preserve"> </v>
      </c>
      <c r="AA240" s="78">
        <f t="shared" si="69"/>
        <v>0</v>
      </c>
    </row>
    <row r="241" spans="1:27" x14ac:dyDescent="0.2">
      <c r="A241" s="138"/>
      <c r="B241" s="138"/>
      <c r="C241" s="138"/>
      <c r="D241" s="149">
        <f>[1]TABLICA!D241</f>
        <v>8</v>
      </c>
      <c r="E241" s="152" t="str">
        <f>[1]TABLICA!E241</f>
        <v>Popravak i održavanje uređaja za pročišćavanje</v>
      </c>
      <c r="F241" s="151">
        <f t="shared" ref="F241:F304" si="78">SUM(G241:U241)</f>
        <v>0</v>
      </c>
      <c r="G241" s="142">
        <f>'[2]1'!G241+'[2]2'!G241+'[2]3'!G241+'[2]4'!G241+'[2]5'!G241+'[2]6'!G241+'[2]7'!G241+'[2]8'!G241+'[2]9'!G241+'[2]10'!G241</f>
        <v>0</v>
      </c>
      <c r="H241" s="104">
        <f>'[2]1'!H241+'[2]2'!H241+'[2]3'!H241+'[2]4'!H241+'[2]5'!H241+'[2]6'!H241+'[2]7'!H241+'[2]8'!H241+'[2]9'!H241+'[2]10'!H241</f>
        <v>0</v>
      </c>
      <c r="I241" s="104">
        <f>'[2]1'!I241+'[2]2'!I241+'[2]3'!I241+'[2]4'!I241+'[2]5'!I241+'[2]6'!I241+'[2]7'!I241+'[2]8'!I241+'[2]9'!I241+'[2]10'!I241</f>
        <v>0</v>
      </c>
      <c r="J241" s="104">
        <f>'[2]1'!J241+'[2]2'!J241+'[2]3'!J241+'[2]4'!J241+'[2]5'!J241+'[2]6'!J241+'[2]7'!J241+'[2]8'!J241+'[2]9'!J241+'[2]10'!J241</f>
        <v>0</v>
      </c>
      <c r="K241" s="104">
        <f>'[2]1'!K241+'[2]2'!K241+'[2]3'!K241+'[2]4'!K241+'[2]5'!K241+'[2]6'!K241+'[2]7'!K241+'[2]8'!K241+'[2]9'!K241+'[2]10'!K241</f>
        <v>0</v>
      </c>
      <c r="L241" s="104">
        <f>'[2]1'!L241+'[2]2'!L241+'[2]3'!L241+'[2]4'!L241+'[2]5'!L241+'[2]6'!L241+'[2]7'!L241+'[2]8'!L241+'[2]9'!L241+'[2]10'!L241</f>
        <v>0</v>
      </c>
      <c r="M241" s="104">
        <f>'[2]1'!M241+'[2]2'!M241+'[2]3'!M241+'[2]4'!M241+'[2]5'!M241+'[2]6'!M241+'[2]7'!M241+'[2]8'!M241+'[2]9'!M241+'[2]10'!M241</f>
        <v>0</v>
      </c>
      <c r="N241" s="104">
        <f>'[2]1'!N241+'[2]2'!N241+'[2]3'!N241+'[2]4'!N241+'[2]5'!N241+'[2]6'!N241+'[2]7'!N241+'[2]8'!N241+'[2]9'!N241+'[2]10'!N241</f>
        <v>0</v>
      </c>
      <c r="O241" s="104">
        <f>'[2]1'!O241+'[2]2'!O241+'[2]3'!O241+'[2]4'!O241+'[2]5'!O241+'[2]6'!O241+'[2]7'!O241+'[2]8'!O241+'[2]9'!O241+'[2]10'!O241</f>
        <v>0</v>
      </c>
      <c r="P241" s="104">
        <f>'[2]1'!P241+'[2]2'!P241+'[2]3'!P241+'[2]4'!P241+'[2]5'!P241+'[2]6'!P241+'[2]7'!P241+'[2]8'!P241+'[2]9'!P241+'[2]10'!P241</f>
        <v>0</v>
      </c>
      <c r="Q241" s="104">
        <f>'[2]1'!Q241+'[2]2'!Q241+'[2]3'!Q241+'[2]4'!Q241+'[2]5'!Q241+'[2]6'!Q241+'[2]7'!Q241+'[2]8'!Q241+'[2]9'!Q241+'[2]10'!Q241</f>
        <v>0</v>
      </c>
      <c r="R241" s="104">
        <f>'[2]1'!R241+'[2]2'!R241+'[2]3'!R241+'[2]4'!R241+'[2]5'!R241+'[2]6'!R241+'[2]7'!R241+'[2]8'!R241+'[2]9'!R241+'[2]10'!R241</f>
        <v>0</v>
      </c>
      <c r="S241" s="104">
        <f>'[2]1'!S241+'[2]2'!S241+'[2]3'!S241+'[2]4'!S241+'[2]5'!S241+'[2]6'!S241+'[2]7'!S241+'[2]8'!S241+'[2]9'!S241+'[2]10'!S241</f>
        <v>0</v>
      </c>
      <c r="T241" s="104">
        <f>'[2]1'!T241+'[2]2'!T241+'[2]3'!T241+'[2]4'!T241+'[2]5'!T241+'[2]6'!T241+'[2]7'!T241+'[2]8'!T241+'[2]9'!T241+'[2]10'!T241</f>
        <v>0</v>
      </c>
      <c r="U241" s="104">
        <f>'[2]1'!Q241+'[2]2'!U241+'[2]3'!U241+'[2]4'!U241+'[2]5'!U241+'[2]6'!U241+'[2]7'!U241+'[2]8'!U241+'[2]9'!U241+'[2]10'!U241</f>
        <v>0</v>
      </c>
      <c r="W241" s="122">
        <f>'[2]1'!X241+'[2]2'!X241+'[2]3'!X241+'[2]4'!X241+'[2]5'!X241+'[2]6'!X241+'[2]7'!X241+'[2]8'!X241+'[2]9'!X241+'[2]10'!X241</f>
        <v>0</v>
      </c>
      <c r="X241" s="123">
        <f>'[2]1'!Y241+'[2]2'!Y241+'[2]3'!Y241+'[2]4'!Y241+'[2]5'!Y241+'[2]6'!Y241+'[2]7'!Y241+'[2]8'!Y241+'[2]9'!Y241+'[2]10'!Y241</f>
        <v>0</v>
      </c>
      <c r="Y241" s="123">
        <f t="shared" si="76"/>
        <v>0</v>
      </c>
      <c r="Z241" s="124" t="str">
        <f t="shared" si="77"/>
        <v xml:space="preserve"> </v>
      </c>
      <c r="AA241" s="78">
        <f t="shared" si="69"/>
        <v>0</v>
      </c>
    </row>
    <row r="242" spans="1:27" x14ac:dyDescent="0.2">
      <c r="A242" s="138"/>
      <c r="B242" s="138"/>
      <c r="C242" s="138"/>
      <c r="D242" s="149">
        <f>[1]TABLICA!D242</f>
        <v>9</v>
      </c>
      <c r="E242" s="152" t="str">
        <f>[1]TABLICA!E242</f>
        <v>Usluge održavanja telefonske mreže</v>
      </c>
      <c r="F242" s="141">
        <f t="shared" si="78"/>
        <v>0</v>
      </c>
      <c r="G242" s="142">
        <f>'[2]1'!G242+'[2]2'!G242+'[2]3'!G242+'[2]4'!G242+'[2]5'!G242+'[2]6'!G242+'[2]7'!G242+'[2]8'!G242+'[2]9'!G242+'[2]10'!G242</f>
        <v>0</v>
      </c>
      <c r="H242" s="104">
        <f>'[2]1'!H242+'[2]2'!H242+'[2]3'!H242+'[2]4'!H242+'[2]5'!H242+'[2]6'!H242+'[2]7'!H242+'[2]8'!H242+'[2]9'!H242+'[2]10'!H242</f>
        <v>0</v>
      </c>
      <c r="I242" s="104">
        <f>'[2]1'!I242+'[2]2'!I242+'[2]3'!I242+'[2]4'!I242+'[2]5'!I242+'[2]6'!I242+'[2]7'!I242+'[2]8'!I242+'[2]9'!I242+'[2]10'!I242</f>
        <v>0</v>
      </c>
      <c r="J242" s="104">
        <f>'[2]1'!J242+'[2]2'!J242+'[2]3'!J242+'[2]4'!J242+'[2]5'!J242+'[2]6'!J242+'[2]7'!J242+'[2]8'!J242+'[2]9'!J242+'[2]10'!J242</f>
        <v>0</v>
      </c>
      <c r="K242" s="104">
        <f>'[2]1'!K242+'[2]2'!K242+'[2]3'!K242+'[2]4'!K242+'[2]5'!K242+'[2]6'!K242+'[2]7'!K242+'[2]8'!K242+'[2]9'!K242+'[2]10'!K242</f>
        <v>0</v>
      </c>
      <c r="L242" s="104">
        <f>'[2]1'!L242+'[2]2'!L242+'[2]3'!L242+'[2]4'!L242+'[2]5'!L242+'[2]6'!L242+'[2]7'!L242+'[2]8'!L242+'[2]9'!L242+'[2]10'!L242</f>
        <v>0</v>
      </c>
      <c r="M242" s="104">
        <f>'[2]1'!M242+'[2]2'!M242+'[2]3'!M242+'[2]4'!M242+'[2]5'!M242+'[2]6'!M242+'[2]7'!M242+'[2]8'!M242+'[2]9'!M242+'[2]10'!M242</f>
        <v>0</v>
      </c>
      <c r="N242" s="104">
        <f>'[2]1'!N242+'[2]2'!N242+'[2]3'!N242+'[2]4'!N242+'[2]5'!N242+'[2]6'!N242+'[2]7'!N242+'[2]8'!N242+'[2]9'!N242+'[2]10'!N242</f>
        <v>0</v>
      </c>
      <c r="O242" s="104">
        <f>'[2]1'!O242+'[2]2'!O242+'[2]3'!O242+'[2]4'!O242+'[2]5'!O242+'[2]6'!O242+'[2]7'!O242+'[2]8'!O242+'[2]9'!O242+'[2]10'!O242</f>
        <v>0</v>
      </c>
      <c r="P242" s="104">
        <f>'[2]1'!P242+'[2]2'!P242+'[2]3'!P242+'[2]4'!P242+'[2]5'!P242+'[2]6'!P242+'[2]7'!P242+'[2]8'!P242+'[2]9'!P242+'[2]10'!P242</f>
        <v>0</v>
      </c>
      <c r="Q242" s="104">
        <f>'[2]1'!Q242+'[2]2'!Q242+'[2]3'!Q242+'[2]4'!Q242+'[2]5'!Q242+'[2]6'!Q242+'[2]7'!Q242+'[2]8'!Q242+'[2]9'!Q242+'[2]10'!Q242</f>
        <v>0</v>
      </c>
      <c r="R242" s="104">
        <f>'[2]1'!R242+'[2]2'!R242+'[2]3'!R242+'[2]4'!R242+'[2]5'!R242+'[2]6'!R242+'[2]7'!R242+'[2]8'!R242+'[2]9'!R242+'[2]10'!R242</f>
        <v>0</v>
      </c>
      <c r="S242" s="104">
        <f>'[2]1'!S242+'[2]2'!S242+'[2]3'!S242+'[2]4'!S242+'[2]5'!S242+'[2]6'!S242+'[2]7'!S242+'[2]8'!S242+'[2]9'!S242+'[2]10'!S242</f>
        <v>0</v>
      </c>
      <c r="T242" s="104">
        <f>'[2]1'!T242+'[2]2'!T242+'[2]3'!T242+'[2]4'!T242+'[2]5'!T242+'[2]6'!T242+'[2]7'!T242+'[2]8'!T242+'[2]9'!T242+'[2]10'!T242</f>
        <v>0</v>
      </c>
      <c r="U242" s="104">
        <f>'[2]1'!Q242+'[2]2'!U242+'[2]3'!U242+'[2]4'!U242+'[2]5'!U242+'[2]6'!U242+'[2]7'!U242+'[2]8'!U242+'[2]9'!U242+'[2]10'!U242</f>
        <v>0</v>
      </c>
      <c r="W242" s="122">
        <f>'[2]1'!X242+'[2]2'!X242+'[2]3'!X242+'[2]4'!X242+'[2]5'!X242+'[2]6'!X242+'[2]7'!X242+'[2]8'!X242+'[2]9'!X242+'[2]10'!X242</f>
        <v>0</v>
      </c>
      <c r="X242" s="123">
        <f>'[2]1'!Y242+'[2]2'!Y242+'[2]3'!Y242+'[2]4'!Y242+'[2]5'!Y242+'[2]6'!Y242+'[2]7'!Y242+'[2]8'!Y242+'[2]9'!Y242+'[2]10'!Y242</f>
        <v>0</v>
      </c>
      <c r="Y242" s="123">
        <f t="shared" si="76"/>
        <v>0</v>
      </c>
      <c r="Z242" s="124" t="str">
        <f t="shared" si="77"/>
        <v xml:space="preserve"> </v>
      </c>
      <c r="AA242" s="78">
        <f t="shared" si="69"/>
        <v>0</v>
      </c>
    </row>
    <row r="243" spans="1:27" x14ac:dyDescent="0.2">
      <c r="A243" s="138"/>
      <c r="B243" s="138"/>
      <c r="C243" s="138"/>
      <c r="D243" s="149">
        <f>[1]TABLICA!D243</f>
        <v>10</v>
      </c>
      <c r="E243" s="152" t="str">
        <f>[1]TABLICA!E243</f>
        <v>XXXX</v>
      </c>
      <c r="F243" s="141">
        <f t="shared" si="78"/>
        <v>0</v>
      </c>
      <c r="G243" s="142">
        <f>'[2]1'!G243+'[2]2'!G243+'[2]3'!G243+'[2]4'!G243+'[2]5'!G243+'[2]6'!G243+'[2]7'!G243+'[2]8'!G243+'[2]9'!G243+'[2]10'!G243</f>
        <v>0</v>
      </c>
      <c r="H243" s="104">
        <f>'[2]1'!H243+'[2]2'!H243+'[2]3'!H243+'[2]4'!H243+'[2]5'!H243+'[2]6'!H243+'[2]7'!H243+'[2]8'!H243+'[2]9'!H243+'[2]10'!H243</f>
        <v>0</v>
      </c>
      <c r="I243" s="104">
        <f>'[2]1'!I243+'[2]2'!I243+'[2]3'!I243+'[2]4'!I243+'[2]5'!I243+'[2]6'!I243+'[2]7'!I243+'[2]8'!I243+'[2]9'!I243+'[2]10'!I243</f>
        <v>0</v>
      </c>
      <c r="J243" s="104">
        <f>'[2]1'!J243+'[2]2'!J243+'[2]3'!J243+'[2]4'!J243+'[2]5'!J243+'[2]6'!J243+'[2]7'!J243+'[2]8'!J243+'[2]9'!J243+'[2]10'!J243</f>
        <v>0</v>
      </c>
      <c r="K243" s="104">
        <f>'[2]1'!K243+'[2]2'!K243+'[2]3'!K243+'[2]4'!K243+'[2]5'!K243+'[2]6'!K243+'[2]7'!K243+'[2]8'!K243+'[2]9'!K243+'[2]10'!K243</f>
        <v>0</v>
      </c>
      <c r="L243" s="104">
        <f>'[2]1'!L243+'[2]2'!L243+'[2]3'!L243+'[2]4'!L243+'[2]5'!L243+'[2]6'!L243+'[2]7'!L243+'[2]8'!L243+'[2]9'!L243+'[2]10'!L243</f>
        <v>0</v>
      </c>
      <c r="M243" s="104">
        <f>'[2]1'!M243+'[2]2'!M243+'[2]3'!M243+'[2]4'!M243+'[2]5'!M243+'[2]6'!M243+'[2]7'!M243+'[2]8'!M243+'[2]9'!M243+'[2]10'!M243</f>
        <v>0</v>
      </c>
      <c r="N243" s="104">
        <f>'[2]1'!N243+'[2]2'!N243+'[2]3'!N243+'[2]4'!N243+'[2]5'!N243+'[2]6'!N243+'[2]7'!N243+'[2]8'!N243+'[2]9'!N243+'[2]10'!N243</f>
        <v>0</v>
      </c>
      <c r="O243" s="104">
        <f>'[2]1'!O243+'[2]2'!O243+'[2]3'!O243+'[2]4'!O243+'[2]5'!O243+'[2]6'!O243+'[2]7'!O243+'[2]8'!O243+'[2]9'!O243+'[2]10'!O243</f>
        <v>0</v>
      </c>
      <c r="P243" s="104">
        <f>'[2]1'!P243+'[2]2'!P243+'[2]3'!P243+'[2]4'!P243+'[2]5'!P243+'[2]6'!P243+'[2]7'!P243+'[2]8'!P243+'[2]9'!P243+'[2]10'!P243</f>
        <v>0</v>
      </c>
      <c r="Q243" s="104">
        <f>'[2]1'!Q243+'[2]2'!Q243+'[2]3'!Q243+'[2]4'!Q243+'[2]5'!Q243+'[2]6'!Q243+'[2]7'!Q243+'[2]8'!Q243+'[2]9'!Q243+'[2]10'!Q243</f>
        <v>0</v>
      </c>
      <c r="R243" s="104">
        <f>'[2]1'!R243+'[2]2'!R243+'[2]3'!R243+'[2]4'!R243+'[2]5'!R243+'[2]6'!R243+'[2]7'!R243+'[2]8'!R243+'[2]9'!R243+'[2]10'!R243</f>
        <v>0</v>
      </c>
      <c r="S243" s="104">
        <f>'[2]1'!S243+'[2]2'!S243+'[2]3'!S243+'[2]4'!S243+'[2]5'!S243+'[2]6'!S243+'[2]7'!S243+'[2]8'!S243+'[2]9'!S243+'[2]10'!S243</f>
        <v>0</v>
      </c>
      <c r="T243" s="104">
        <f>'[2]1'!T243+'[2]2'!T243+'[2]3'!T243+'[2]4'!T243+'[2]5'!T243+'[2]6'!T243+'[2]7'!T243+'[2]8'!T243+'[2]9'!T243+'[2]10'!T243</f>
        <v>0</v>
      </c>
      <c r="U243" s="104">
        <f>'[2]1'!Q243+'[2]2'!U243+'[2]3'!U243+'[2]4'!U243+'[2]5'!U243+'[2]6'!U243+'[2]7'!U243+'[2]8'!U243+'[2]9'!U243+'[2]10'!U243</f>
        <v>0</v>
      </c>
      <c r="W243" s="122">
        <f>'[2]1'!X243+'[2]2'!X243+'[2]3'!X243+'[2]4'!X243+'[2]5'!X243+'[2]6'!X243+'[2]7'!X243+'[2]8'!X243+'[2]9'!X243+'[2]10'!X243</f>
        <v>0</v>
      </c>
      <c r="X243" s="123">
        <f>'[2]1'!Y243+'[2]2'!Y243+'[2]3'!Y243+'[2]4'!Y243+'[2]5'!Y243+'[2]6'!Y243+'[2]7'!Y243+'[2]8'!Y243+'[2]9'!Y243+'[2]10'!Y243</f>
        <v>0</v>
      </c>
      <c r="Y243" s="123">
        <f t="shared" si="76"/>
        <v>0</v>
      </c>
      <c r="Z243" s="124" t="str">
        <f t="shared" si="77"/>
        <v xml:space="preserve"> </v>
      </c>
      <c r="AA243" s="78">
        <f t="shared" si="69"/>
        <v>0</v>
      </c>
    </row>
    <row r="244" spans="1:27" x14ac:dyDescent="0.2">
      <c r="A244" s="138"/>
      <c r="B244" s="138"/>
      <c r="C244" s="138"/>
      <c r="D244" s="149">
        <f>[1]TABLICA!D244</f>
        <v>11</v>
      </c>
      <c r="E244" s="152" t="str">
        <f>[1]TABLICA!E244</f>
        <v>XXXX</v>
      </c>
      <c r="F244" s="141">
        <f t="shared" si="78"/>
        <v>0</v>
      </c>
      <c r="G244" s="142">
        <f>'[2]1'!G244+'[2]2'!G244+'[2]3'!G244+'[2]4'!G244+'[2]5'!G244+'[2]6'!G244+'[2]7'!G244+'[2]8'!G244+'[2]9'!G244+'[2]10'!G244</f>
        <v>0</v>
      </c>
      <c r="H244" s="104">
        <f>'[2]1'!H244+'[2]2'!H244+'[2]3'!H244+'[2]4'!H244+'[2]5'!H244+'[2]6'!H244+'[2]7'!H244+'[2]8'!H244+'[2]9'!H244+'[2]10'!H244</f>
        <v>0</v>
      </c>
      <c r="I244" s="104">
        <f>'[2]1'!I244+'[2]2'!I244+'[2]3'!I244+'[2]4'!I244+'[2]5'!I244+'[2]6'!I244+'[2]7'!I244+'[2]8'!I244+'[2]9'!I244+'[2]10'!I244</f>
        <v>0</v>
      </c>
      <c r="J244" s="104">
        <f>'[2]1'!J244+'[2]2'!J244+'[2]3'!J244+'[2]4'!J244+'[2]5'!J244+'[2]6'!J244+'[2]7'!J244+'[2]8'!J244+'[2]9'!J244+'[2]10'!J244</f>
        <v>0</v>
      </c>
      <c r="K244" s="104">
        <f>'[2]1'!K244+'[2]2'!K244+'[2]3'!K244+'[2]4'!K244+'[2]5'!K244+'[2]6'!K244+'[2]7'!K244+'[2]8'!K244+'[2]9'!K244+'[2]10'!K244</f>
        <v>0</v>
      </c>
      <c r="L244" s="104">
        <f>'[2]1'!L244+'[2]2'!L244+'[2]3'!L244+'[2]4'!L244+'[2]5'!L244+'[2]6'!L244+'[2]7'!L244+'[2]8'!L244+'[2]9'!L244+'[2]10'!L244</f>
        <v>0</v>
      </c>
      <c r="M244" s="104">
        <f>'[2]1'!M244+'[2]2'!M244+'[2]3'!M244+'[2]4'!M244+'[2]5'!M244+'[2]6'!M244+'[2]7'!M244+'[2]8'!M244+'[2]9'!M244+'[2]10'!M244</f>
        <v>0</v>
      </c>
      <c r="N244" s="104">
        <f>'[2]1'!N244+'[2]2'!N244+'[2]3'!N244+'[2]4'!N244+'[2]5'!N244+'[2]6'!N244+'[2]7'!N244+'[2]8'!N244+'[2]9'!N244+'[2]10'!N244</f>
        <v>0</v>
      </c>
      <c r="O244" s="104">
        <f>'[2]1'!O244+'[2]2'!O244+'[2]3'!O244+'[2]4'!O244+'[2]5'!O244+'[2]6'!O244+'[2]7'!O244+'[2]8'!O244+'[2]9'!O244+'[2]10'!O244</f>
        <v>0</v>
      </c>
      <c r="P244" s="104">
        <f>'[2]1'!P244+'[2]2'!P244+'[2]3'!P244+'[2]4'!P244+'[2]5'!P244+'[2]6'!P244+'[2]7'!P244+'[2]8'!P244+'[2]9'!P244+'[2]10'!P244</f>
        <v>0</v>
      </c>
      <c r="Q244" s="104">
        <f>'[2]1'!Q244+'[2]2'!Q244+'[2]3'!Q244+'[2]4'!Q244+'[2]5'!Q244+'[2]6'!Q244+'[2]7'!Q244+'[2]8'!Q244+'[2]9'!Q244+'[2]10'!Q244</f>
        <v>0</v>
      </c>
      <c r="R244" s="104">
        <f>'[2]1'!R244+'[2]2'!R244+'[2]3'!R244+'[2]4'!R244+'[2]5'!R244+'[2]6'!R244+'[2]7'!R244+'[2]8'!R244+'[2]9'!R244+'[2]10'!R244</f>
        <v>0</v>
      </c>
      <c r="S244" s="104">
        <f>'[2]1'!S244+'[2]2'!S244+'[2]3'!S244+'[2]4'!S244+'[2]5'!S244+'[2]6'!S244+'[2]7'!S244+'[2]8'!S244+'[2]9'!S244+'[2]10'!S244</f>
        <v>0</v>
      </c>
      <c r="T244" s="104">
        <f>'[2]1'!T244+'[2]2'!T244+'[2]3'!T244+'[2]4'!T244+'[2]5'!T244+'[2]6'!T244+'[2]7'!T244+'[2]8'!T244+'[2]9'!T244+'[2]10'!T244</f>
        <v>0</v>
      </c>
      <c r="U244" s="104">
        <f>'[2]1'!Q244+'[2]2'!U244+'[2]3'!U244+'[2]4'!U244+'[2]5'!U244+'[2]6'!U244+'[2]7'!U244+'[2]8'!U244+'[2]9'!U244+'[2]10'!U244</f>
        <v>0</v>
      </c>
      <c r="W244" s="122">
        <f>'[2]1'!X244+'[2]2'!X244+'[2]3'!X244+'[2]4'!X244+'[2]5'!X244+'[2]6'!X244+'[2]7'!X244+'[2]8'!X244+'[2]9'!X244+'[2]10'!X244</f>
        <v>0</v>
      </c>
      <c r="X244" s="123">
        <f>'[2]1'!Y244+'[2]2'!Y244+'[2]3'!Y244+'[2]4'!Y244+'[2]5'!Y244+'[2]6'!Y244+'[2]7'!Y244+'[2]8'!Y244+'[2]9'!Y244+'[2]10'!Y244</f>
        <v>0</v>
      </c>
      <c r="Y244" s="123">
        <f t="shared" si="76"/>
        <v>0</v>
      </c>
      <c r="Z244" s="124" t="str">
        <f t="shared" si="77"/>
        <v xml:space="preserve"> </v>
      </c>
      <c r="AA244" s="78">
        <f t="shared" si="69"/>
        <v>0</v>
      </c>
    </row>
    <row r="245" spans="1:27" x14ac:dyDescent="0.2">
      <c r="A245" s="138"/>
      <c r="B245" s="138"/>
      <c r="C245" s="138"/>
      <c r="D245" s="149">
        <f>[1]TABLICA!D245</f>
        <v>12</v>
      </c>
      <c r="E245" s="152" t="str">
        <f>[1]TABLICA!E245</f>
        <v>XXXX</v>
      </c>
      <c r="F245" s="141">
        <f t="shared" si="78"/>
        <v>0</v>
      </c>
      <c r="G245" s="142">
        <f>'[2]1'!G245+'[2]2'!G245+'[2]3'!G245+'[2]4'!G245+'[2]5'!G245+'[2]6'!G245+'[2]7'!G245+'[2]8'!G245+'[2]9'!G245+'[2]10'!G245</f>
        <v>0</v>
      </c>
      <c r="H245" s="104">
        <f>'[2]1'!H245+'[2]2'!H245+'[2]3'!H245+'[2]4'!H245+'[2]5'!H245+'[2]6'!H245+'[2]7'!H245+'[2]8'!H245+'[2]9'!H245+'[2]10'!H245</f>
        <v>0</v>
      </c>
      <c r="I245" s="104">
        <f>'[2]1'!I245+'[2]2'!I245+'[2]3'!I245+'[2]4'!I245+'[2]5'!I245+'[2]6'!I245+'[2]7'!I245+'[2]8'!I245+'[2]9'!I245+'[2]10'!I245</f>
        <v>0</v>
      </c>
      <c r="J245" s="104">
        <f>'[2]1'!J245+'[2]2'!J245+'[2]3'!J245+'[2]4'!J245+'[2]5'!J245+'[2]6'!J245+'[2]7'!J245+'[2]8'!J245+'[2]9'!J245+'[2]10'!J245</f>
        <v>0</v>
      </c>
      <c r="K245" s="104">
        <f>'[2]1'!K245+'[2]2'!K245+'[2]3'!K245+'[2]4'!K245+'[2]5'!K245+'[2]6'!K245+'[2]7'!K245+'[2]8'!K245+'[2]9'!K245+'[2]10'!K245</f>
        <v>0</v>
      </c>
      <c r="L245" s="104">
        <f>'[2]1'!L245+'[2]2'!L245+'[2]3'!L245+'[2]4'!L245+'[2]5'!L245+'[2]6'!L245+'[2]7'!L245+'[2]8'!L245+'[2]9'!L245+'[2]10'!L245</f>
        <v>0</v>
      </c>
      <c r="M245" s="104">
        <f>'[2]1'!M245+'[2]2'!M245+'[2]3'!M245+'[2]4'!M245+'[2]5'!M245+'[2]6'!M245+'[2]7'!M245+'[2]8'!M245+'[2]9'!M245+'[2]10'!M245</f>
        <v>0</v>
      </c>
      <c r="N245" s="104">
        <f>'[2]1'!N245+'[2]2'!N245+'[2]3'!N245+'[2]4'!N245+'[2]5'!N245+'[2]6'!N245+'[2]7'!N245+'[2]8'!N245+'[2]9'!N245+'[2]10'!N245</f>
        <v>0</v>
      </c>
      <c r="O245" s="104">
        <f>'[2]1'!O245+'[2]2'!O245+'[2]3'!O245+'[2]4'!O245+'[2]5'!O245+'[2]6'!O245+'[2]7'!O245+'[2]8'!O245+'[2]9'!O245+'[2]10'!O245</f>
        <v>0</v>
      </c>
      <c r="P245" s="104">
        <f>'[2]1'!P245+'[2]2'!P245+'[2]3'!P245+'[2]4'!P245+'[2]5'!P245+'[2]6'!P245+'[2]7'!P245+'[2]8'!P245+'[2]9'!P245+'[2]10'!P245</f>
        <v>0</v>
      </c>
      <c r="Q245" s="104">
        <f>'[2]1'!Q245+'[2]2'!Q245+'[2]3'!Q245+'[2]4'!Q245+'[2]5'!Q245+'[2]6'!Q245+'[2]7'!Q245+'[2]8'!Q245+'[2]9'!Q245+'[2]10'!Q245</f>
        <v>0</v>
      </c>
      <c r="R245" s="104">
        <f>'[2]1'!R245+'[2]2'!R245+'[2]3'!R245+'[2]4'!R245+'[2]5'!R245+'[2]6'!R245+'[2]7'!R245+'[2]8'!R245+'[2]9'!R245+'[2]10'!R245</f>
        <v>0</v>
      </c>
      <c r="S245" s="104">
        <f>'[2]1'!S245+'[2]2'!S245+'[2]3'!S245+'[2]4'!S245+'[2]5'!S245+'[2]6'!S245+'[2]7'!S245+'[2]8'!S245+'[2]9'!S245+'[2]10'!S245</f>
        <v>0</v>
      </c>
      <c r="T245" s="104">
        <f>'[2]1'!T245+'[2]2'!T245+'[2]3'!T245+'[2]4'!T245+'[2]5'!T245+'[2]6'!T245+'[2]7'!T245+'[2]8'!T245+'[2]9'!T245+'[2]10'!T245</f>
        <v>0</v>
      </c>
      <c r="U245" s="104">
        <f>'[2]1'!Q245+'[2]2'!U245+'[2]3'!U245+'[2]4'!U245+'[2]5'!U245+'[2]6'!U245+'[2]7'!U245+'[2]8'!U245+'[2]9'!U245+'[2]10'!U245</f>
        <v>0</v>
      </c>
      <c r="W245" s="122">
        <f>'[2]1'!X245+'[2]2'!X245+'[2]3'!X245+'[2]4'!X245+'[2]5'!X245+'[2]6'!X245+'[2]7'!X245+'[2]8'!X245+'[2]9'!X245+'[2]10'!X245</f>
        <v>0</v>
      </c>
      <c r="X245" s="123">
        <f>'[2]1'!Y245+'[2]2'!Y245+'[2]3'!Y245+'[2]4'!Y245+'[2]5'!Y245+'[2]6'!Y245+'[2]7'!Y245+'[2]8'!Y245+'[2]9'!Y245+'[2]10'!Y245</f>
        <v>0</v>
      </c>
      <c r="Y245" s="123">
        <f t="shared" si="76"/>
        <v>0</v>
      </c>
      <c r="Z245" s="124" t="str">
        <f t="shared" si="77"/>
        <v xml:space="preserve"> </v>
      </c>
      <c r="AA245" s="78">
        <f t="shared" si="69"/>
        <v>0</v>
      </c>
    </row>
    <row r="246" spans="1:27" x14ac:dyDescent="0.2">
      <c r="A246" s="138"/>
      <c r="B246" s="138"/>
      <c r="C246" s="138"/>
      <c r="D246" s="149">
        <f>[1]TABLICA!D246</f>
        <v>13</v>
      </c>
      <c r="E246" s="152" t="str">
        <f>[1]TABLICA!E246</f>
        <v>XXXX</v>
      </c>
      <c r="F246" s="141">
        <f t="shared" si="78"/>
        <v>0</v>
      </c>
      <c r="G246" s="142">
        <f>'[2]1'!G246+'[2]2'!G246+'[2]3'!G246+'[2]4'!G246+'[2]5'!G246+'[2]6'!G246+'[2]7'!G246+'[2]8'!G246+'[2]9'!G246+'[2]10'!G246</f>
        <v>0</v>
      </c>
      <c r="H246" s="104">
        <f>'[2]1'!H246+'[2]2'!H246+'[2]3'!H246+'[2]4'!H246+'[2]5'!H246+'[2]6'!H246+'[2]7'!H246+'[2]8'!H246+'[2]9'!H246+'[2]10'!H246</f>
        <v>0</v>
      </c>
      <c r="I246" s="104">
        <f>'[2]1'!I246+'[2]2'!I246+'[2]3'!I246+'[2]4'!I246+'[2]5'!I246+'[2]6'!I246+'[2]7'!I246+'[2]8'!I246+'[2]9'!I246+'[2]10'!I246</f>
        <v>0</v>
      </c>
      <c r="J246" s="104">
        <f>'[2]1'!J246+'[2]2'!J246+'[2]3'!J246+'[2]4'!J246+'[2]5'!J246+'[2]6'!J246+'[2]7'!J246+'[2]8'!J246+'[2]9'!J246+'[2]10'!J246</f>
        <v>0</v>
      </c>
      <c r="K246" s="104">
        <f>'[2]1'!K246+'[2]2'!K246+'[2]3'!K246+'[2]4'!K246+'[2]5'!K246+'[2]6'!K246+'[2]7'!K246+'[2]8'!K246+'[2]9'!K246+'[2]10'!K246</f>
        <v>0</v>
      </c>
      <c r="L246" s="104">
        <f>'[2]1'!L246+'[2]2'!L246+'[2]3'!L246+'[2]4'!L246+'[2]5'!L246+'[2]6'!L246+'[2]7'!L246+'[2]8'!L246+'[2]9'!L246+'[2]10'!L246</f>
        <v>0</v>
      </c>
      <c r="M246" s="104">
        <f>'[2]1'!M246+'[2]2'!M246+'[2]3'!M246+'[2]4'!M246+'[2]5'!M246+'[2]6'!M246+'[2]7'!M246+'[2]8'!M246+'[2]9'!M246+'[2]10'!M246</f>
        <v>0</v>
      </c>
      <c r="N246" s="104">
        <f>'[2]1'!N246+'[2]2'!N246+'[2]3'!N246+'[2]4'!N246+'[2]5'!N246+'[2]6'!N246+'[2]7'!N246+'[2]8'!N246+'[2]9'!N246+'[2]10'!N246</f>
        <v>0</v>
      </c>
      <c r="O246" s="104">
        <f>'[2]1'!O246+'[2]2'!O246+'[2]3'!O246+'[2]4'!O246+'[2]5'!O246+'[2]6'!O246+'[2]7'!O246+'[2]8'!O246+'[2]9'!O246+'[2]10'!O246</f>
        <v>0</v>
      </c>
      <c r="P246" s="104">
        <f>'[2]1'!P246+'[2]2'!P246+'[2]3'!P246+'[2]4'!P246+'[2]5'!P246+'[2]6'!P246+'[2]7'!P246+'[2]8'!P246+'[2]9'!P246+'[2]10'!P246</f>
        <v>0</v>
      </c>
      <c r="Q246" s="104">
        <f>'[2]1'!Q246+'[2]2'!Q246+'[2]3'!Q246+'[2]4'!Q246+'[2]5'!Q246+'[2]6'!Q246+'[2]7'!Q246+'[2]8'!Q246+'[2]9'!Q246+'[2]10'!Q246</f>
        <v>0</v>
      </c>
      <c r="R246" s="104">
        <f>'[2]1'!R246+'[2]2'!R246+'[2]3'!R246+'[2]4'!R246+'[2]5'!R246+'[2]6'!R246+'[2]7'!R246+'[2]8'!R246+'[2]9'!R246+'[2]10'!R246</f>
        <v>0</v>
      </c>
      <c r="S246" s="104">
        <f>'[2]1'!S246+'[2]2'!S246+'[2]3'!S246+'[2]4'!S246+'[2]5'!S246+'[2]6'!S246+'[2]7'!S246+'[2]8'!S246+'[2]9'!S246+'[2]10'!S246</f>
        <v>0</v>
      </c>
      <c r="T246" s="104">
        <f>'[2]1'!T246+'[2]2'!T246+'[2]3'!T246+'[2]4'!T246+'[2]5'!T246+'[2]6'!T246+'[2]7'!T246+'[2]8'!T246+'[2]9'!T246+'[2]10'!T246</f>
        <v>0</v>
      </c>
      <c r="U246" s="104">
        <f>'[2]1'!Q246+'[2]2'!U246+'[2]3'!U246+'[2]4'!U246+'[2]5'!U246+'[2]6'!U246+'[2]7'!U246+'[2]8'!U246+'[2]9'!U246+'[2]10'!U246</f>
        <v>0</v>
      </c>
      <c r="W246" s="122">
        <f>'[2]1'!X246+'[2]2'!X246+'[2]3'!X246+'[2]4'!X246+'[2]5'!X246+'[2]6'!X246+'[2]7'!X246+'[2]8'!X246+'[2]9'!X246+'[2]10'!X246</f>
        <v>0</v>
      </c>
      <c r="X246" s="123">
        <f>'[2]1'!Y246+'[2]2'!Y246+'[2]3'!Y246+'[2]4'!Y246+'[2]5'!Y246+'[2]6'!Y246+'[2]7'!Y246+'[2]8'!Y246+'[2]9'!Y246+'[2]10'!Y246</f>
        <v>0</v>
      </c>
      <c r="Y246" s="123">
        <f t="shared" si="76"/>
        <v>0</v>
      </c>
      <c r="Z246" s="124" t="str">
        <f t="shared" si="77"/>
        <v xml:space="preserve"> </v>
      </c>
      <c r="AA246" s="78">
        <f t="shared" si="69"/>
        <v>0</v>
      </c>
    </row>
    <row r="247" spans="1:27" x14ac:dyDescent="0.2">
      <c r="A247" s="138"/>
      <c r="B247" s="138"/>
      <c r="C247" s="138"/>
      <c r="D247" s="149">
        <f>[1]TABLICA!D247</f>
        <v>14</v>
      </c>
      <c r="E247" s="152" t="str">
        <f>[1]TABLICA!E247</f>
        <v>XXXX</v>
      </c>
      <c r="F247" s="141">
        <f t="shared" si="78"/>
        <v>0</v>
      </c>
      <c r="G247" s="142">
        <f>'[2]1'!G247+'[2]2'!G247+'[2]3'!G247+'[2]4'!G247+'[2]5'!G247+'[2]6'!G247+'[2]7'!G247+'[2]8'!G247+'[2]9'!G247+'[2]10'!G247</f>
        <v>0</v>
      </c>
      <c r="H247" s="104">
        <f>'[2]1'!H247+'[2]2'!H247+'[2]3'!H247+'[2]4'!H247+'[2]5'!H247+'[2]6'!H247+'[2]7'!H247+'[2]8'!H247+'[2]9'!H247+'[2]10'!H247</f>
        <v>0</v>
      </c>
      <c r="I247" s="104">
        <f>'[2]1'!I247+'[2]2'!I247+'[2]3'!I247+'[2]4'!I247+'[2]5'!I247+'[2]6'!I247+'[2]7'!I247+'[2]8'!I247+'[2]9'!I247+'[2]10'!I247</f>
        <v>0</v>
      </c>
      <c r="J247" s="104">
        <f>'[2]1'!J247+'[2]2'!J247+'[2]3'!J247+'[2]4'!J247+'[2]5'!J247+'[2]6'!J247+'[2]7'!J247+'[2]8'!J247+'[2]9'!J247+'[2]10'!J247</f>
        <v>0</v>
      </c>
      <c r="K247" s="104">
        <f>'[2]1'!K247+'[2]2'!K247+'[2]3'!K247+'[2]4'!K247+'[2]5'!K247+'[2]6'!K247+'[2]7'!K247+'[2]8'!K247+'[2]9'!K247+'[2]10'!K247</f>
        <v>0</v>
      </c>
      <c r="L247" s="104">
        <f>'[2]1'!L247+'[2]2'!L247+'[2]3'!L247+'[2]4'!L247+'[2]5'!L247+'[2]6'!L247+'[2]7'!L247+'[2]8'!L247+'[2]9'!L247+'[2]10'!L247</f>
        <v>0</v>
      </c>
      <c r="M247" s="104">
        <f>'[2]1'!M247+'[2]2'!M247+'[2]3'!M247+'[2]4'!M247+'[2]5'!M247+'[2]6'!M247+'[2]7'!M247+'[2]8'!M247+'[2]9'!M247+'[2]10'!M247</f>
        <v>0</v>
      </c>
      <c r="N247" s="104">
        <f>'[2]1'!N247+'[2]2'!N247+'[2]3'!N247+'[2]4'!N247+'[2]5'!N247+'[2]6'!N247+'[2]7'!N247+'[2]8'!N247+'[2]9'!N247+'[2]10'!N247</f>
        <v>0</v>
      </c>
      <c r="O247" s="104">
        <f>'[2]1'!O247+'[2]2'!O247+'[2]3'!O247+'[2]4'!O247+'[2]5'!O247+'[2]6'!O247+'[2]7'!O247+'[2]8'!O247+'[2]9'!O247+'[2]10'!O247</f>
        <v>0</v>
      </c>
      <c r="P247" s="104">
        <f>'[2]1'!P247+'[2]2'!P247+'[2]3'!P247+'[2]4'!P247+'[2]5'!P247+'[2]6'!P247+'[2]7'!P247+'[2]8'!P247+'[2]9'!P247+'[2]10'!P247</f>
        <v>0</v>
      </c>
      <c r="Q247" s="104">
        <f>'[2]1'!Q247+'[2]2'!Q247+'[2]3'!Q247+'[2]4'!Q247+'[2]5'!Q247+'[2]6'!Q247+'[2]7'!Q247+'[2]8'!Q247+'[2]9'!Q247+'[2]10'!Q247</f>
        <v>0</v>
      </c>
      <c r="R247" s="104">
        <f>'[2]1'!R247+'[2]2'!R247+'[2]3'!R247+'[2]4'!R247+'[2]5'!R247+'[2]6'!R247+'[2]7'!R247+'[2]8'!R247+'[2]9'!R247+'[2]10'!R247</f>
        <v>0</v>
      </c>
      <c r="S247" s="104">
        <f>'[2]1'!S247+'[2]2'!S247+'[2]3'!S247+'[2]4'!S247+'[2]5'!S247+'[2]6'!S247+'[2]7'!S247+'[2]8'!S247+'[2]9'!S247+'[2]10'!S247</f>
        <v>0</v>
      </c>
      <c r="T247" s="104">
        <f>'[2]1'!T247+'[2]2'!T247+'[2]3'!T247+'[2]4'!T247+'[2]5'!T247+'[2]6'!T247+'[2]7'!T247+'[2]8'!T247+'[2]9'!T247+'[2]10'!T247</f>
        <v>0</v>
      </c>
      <c r="U247" s="104">
        <f>'[2]1'!Q247+'[2]2'!U247+'[2]3'!U247+'[2]4'!U247+'[2]5'!U247+'[2]6'!U247+'[2]7'!U247+'[2]8'!U247+'[2]9'!U247+'[2]10'!U247</f>
        <v>0</v>
      </c>
      <c r="W247" s="122">
        <f>'[2]1'!X247+'[2]2'!X247+'[2]3'!X247+'[2]4'!X247+'[2]5'!X247+'[2]6'!X247+'[2]7'!X247+'[2]8'!X247+'[2]9'!X247+'[2]10'!X247</f>
        <v>0</v>
      </c>
      <c r="X247" s="123">
        <f>'[2]1'!Y247+'[2]2'!Y247+'[2]3'!Y247+'[2]4'!Y247+'[2]5'!Y247+'[2]6'!Y247+'[2]7'!Y247+'[2]8'!Y247+'[2]9'!Y247+'[2]10'!Y247</f>
        <v>0</v>
      </c>
      <c r="Y247" s="123">
        <f t="shared" si="76"/>
        <v>0</v>
      </c>
      <c r="Z247" s="124" t="str">
        <f t="shared" si="77"/>
        <v xml:space="preserve"> </v>
      </c>
      <c r="AA247" s="78">
        <f t="shared" si="69"/>
        <v>0</v>
      </c>
    </row>
    <row r="248" spans="1:27" x14ac:dyDescent="0.2">
      <c r="A248" s="138"/>
      <c r="B248" s="138"/>
      <c r="C248" s="138"/>
      <c r="D248" s="149">
        <f>[1]TABLICA!D248</f>
        <v>15</v>
      </c>
      <c r="E248" s="152" t="str">
        <f>[1]TABLICA!E248</f>
        <v>XXXX</v>
      </c>
      <c r="F248" s="141">
        <f t="shared" si="78"/>
        <v>0</v>
      </c>
      <c r="G248" s="142">
        <f>'[2]1'!G248+'[2]2'!G248+'[2]3'!G248+'[2]4'!G248+'[2]5'!G248+'[2]6'!G248+'[2]7'!G248+'[2]8'!G248+'[2]9'!G248+'[2]10'!G248</f>
        <v>0</v>
      </c>
      <c r="H248" s="104">
        <f>'[2]1'!H248+'[2]2'!H248+'[2]3'!H248+'[2]4'!H248+'[2]5'!H248+'[2]6'!H248+'[2]7'!H248+'[2]8'!H248+'[2]9'!H248+'[2]10'!H248</f>
        <v>0</v>
      </c>
      <c r="I248" s="104">
        <f>'[2]1'!I248+'[2]2'!I248+'[2]3'!I248+'[2]4'!I248+'[2]5'!I248+'[2]6'!I248+'[2]7'!I248+'[2]8'!I248+'[2]9'!I248+'[2]10'!I248</f>
        <v>0</v>
      </c>
      <c r="J248" s="104">
        <f>'[2]1'!J248+'[2]2'!J248+'[2]3'!J248+'[2]4'!J248+'[2]5'!J248+'[2]6'!J248+'[2]7'!J248+'[2]8'!J248+'[2]9'!J248+'[2]10'!J248</f>
        <v>0</v>
      </c>
      <c r="K248" s="104">
        <f>'[2]1'!K248+'[2]2'!K248+'[2]3'!K248+'[2]4'!K248+'[2]5'!K248+'[2]6'!K248+'[2]7'!K248+'[2]8'!K248+'[2]9'!K248+'[2]10'!K248</f>
        <v>0</v>
      </c>
      <c r="L248" s="104">
        <f>'[2]1'!L248+'[2]2'!L248+'[2]3'!L248+'[2]4'!L248+'[2]5'!L248+'[2]6'!L248+'[2]7'!L248+'[2]8'!L248+'[2]9'!L248+'[2]10'!L248</f>
        <v>0</v>
      </c>
      <c r="M248" s="104">
        <f>'[2]1'!M248+'[2]2'!M248+'[2]3'!M248+'[2]4'!M248+'[2]5'!M248+'[2]6'!M248+'[2]7'!M248+'[2]8'!M248+'[2]9'!M248+'[2]10'!M248</f>
        <v>0</v>
      </c>
      <c r="N248" s="104">
        <f>'[2]1'!N248+'[2]2'!N248+'[2]3'!N248+'[2]4'!N248+'[2]5'!N248+'[2]6'!N248+'[2]7'!N248+'[2]8'!N248+'[2]9'!N248+'[2]10'!N248</f>
        <v>0</v>
      </c>
      <c r="O248" s="104">
        <f>'[2]1'!O248+'[2]2'!O248+'[2]3'!O248+'[2]4'!O248+'[2]5'!O248+'[2]6'!O248+'[2]7'!O248+'[2]8'!O248+'[2]9'!O248+'[2]10'!O248</f>
        <v>0</v>
      </c>
      <c r="P248" s="104">
        <f>'[2]1'!P248+'[2]2'!P248+'[2]3'!P248+'[2]4'!P248+'[2]5'!P248+'[2]6'!P248+'[2]7'!P248+'[2]8'!P248+'[2]9'!P248+'[2]10'!P248</f>
        <v>0</v>
      </c>
      <c r="Q248" s="104">
        <f>'[2]1'!Q248+'[2]2'!Q248+'[2]3'!Q248+'[2]4'!Q248+'[2]5'!Q248+'[2]6'!Q248+'[2]7'!Q248+'[2]8'!Q248+'[2]9'!Q248+'[2]10'!Q248</f>
        <v>0</v>
      </c>
      <c r="R248" s="104">
        <f>'[2]1'!R248+'[2]2'!R248+'[2]3'!R248+'[2]4'!R248+'[2]5'!R248+'[2]6'!R248+'[2]7'!R248+'[2]8'!R248+'[2]9'!R248+'[2]10'!R248</f>
        <v>0</v>
      </c>
      <c r="S248" s="104">
        <f>'[2]1'!S248+'[2]2'!S248+'[2]3'!S248+'[2]4'!S248+'[2]5'!S248+'[2]6'!S248+'[2]7'!S248+'[2]8'!S248+'[2]9'!S248+'[2]10'!S248</f>
        <v>0</v>
      </c>
      <c r="T248" s="104">
        <f>'[2]1'!T248+'[2]2'!T248+'[2]3'!T248+'[2]4'!T248+'[2]5'!T248+'[2]6'!T248+'[2]7'!T248+'[2]8'!T248+'[2]9'!T248+'[2]10'!T248</f>
        <v>0</v>
      </c>
      <c r="U248" s="104">
        <f>'[2]1'!Q248+'[2]2'!U248+'[2]3'!U248+'[2]4'!U248+'[2]5'!U248+'[2]6'!U248+'[2]7'!U248+'[2]8'!U248+'[2]9'!U248+'[2]10'!U248</f>
        <v>0</v>
      </c>
      <c r="W248" s="122">
        <f>'[2]1'!X248+'[2]2'!X248+'[2]3'!X248+'[2]4'!X248+'[2]5'!X248+'[2]6'!X248+'[2]7'!X248+'[2]8'!X248+'[2]9'!X248+'[2]10'!X248</f>
        <v>0</v>
      </c>
      <c r="X248" s="123">
        <f>'[2]1'!Y248+'[2]2'!Y248+'[2]3'!Y248+'[2]4'!Y248+'[2]5'!Y248+'[2]6'!Y248+'[2]7'!Y248+'[2]8'!Y248+'[2]9'!Y248+'[2]10'!Y248</f>
        <v>0</v>
      </c>
      <c r="Y248" s="123">
        <f t="shared" si="76"/>
        <v>0</v>
      </c>
      <c r="Z248" s="124" t="str">
        <f t="shared" si="77"/>
        <v xml:space="preserve"> </v>
      </c>
      <c r="AA248" s="78">
        <f t="shared" si="69"/>
        <v>0</v>
      </c>
    </row>
    <row r="249" spans="1:27" x14ac:dyDescent="0.2">
      <c r="A249" s="138"/>
      <c r="B249" s="138"/>
      <c r="C249" s="138"/>
      <c r="D249" s="149">
        <f>[1]TABLICA!D249</f>
        <v>16</v>
      </c>
      <c r="E249" s="152" t="str">
        <f>[1]TABLICA!E249</f>
        <v>XXXX</v>
      </c>
      <c r="F249" s="141">
        <f t="shared" si="78"/>
        <v>0</v>
      </c>
      <c r="G249" s="142">
        <f>'[2]1'!G249+'[2]2'!G249+'[2]3'!G249+'[2]4'!G249+'[2]5'!G249+'[2]6'!G249+'[2]7'!G249+'[2]8'!G249+'[2]9'!G249+'[2]10'!G249</f>
        <v>0</v>
      </c>
      <c r="H249" s="104">
        <f>'[2]1'!H249+'[2]2'!H249+'[2]3'!H249+'[2]4'!H249+'[2]5'!H249+'[2]6'!H249+'[2]7'!H249+'[2]8'!H249+'[2]9'!H249+'[2]10'!H249</f>
        <v>0</v>
      </c>
      <c r="I249" s="104">
        <f>'[2]1'!I249+'[2]2'!I249+'[2]3'!I249+'[2]4'!I249+'[2]5'!I249+'[2]6'!I249+'[2]7'!I249+'[2]8'!I249+'[2]9'!I249+'[2]10'!I249</f>
        <v>0</v>
      </c>
      <c r="J249" s="104">
        <f>'[2]1'!J249+'[2]2'!J249+'[2]3'!J249+'[2]4'!J249+'[2]5'!J249+'[2]6'!J249+'[2]7'!J249+'[2]8'!J249+'[2]9'!J249+'[2]10'!J249</f>
        <v>0</v>
      </c>
      <c r="K249" s="104">
        <f>'[2]1'!K249+'[2]2'!K249+'[2]3'!K249+'[2]4'!K249+'[2]5'!K249+'[2]6'!K249+'[2]7'!K249+'[2]8'!K249+'[2]9'!K249+'[2]10'!K249</f>
        <v>0</v>
      </c>
      <c r="L249" s="104">
        <f>'[2]1'!L249+'[2]2'!L249+'[2]3'!L249+'[2]4'!L249+'[2]5'!L249+'[2]6'!L249+'[2]7'!L249+'[2]8'!L249+'[2]9'!L249+'[2]10'!L249</f>
        <v>0</v>
      </c>
      <c r="M249" s="104">
        <f>'[2]1'!M249+'[2]2'!M249+'[2]3'!M249+'[2]4'!M249+'[2]5'!M249+'[2]6'!M249+'[2]7'!M249+'[2]8'!M249+'[2]9'!M249+'[2]10'!M249</f>
        <v>0</v>
      </c>
      <c r="N249" s="104">
        <f>'[2]1'!N249+'[2]2'!N249+'[2]3'!N249+'[2]4'!N249+'[2]5'!N249+'[2]6'!N249+'[2]7'!N249+'[2]8'!N249+'[2]9'!N249+'[2]10'!N249</f>
        <v>0</v>
      </c>
      <c r="O249" s="104">
        <f>'[2]1'!O249+'[2]2'!O249+'[2]3'!O249+'[2]4'!O249+'[2]5'!O249+'[2]6'!O249+'[2]7'!O249+'[2]8'!O249+'[2]9'!O249+'[2]10'!O249</f>
        <v>0</v>
      </c>
      <c r="P249" s="104">
        <f>'[2]1'!P249+'[2]2'!P249+'[2]3'!P249+'[2]4'!P249+'[2]5'!P249+'[2]6'!P249+'[2]7'!P249+'[2]8'!P249+'[2]9'!P249+'[2]10'!P249</f>
        <v>0</v>
      </c>
      <c r="Q249" s="104">
        <f>'[2]1'!Q249+'[2]2'!Q249+'[2]3'!Q249+'[2]4'!Q249+'[2]5'!Q249+'[2]6'!Q249+'[2]7'!Q249+'[2]8'!Q249+'[2]9'!Q249+'[2]10'!Q249</f>
        <v>0</v>
      </c>
      <c r="R249" s="104">
        <f>'[2]1'!R249+'[2]2'!R249+'[2]3'!R249+'[2]4'!R249+'[2]5'!R249+'[2]6'!R249+'[2]7'!R249+'[2]8'!R249+'[2]9'!R249+'[2]10'!R249</f>
        <v>0</v>
      </c>
      <c r="S249" s="104">
        <f>'[2]1'!S249+'[2]2'!S249+'[2]3'!S249+'[2]4'!S249+'[2]5'!S249+'[2]6'!S249+'[2]7'!S249+'[2]8'!S249+'[2]9'!S249+'[2]10'!S249</f>
        <v>0</v>
      </c>
      <c r="T249" s="104">
        <f>'[2]1'!T249+'[2]2'!T249+'[2]3'!T249+'[2]4'!T249+'[2]5'!T249+'[2]6'!T249+'[2]7'!T249+'[2]8'!T249+'[2]9'!T249+'[2]10'!T249</f>
        <v>0</v>
      </c>
      <c r="U249" s="104">
        <f>'[2]1'!Q249+'[2]2'!U249+'[2]3'!U249+'[2]4'!U249+'[2]5'!U249+'[2]6'!U249+'[2]7'!U249+'[2]8'!U249+'[2]9'!U249+'[2]10'!U249</f>
        <v>0</v>
      </c>
      <c r="W249" s="122">
        <f>'[2]1'!X249+'[2]2'!X249+'[2]3'!X249+'[2]4'!X249+'[2]5'!X249+'[2]6'!X249+'[2]7'!X249+'[2]8'!X249+'[2]9'!X249+'[2]10'!X249</f>
        <v>0</v>
      </c>
      <c r="X249" s="123">
        <f>'[2]1'!Y249+'[2]2'!Y249+'[2]3'!Y249+'[2]4'!Y249+'[2]5'!Y249+'[2]6'!Y249+'[2]7'!Y249+'[2]8'!Y249+'[2]9'!Y249+'[2]10'!Y249</f>
        <v>0</v>
      </c>
      <c r="Y249" s="123">
        <f t="shared" si="76"/>
        <v>0</v>
      </c>
      <c r="Z249" s="124" t="str">
        <f t="shared" si="77"/>
        <v xml:space="preserve"> </v>
      </c>
      <c r="AA249" s="78">
        <f t="shared" si="69"/>
        <v>0</v>
      </c>
    </row>
    <row r="250" spans="1:27" x14ac:dyDescent="0.2">
      <c r="A250" s="138"/>
      <c r="B250" s="138"/>
      <c r="C250" s="138"/>
      <c r="D250" s="149">
        <f>[1]TABLICA!D250</f>
        <v>17</v>
      </c>
      <c r="E250" s="152" t="str">
        <f>[1]TABLICA!E250</f>
        <v>XXXX</v>
      </c>
      <c r="F250" s="141">
        <f t="shared" si="78"/>
        <v>0</v>
      </c>
      <c r="G250" s="142">
        <f>'[2]1'!G250+'[2]2'!G250+'[2]3'!G250+'[2]4'!G250+'[2]5'!G250+'[2]6'!G250+'[2]7'!G250+'[2]8'!G250+'[2]9'!G250+'[2]10'!G250</f>
        <v>0</v>
      </c>
      <c r="H250" s="104">
        <f>'[2]1'!H250+'[2]2'!H250+'[2]3'!H250+'[2]4'!H250+'[2]5'!H250+'[2]6'!H250+'[2]7'!H250+'[2]8'!H250+'[2]9'!H250+'[2]10'!H250</f>
        <v>0</v>
      </c>
      <c r="I250" s="104">
        <f>'[2]1'!I250+'[2]2'!I250+'[2]3'!I250+'[2]4'!I250+'[2]5'!I250+'[2]6'!I250+'[2]7'!I250+'[2]8'!I250+'[2]9'!I250+'[2]10'!I250</f>
        <v>0</v>
      </c>
      <c r="J250" s="104">
        <f>'[2]1'!J250+'[2]2'!J250+'[2]3'!J250+'[2]4'!J250+'[2]5'!J250+'[2]6'!J250+'[2]7'!J250+'[2]8'!J250+'[2]9'!J250+'[2]10'!J250</f>
        <v>0</v>
      </c>
      <c r="K250" s="104">
        <f>'[2]1'!K250+'[2]2'!K250+'[2]3'!K250+'[2]4'!K250+'[2]5'!K250+'[2]6'!K250+'[2]7'!K250+'[2]8'!K250+'[2]9'!K250+'[2]10'!K250</f>
        <v>0</v>
      </c>
      <c r="L250" s="104">
        <f>'[2]1'!L250+'[2]2'!L250+'[2]3'!L250+'[2]4'!L250+'[2]5'!L250+'[2]6'!L250+'[2]7'!L250+'[2]8'!L250+'[2]9'!L250+'[2]10'!L250</f>
        <v>0</v>
      </c>
      <c r="M250" s="104">
        <f>'[2]1'!M250+'[2]2'!M250+'[2]3'!M250+'[2]4'!M250+'[2]5'!M250+'[2]6'!M250+'[2]7'!M250+'[2]8'!M250+'[2]9'!M250+'[2]10'!M250</f>
        <v>0</v>
      </c>
      <c r="N250" s="104">
        <f>'[2]1'!N250+'[2]2'!N250+'[2]3'!N250+'[2]4'!N250+'[2]5'!N250+'[2]6'!N250+'[2]7'!N250+'[2]8'!N250+'[2]9'!N250+'[2]10'!N250</f>
        <v>0</v>
      </c>
      <c r="O250" s="104">
        <f>'[2]1'!O250+'[2]2'!O250+'[2]3'!O250+'[2]4'!O250+'[2]5'!O250+'[2]6'!O250+'[2]7'!O250+'[2]8'!O250+'[2]9'!O250+'[2]10'!O250</f>
        <v>0</v>
      </c>
      <c r="P250" s="104">
        <f>'[2]1'!P250+'[2]2'!P250+'[2]3'!P250+'[2]4'!P250+'[2]5'!P250+'[2]6'!P250+'[2]7'!P250+'[2]8'!P250+'[2]9'!P250+'[2]10'!P250</f>
        <v>0</v>
      </c>
      <c r="Q250" s="104">
        <f>'[2]1'!Q250+'[2]2'!Q250+'[2]3'!Q250+'[2]4'!Q250+'[2]5'!Q250+'[2]6'!Q250+'[2]7'!Q250+'[2]8'!Q250+'[2]9'!Q250+'[2]10'!Q250</f>
        <v>0</v>
      </c>
      <c r="R250" s="104">
        <f>'[2]1'!R250+'[2]2'!R250+'[2]3'!R250+'[2]4'!R250+'[2]5'!R250+'[2]6'!R250+'[2]7'!R250+'[2]8'!R250+'[2]9'!R250+'[2]10'!R250</f>
        <v>0</v>
      </c>
      <c r="S250" s="104">
        <f>'[2]1'!S250+'[2]2'!S250+'[2]3'!S250+'[2]4'!S250+'[2]5'!S250+'[2]6'!S250+'[2]7'!S250+'[2]8'!S250+'[2]9'!S250+'[2]10'!S250</f>
        <v>0</v>
      </c>
      <c r="T250" s="104">
        <f>'[2]1'!T250+'[2]2'!T250+'[2]3'!T250+'[2]4'!T250+'[2]5'!T250+'[2]6'!T250+'[2]7'!T250+'[2]8'!T250+'[2]9'!T250+'[2]10'!T250</f>
        <v>0</v>
      </c>
      <c r="U250" s="104">
        <f>'[2]1'!Q250+'[2]2'!U250+'[2]3'!U250+'[2]4'!U250+'[2]5'!U250+'[2]6'!U250+'[2]7'!U250+'[2]8'!U250+'[2]9'!U250+'[2]10'!U250</f>
        <v>0</v>
      </c>
      <c r="W250" s="122">
        <f>'[2]1'!X250+'[2]2'!X250+'[2]3'!X250+'[2]4'!X250+'[2]5'!X250+'[2]6'!X250+'[2]7'!X250+'[2]8'!X250+'[2]9'!X250+'[2]10'!X250</f>
        <v>0</v>
      </c>
      <c r="X250" s="123">
        <f>'[2]1'!Y250+'[2]2'!Y250+'[2]3'!Y250+'[2]4'!Y250+'[2]5'!Y250+'[2]6'!Y250+'[2]7'!Y250+'[2]8'!Y250+'[2]9'!Y250+'[2]10'!Y250</f>
        <v>0</v>
      </c>
      <c r="Y250" s="123">
        <f t="shared" si="76"/>
        <v>0</v>
      </c>
      <c r="Z250" s="124" t="str">
        <f t="shared" si="77"/>
        <v xml:space="preserve"> </v>
      </c>
      <c r="AA250" s="78">
        <f t="shared" si="69"/>
        <v>0</v>
      </c>
    </row>
    <row r="251" spans="1:27" x14ac:dyDescent="0.2">
      <c r="A251" s="138"/>
      <c r="B251" s="138"/>
      <c r="C251" s="138"/>
      <c r="D251" s="149">
        <f>[1]TABLICA!D251</f>
        <v>18</v>
      </c>
      <c r="E251" s="152" t="str">
        <f>[1]TABLICA!E251</f>
        <v>XXXX</v>
      </c>
      <c r="F251" s="141">
        <f t="shared" si="78"/>
        <v>0</v>
      </c>
      <c r="G251" s="142">
        <f>'[2]1'!G251+'[2]2'!G251+'[2]3'!G251+'[2]4'!G251+'[2]5'!G251+'[2]6'!G251+'[2]7'!G251+'[2]8'!G251+'[2]9'!G251+'[2]10'!G251</f>
        <v>0</v>
      </c>
      <c r="H251" s="104">
        <f>'[2]1'!H251+'[2]2'!H251+'[2]3'!H251+'[2]4'!H251+'[2]5'!H251+'[2]6'!H251+'[2]7'!H251+'[2]8'!H251+'[2]9'!H251+'[2]10'!H251</f>
        <v>0</v>
      </c>
      <c r="I251" s="104">
        <f>'[2]1'!I251+'[2]2'!I251+'[2]3'!I251+'[2]4'!I251+'[2]5'!I251+'[2]6'!I251+'[2]7'!I251+'[2]8'!I251+'[2]9'!I251+'[2]10'!I251</f>
        <v>0</v>
      </c>
      <c r="J251" s="104">
        <f>'[2]1'!J251+'[2]2'!J251+'[2]3'!J251+'[2]4'!J251+'[2]5'!J251+'[2]6'!J251+'[2]7'!J251+'[2]8'!J251+'[2]9'!J251+'[2]10'!J251</f>
        <v>0</v>
      </c>
      <c r="K251" s="104">
        <f>'[2]1'!K251+'[2]2'!K251+'[2]3'!K251+'[2]4'!K251+'[2]5'!K251+'[2]6'!K251+'[2]7'!K251+'[2]8'!K251+'[2]9'!K251+'[2]10'!K251</f>
        <v>0</v>
      </c>
      <c r="L251" s="104">
        <f>'[2]1'!L251+'[2]2'!L251+'[2]3'!L251+'[2]4'!L251+'[2]5'!L251+'[2]6'!L251+'[2]7'!L251+'[2]8'!L251+'[2]9'!L251+'[2]10'!L251</f>
        <v>0</v>
      </c>
      <c r="M251" s="104">
        <f>'[2]1'!M251+'[2]2'!M251+'[2]3'!M251+'[2]4'!M251+'[2]5'!M251+'[2]6'!M251+'[2]7'!M251+'[2]8'!M251+'[2]9'!M251+'[2]10'!M251</f>
        <v>0</v>
      </c>
      <c r="N251" s="104">
        <f>'[2]1'!N251+'[2]2'!N251+'[2]3'!N251+'[2]4'!N251+'[2]5'!N251+'[2]6'!N251+'[2]7'!N251+'[2]8'!N251+'[2]9'!N251+'[2]10'!N251</f>
        <v>0</v>
      </c>
      <c r="O251" s="104">
        <f>'[2]1'!O251+'[2]2'!O251+'[2]3'!O251+'[2]4'!O251+'[2]5'!O251+'[2]6'!O251+'[2]7'!O251+'[2]8'!O251+'[2]9'!O251+'[2]10'!O251</f>
        <v>0</v>
      </c>
      <c r="P251" s="104">
        <f>'[2]1'!P251+'[2]2'!P251+'[2]3'!P251+'[2]4'!P251+'[2]5'!P251+'[2]6'!P251+'[2]7'!P251+'[2]8'!P251+'[2]9'!P251+'[2]10'!P251</f>
        <v>0</v>
      </c>
      <c r="Q251" s="104">
        <f>'[2]1'!Q251+'[2]2'!Q251+'[2]3'!Q251+'[2]4'!Q251+'[2]5'!Q251+'[2]6'!Q251+'[2]7'!Q251+'[2]8'!Q251+'[2]9'!Q251+'[2]10'!Q251</f>
        <v>0</v>
      </c>
      <c r="R251" s="104">
        <f>'[2]1'!R251+'[2]2'!R251+'[2]3'!R251+'[2]4'!R251+'[2]5'!R251+'[2]6'!R251+'[2]7'!R251+'[2]8'!R251+'[2]9'!R251+'[2]10'!R251</f>
        <v>0</v>
      </c>
      <c r="S251" s="104">
        <f>'[2]1'!S251+'[2]2'!S251+'[2]3'!S251+'[2]4'!S251+'[2]5'!S251+'[2]6'!S251+'[2]7'!S251+'[2]8'!S251+'[2]9'!S251+'[2]10'!S251</f>
        <v>0</v>
      </c>
      <c r="T251" s="104">
        <f>'[2]1'!T251+'[2]2'!T251+'[2]3'!T251+'[2]4'!T251+'[2]5'!T251+'[2]6'!T251+'[2]7'!T251+'[2]8'!T251+'[2]9'!T251+'[2]10'!T251</f>
        <v>0</v>
      </c>
      <c r="U251" s="104">
        <f>'[2]1'!Q251+'[2]2'!U251+'[2]3'!U251+'[2]4'!U251+'[2]5'!U251+'[2]6'!U251+'[2]7'!U251+'[2]8'!U251+'[2]9'!U251+'[2]10'!U251</f>
        <v>0</v>
      </c>
      <c r="W251" s="122">
        <f>'[2]1'!X251+'[2]2'!X251+'[2]3'!X251+'[2]4'!X251+'[2]5'!X251+'[2]6'!X251+'[2]7'!X251+'[2]8'!X251+'[2]9'!X251+'[2]10'!X251</f>
        <v>0</v>
      </c>
      <c r="X251" s="123">
        <f>'[2]1'!Y251+'[2]2'!Y251+'[2]3'!Y251+'[2]4'!Y251+'[2]5'!Y251+'[2]6'!Y251+'[2]7'!Y251+'[2]8'!Y251+'[2]9'!Y251+'[2]10'!Y251</f>
        <v>0</v>
      </c>
      <c r="Y251" s="123">
        <f t="shared" si="76"/>
        <v>0</v>
      </c>
      <c r="Z251" s="124" t="str">
        <f t="shared" si="77"/>
        <v xml:space="preserve"> </v>
      </c>
      <c r="AA251" s="78">
        <f t="shared" si="69"/>
        <v>0</v>
      </c>
    </row>
    <row r="252" spans="1:27" x14ac:dyDescent="0.2">
      <c r="A252" s="138"/>
      <c r="B252" s="138"/>
      <c r="C252" s="138"/>
      <c r="D252" s="149">
        <f>[1]TABLICA!D252</f>
        <v>19</v>
      </c>
      <c r="E252" s="152" t="str">
        <f>[1]TABLICA!E252</f>
        <v>XXXX</v>
      </c>
      <c r="F252" s="141">
        <f t="shared" si="78"/>
        <v>0</v>
      </c>
      <c r="G252" s="142">
        <f>'[2]1'!G252+'[2]2'!G252+'[2]3'!G252+'[2]4'!G252+'[2]5'!G252+'[2]6'!G252+'[2]7'!G252+'[2]8'!G252+'[2]9'!G252+'[2]10'!G252</f>
        <v>0</v>
      </c>
      <c r="H252" s="104">
        <f>'[2]1'!H252+'[2]2'!H252+'[2]3'!H252+'[2]4'!H252+'[2]5'!H252+'[2]6'!H252+'[2]7'!H252+'[2]8'!H252+'[2]9'!H252+'[2]10'!H252</f>
        <v>0</v>
      </c>
      <c r="I252" s="104">
        <f>'[2]1'!I252+'[2]2'!I252+'[2]3'!I252+'[2]4'!I252+'[2]5'!I252+'[2]6'!I252+'[2]7'!I252+'[2]8'!I252+'[2]9'!I252+'[2]10'!I252</f>
        <v>0</v>
      </c>
      <c r="J252" s="104">
        <f>'[2]1'!J252+'[2]2'!J252+'[2]3'!J252+'[2]4'!J252+'[2]5'!J252+'[2]6'!J252+'[2]7'!J252+'[2]8'!J252+'[2]9'!J252+'[2]10'!J252</f>
        <v>0</v>
      </c>
      <c r="K252" s="104">
        <f>'[2]1'!K252+'[2]2'!K252+'[2]3'!K252+'[2]4'!K252+'[2]5'!K252+'[2]6'!K252+'[2]7'!K252+'[2]8'!K252+'[2]9'!K252+'[2]10'!K252</f>
        <v>0</v>
      </c>
      <c r="L252" s="104">
        <f>'[2]1'!L252+'[2]2'!L252+'[2]3'!L252+'[2]4'!L252+'[2]5'!L252+'[2]6'!L252+'[2]7'!L252+'[2]8'!L252+'[2]9'!L252+'[2]10'!L252</f>
        <v>0</v>
      </c>
      <c r="M252" s="104">
        <f>'[2]1'!M252+'[2]2'!M252+'[2]3'!M252+'[2]4'!M252+'[2]5'!M252+'[2]6'!M252+'[2]7'!M252+'[2]8'!M252+'[2]9'!M252+'[2]10'!M252</f>
        <v>0</v>
      </c>
      <c r="N252" s="104">
        <f>'[2]1'!N252+'[2]2'!N252+'[2]3'!N252+'[2]4'!N252+'[2]5'!N252+'[2]6'!N252+'[2]7'!N252+'[2]8'!N252+'[2]9'!N252+'[2]10'!N252</f>
        <v>0</v>
      </c>
      <c r="O252" s="104">
        <f>'[2]1'!O252+'[2]2'!O252+'[2]3'!O252+'[2]4'!O252+'[2]5'!O252+'[2]6'!O252+'[2]7'!O252+'[2]8'!O252+'[2]9'!O252+'[2]10'!O252</f>
        <v>0</v>
      </c>
      <c r="P252" s="104">
        <f>'[2]1'!P252+'[2]2'!P252+'[2]3'!P252+'[2]4'!P252+'[2]5'!P252+'[2]6'!P252+'[2]7'!P252+'[2]8'!P252+'[2]9'!P252+'[2]10'!P252</f>
        <v>0</v>
      </c>
      <c r="Q252" s="104">
        <f>'[2]1'!Q252+'[2]2'!Q252+'[2]3'!Q252+'[2]4'!Q252+'[2]5'!Q252+'[2]6'!Q252+'[2]7'!Q252+'[2]8'!Q252+'[2]9'!Q252+'[2]10'!Q252</f>
        <v>0</v>
      </c>
      <c r="R252" s="104">
        <f>'[2]1'!R252+'[2]2'!R252+'[2]3'!R252+'[2]4'!R252+'[2]5'!R252+'[2]6'!R252+'[2]7'!R252+'[2]8'!R252+'[2]9'!R252+'[2]10'!R252</f>
        <v>0</v>
      </c>
      <c r="S252" s="104">
        <f>'[2]1'!S252+'[2]2'!S252+'[2]3'!S252+'[2]4'!S252+'[2]5'!S252+'[2]6'!S252+'[2]7'!S252+'[2]8'!S252+'[2]9'!S252+'[2]10'!S252</f>
        <v>0</v>
      </c>
      <c r="T252" s="104">
        <f>'[2]1'!T252+'[2]2'!T252+'[2]3'!T252+'[2]4'!T252+'[2]5'!T252+'[2]6'!T252+'[2]7'!T252+'[2]8'!T252+'[2]9'!T252+'[2]10'!T252</f>
        <v>0</v>
      </c>
      <c r="U252" s="104">
        <f>'[2]1'!Q252+'[2]2'!U252+'[2]3'!U252+'[2]4'!U252+'[2]5'!U252+'[2]6'!U252+'[2]7'!U252+'[2]8'!U252+'[2]9'!U252+'[2]10'!U252</f>
        <v>0</v>
      </c>
      <c r="W252" s="122">
        <f>'[2]1'!X252+'[2]2'!X252+'[2]3'!X252+'[2]4'!X252+'[2]5'!X252+'[2]6'!X252+'[2]7'!X252+'[2]8'!X252+'[2]9'!X252+'[2]10'!X252</f>
        <v>0</v>
      </c>
      <c r="X252" s="123">
        <f>'[2]1'!Y252+'[2]2'!Y252+'[2]3'!Y252+'[2]4'!Y252+'[2]5'!Y252+'[2]6'!Y252+'[2]7'!Y252+'[2]8'!Y252+'[2]9'!Y252+'[2]10'!Y252</f>
        <v>0</v>
      </c>
      <c r="Y252" s="123">
        <f t="shared" si="76"/>
        <v>0</v>
      </c>
      <c r="Z252" s="124" t="str">
        <f t="shared" si="77"/>
        <v xml:space="preserve"> </v>
      </c>
      <c r="AA252" s="78">
        <f t="shared" si="69"/>
        <v>0</v>
      </c>
    </row>
    <row r="253" spans="1:27" x14ac:dyDescent="0.2">
      <c r="A253" s="138"/>
      <c r="B253" s="138"/>
      <c r="C253" s="138"/>
      <c r="D253" s="149">
        <f>[1]TABLICA!D253</f>
        <v>20</v>
      </c>
      <c r="E253" s="152" t="str">
        <f>[1]TABLICA!E253</f>
        <v>XXXX</v>
      </c>
      <c r="F253" s="141">
        <f t="shared" si="78"/>
        <v>0</v>
      </c>
      <c r="G253" s="142">
        <f>'[2]1'!G253+'[2]2'!G253+'[2]3'!G253+'[2]4'!G253+'[2]5'!G253+'[2]6'!G253+'[2]7'!G253+'[2]8'!G253+'[2]9'!G253+'[2]10'!G253</f>
        <v>0</v>
      </c>
      <c r="H253" s="104">
        <f>'[2]1'!H253+'[2]2'!H253+'[2]3'!H253+'[2]4'!H253+'[2]5'!H253+'[2]6'!H253+'[2]7'!H253+'[2]8'!H253+'[2]9'!H253+'[2]10'!H253</f>
        <v>0</v>
      </c>
      <c r="I253" s="104">
        <f>'[2]1'!I253+'[2]2'!I253+'[2]3'!I253+'[2]4'!I253+'[2]5'!I253+'[2]6'!I253+'[2]7'!I253+'[2]8'!I253+'[2]9'!I253+'[2]10'!I253</f>
        <v>0</v>
      </c>
      <c r="J253" s="104">
        <f>'[2]1'!J253+'[2]2'!J253+'[2]3'!J253+'[2]4'!J253+'[2]5'!J253+'[2]6'!J253+'[2]7'!J253+'[2]8'!J253+'[2]9'!J253+'[2]10'!J253</f>
        <v>0</v>
      </c>
      <c r="K253" s="104">
        <f>'[2]1'!K253+'[2]2'!K253+'[2]3'!K253+'[2]4'!K253+'[2]5'!K253+'[2]6'!K253+'[2]7'!K253+'[2]8'!K253+'[2]9'!K253+'[2]10'!K253</f>
        <v>0</v>
      </c>
      <c r="L253" s="104">
        <f>'[2]1'!L253+'[2]2'!L253+'[2]3'!L253+'[2]4'!L253+'[2]5'!L253+'[2]6'!L253+'[2]7'!L253+'[2]8'!L253+'[2]9'!L253+'[2]10'!L253</f>
        <v>0</v>
      </c>
      <c r="M253" s="104">
        <f>'[2]1'!M253+'[2]2'!M253+'[2]3'!M253+'[2]4'!M253+'[2]5'!M253+'[2]6'!M253+'[2]7'!M253+'[2]8'!M253+'[2]9'!M253+'[2]10'!M253</f>
        <v>0</v>
      </c>
      <c r="N253" s="104">
        <f>'[2]1'!N253+'[2]2'!N253+'[2]3'!N253+'[2]4'!N253+'[2]5'!N253+'[2]6'!N253+'[2]7'!N253+'[2]8'!N253+'[2]9'!N253+'[2]10'!N253</f>
        <v>0</v>
      </c>
      <c r="O253" s="104">
        <f>'[2]1'!O253+'[2]2'!O253+'[2]3'!O253+'[2]4'!O253+'[2]5'!O253+'[2]6'!O253+'[2]7'!O253+'[2]8'!O253+'[2]9'!O253+'[2]10'!O253</f>
        <v>0</v>
      </c>
      <c r="P253" s="104">
        <f>'[2]1'!P253+'[2]2'!P253+'[2]3'!P253+'[2]4'!P253+'[2]5'!P253+'[2]6'!P253+'[2]7'!P253+'[2]8'!P253+'[2]9'!P253+'[2]10'!P253</f>
        <v>0</v>
      </c>
      <c r="Q253" s="104">
        <f>'[2]1'!Q253+'[2]2'!Q253+'[2]3'!Q253+'[2]4'!Q253+'[2]5'!Q253+'[2]6'!Q253+'[2]7'!Q253+'[2]8'!Q253+'[2]9'!Q253+'[2]10'!Q253</f>
        <v>0</v>
      </c>
      <c r="R253" s="104">
        <f>'[2]1'!R253+'[2]2'!R253+'[2]3'!R253+'[2]4'!R253+'[2]5'!R253+'[2]6'!R253+'[2]7'!R253+'[2]8'!R253+'[2]9'!R253+'[2]10'!R253</f>
        <v>0</v>
      </c>
      <c r="S253" s="104">
        <f>'[2]1'!S253+'[2]2'!S253+'[2]3'!S253+'[2]4'!S253+'[2]5'!S253+'[2]6'!S253+'[2]7'!S253+'[2]8'!S253+'[2]9'!S253+'[2]10'!S253</f>
        <v>0</v>
      </c>
      <c r="T253" s="104">
        <f>'[2]1'!T253+'[2]2'!T253+'[2]3'!T253+'[2]4'!T253+'[2]5'!T253+'[2]6'!T253+'[2]7'!T253+'[2]8'!T253+'[2]9'!T253+'[2]10'!T253</f>
        <v>0</v>
      </c>
      <c r="U253" s="104">
        <f>'[2]1'!Q253+'[2]2'!U253+'[2]3'!U253+'[2]4'!U253+'[2]5'!U253+'[2]6'!U253+'[2]7'!U253+'[2]8'!U253+'[2]9'!U253+'[2]10'!U253</f>
        <v>0</v>
      </c>
      <c r="W253" s="122">
        <f>'[2]1'!X253+'[2]2'!X253+'[2]3'!X253+'[2]4'!X253+'[2]5'!X253+'[2]6'!X253+'[2]7'!X253+'[2]8'!X253+'[2]9'!X253+'[2]10'!X253</f>
        <v>0</v>
      </c>
      <c r="X253" s="123">
        <f>'[2]1'!Y253+'[2]2'!Y253+'[2]3'!Y253+'[2]4'!Y253+'[2]5'!Y253+'[2]6'!Y253+'[2]7'!Y253+'[2]8'!Y253+'[2]9'!Y253+'[2]10'!Y253</f>
        <v>0</v>
      </c>
      <c r="Y253" s="123">
        <f t="shared" si="76"/>
        <v>0</v>
      </c>
      <c r="Z253" s="124" t="str">
        <f t="shared" si="77"/>
        <v xml:space="preserve"> </v>
      </c>
      <c r="AA253" s="78">
        <f t="shared" si="69"/>
        <v>0</v>
      </c>
    </row>
    <row r="254" spans="1:27" x14ac:dyDescent="0.25">
      <c r="A254" s="130"/>
      <c r="B254" s="130"/>
      <c r="C254" s="130"/>
      <c r="D254" s="131" t="str">
        <f>[1]TABLICA!D254</f>
        <v>32323</v>
      </c>
      <c r="E254" s="132" t="str">
        <f>[1]TABLICA!E254</f>
        <v>Usluge tekućeg i investicijskog održavanja prijevoznih sredstava</v>
      </c>
      <c r="F254" s="133">
        <f t="shared" si="78"/>
        <v>0</v>
      </c>
      <c r="G254" s="134">
        <f>G255</f>
        <v>0</v>
      </c>
      <c r="H254" s="134">
        <f t="shared" ref="H254:U254" si="79">H255</f>
        <v>0</v>
      </c>
      <c r="I254" s="134">
        <f t="shared" si="79"/>
        <v>0</v>
      </c>
      <c r="J254" s="134">
        <f t="shared" si="79"/>
        <v>0</v>
      </c>
      <c r="K254" s="134">
        <f t="shared" si="79"/>
        <v>0</v>
      </c>
      <c r="L254" s="134">
        <f t="shared" si="79"/>
        <v>0</v>
      </c>
      <c r="M254" s="134">
        <f t="shared" si="79"/>
        <v>0</v>
      </c>
      <c r="N254" s="134">
        <f t="shared" si="79"/>
        <v>0</v>
      </c>
      <c r="O254" s="134">
        <f t="shared" si="79"/>
        <v>0</v>
      </c>
      <c r="P254" s="134">
        <f t="shared" si="79"/>
        <v>0</v>
      </c>
      <c r="Q254" s="134">
        <f t="shared" si="79"/>
        <v>0</v>
      </c>
      <c r="R254" s="134">
        <f t="shared" si="79"/>
        <v>0</v>
      </c>
      <c r="S254" s="134">
        <f t="shared" si="79"/>
        <v>0</v>
      </c>
      <c r="T254" s="134">
        <f t="shared" si="79"/>
        <v>0</v>
      </c>
      <c r="U254" s="134">
        <f t="shared" si="79"/>
        <v>0</v>
      </c>
      <c r="W254" s="135">
        <f>'[2]1'!X254+'[2]2'!X254+'[2]3'!X254+'[2]4'!X254+'[2]5'!X254+'[2]6'!X254+'[2]7'!X254+'[2]8'!X254+'[2]9'!X254+'[2]10'!X254</f>
        <v>0</v>
      </c>
      <c r="X254" s="136">
        <f>'[2]1'!Y254+'[2]2'!Y254+'[2]3'!Y254+'[2]4'!Y254+'[2]5'!Y254+'[2]6'!Y254+'[2]7'!Y254+'[2]8'!Y254+'[2]9'!Y254+'[2]10'!Y254</f>
        <v>0</v>
      </c>
      <c r="Y254" s="136">
        <f t="shared" si="76"/>
        <v>0</v>
      </c>
      <c r="Z254" s="137" t="str">
        <f t="shared" si="77"/>
        <v xml:space="preserve"> </v>
      </c>
      <c r="AA254" s="78">
        <f t="shared" si="69"/>
        <v>0</v>
      </c>
    </row>
    <row r="255" spans="1:27" x14ac:dyDescent="0.2">
      <c r="A255" s="138"/>
      <c r="B255" s="138"/>
      <c r="C255" s="138"/>
      <c r="D255" s="149">
        <f>[1]TABLICA!D255</f>
        <v>1</v>
      </c>
      <c r="E255" s="167" t="str">
        <f>[1]TABLICA!E255</f>
        <v>XXXX</v>
      </c>
      <c r="F255" s="141">
        <f t="shared" si="78"/>
        <v>0</v>
      </c>
      <c r="G255" s="142">
        <f>'[2]1'!G255+'[2]2'!G255+'[2]3'!G255+'[2]4'!G255+'[2]5'!G255+'[2]6'!G255+'[2]7'!G255+'[2]8'!G255+'[2]9'!G255+'[2]10'!G255</f>
        <v>0</v>
      </c>
      <c r="H255" s="104">
        <f>'[2]1'!H255+'[2]2'!H255+'[2]3'!H255+'[2]4'!H255+'[2]5'!H255+'[2]6'!H255+'[2]7'!H255+'[2]8'!H255+'[2]9'!H255+'[2]10'!H255</f>
        <v>0</v>
      </c>
      <c r="I255" s="104">
        <f>'[2]1'!I255+'[2]2'!I255+'[2]3'!I255+'[2]4'!I255+'[2]5'!I255+'[2]6'!I255+'[2]7'!I255+'[2]8'!I255+'[2]9'!I255+'[2]10'!I255</f>
        <v>0</v>
      </c>
      <c r="J255" s="104">
        <f>'[2]1'!J255+'[2]2'!J255+'[2]3'!J255+'[2]4'!J255+'[2]5'!J255+'[2]6'!J255+'[2]7'!J255+'[2]8'!J255+'[2]9'!J255+'[2]10'!J255</f>
        <v>0</v>
      </c>
      <c r="K255" s="104">
        <f>'[2]1'!K255+'[2]2'!K255+'[2]3'!K255+'[2]4'!K255+'[2]5'!K255+'[2]6'!K255+'[2]7'!K255+'[2]8'!K255+'[2]9'!K255+'[2]10'!K255</f>
        <v>0</v>
      </c>
      <c r="L255" s="104">
        <f>'[2]1'!L255+'[2]2'!L255+'[2]3'!L255+'[2]4'!L255+'[2]5'!L255+'[2]6'!L255+'[2]7'!L255+'[2]8'!L255+'[2]9'!L255+'[2]10'!L255</f>
        <v>0</v>
      </c>
      <c r="M255" s="104">
        <f>'[2]1'!M255+'[2]2'!M255+'[2]3'!M255+'[2]4'!M255+'[2]5'!M255+'[2]6'!M255+'[2]7'!M255+'[2]8'!M255+'[2]9'!M255+'[2]10'!M255</f>
        <v>0</v>
      </c>
      <c r="N255" s="104">
        <f>'[2]1'!N255+'[2]2'!N255+'[2]3'!N255+'[2]4'!N255+'[2]5'!N255+'[2]6'!N255+'[2]7'!N255+'[2]8'!N255+'[2]9'!N255+'[2]10'!N255</f>
        <v>0</v>
      </c>
      <c r="O255" s="104">
        <f>'[2]1'!O255+'[2]2'!O255+'[2]3'!O255+'[2]4'!O255+'[2]5'!O255+'[2]6'!O255+'[2]7'!O255+'[2]8'!O255+'[2]9'!O255+'[2]10'!O255</f>
        <v>0</v>
      </c>
      <c r="P255" s="104">
        <f>'[2]1'!P255+'[2]2'!P255+'[2]3'!P255+'[2]4'!P255+'[2]5'!P255+'[2]6'!P255+'[2]7'!P255+'[2]8'!P255+'[2]9'!P255+'[2]10'!P255</f>
        <v>0</v>
      </c>
      <c r="Q255" s="104">
        <f>'[2]1'!Q255+'[2]2'!Q255+'[2]3'!Q255+'[2]4'!Q255+'[2]5'!Q255+'[2]6'!Q255+'[2]7'!Q255+'[2]8'!Q255+'[2]9'!Q255+'[2]10'!Q255</f>
        <v>0</v>
      </c>
      <c r="R255" s="104">
        <f>'[2]1'!R255+'[2]2'!R255+'[2]3'!R255+'[2]4'!R255+'[2]5'!R255+'[2]6'!R255+'[2]7'!R255+'[2]8'!R255+'[2]9'!R255+'[2]10'!R255</f>
        <v>0</v>
      </c>
      <c r="S255" s="104">
        <f>'[2]1'!S255+'[2]2'!S255+'[2]3'!S255+'[2]4'!S255+'[2]5'!S255+'[2]6'!S255+'[2]7'!S255+'[2]8'!S255+'[2]9'!S255+'[2]10'!S255</f>
        <v>0</v>
      </c>
      <c r="T255" s="104">
        <f>'[2]1'!T255+'[2]2'!T255+'[2]3'!T255+'[2]4'!T255+'[2]5'!T255+'[2]6'!T255+'[2]7'!T255+'[2]8'!T255+'[2]9'!T255+'[2]10'!T255</f>
        <v>0</v>
      </c>
      <c r="U255" s="104">
        <f>'[2]1'!Q255+'[2]2'!U255+'[2]3'!U255+'[2]4'!U255+'[2]5'!U255+'[2]6'!U255+'[2]7'!U255+'[2]8'!U255+'[2]9'!U255+'[2]10'!U255</f>
        <v>0</v>
      </c>
      <c r="W255" s="122">
        <f>'[2]1'!X255+'[2]2'!X255+'[2]3'!X255+'[2]4'!X255+'[2]5'!X255+'[2]6'!X255+'[2]7'!X255+'[2]8'!X255+'[2]9'!X255+'[2]10'!X255</f>
        <v>0</v>
      </c>
      <c r="X255" s="123">
        <f>'[2]1'!Y255+'[2]2'!Y255+'[2]3'!Y255+'[2]4'!Y255+'[2]5'!Y255+'[2]6'!Y255+'[2]7'!Y255+'[2]8'!Y255+'[2]9'!Y255+'[2]10'!Y255</f>
        <v>0</v>
      </c>
      <c r="Y255" s="123">
        <f t="shared" si="76"/>
        <v>0</v>
      </c>
      <c r="Z255" s="124" t="str">
        <f t="shared" si="77"/>
        <v xml:space="preserve"> </v>
      </c>
      <c r="AA255" s="78">
        <f t="shared" si="69"/>
        <v>0</v>
      </c>
    </row>
    <row r="256" spans="1:27" x14ac:dyDescent="0.25">
      <c r="A256" s="130"/>
      <c r="B256" s="130"/>
      <c r="C256" s="130"/>
      <c r="D256" s="131" t="str">
        <f>[1]TABLICA!D256</f>
        <v>32329</v>
      </c>
      <c r="E256" s="132" t="str">
        <f>[1]TABLICA!E256</f>
        <v>Ostale usluge tekućeg i investicijskog održavanja</v>
      </c>
      <c r="F256" s="133">
        <f t="shared" si="78"/>
        <v>0</v>
      </c>
      <c r="G256" s="134">
        <f>G257</f>
        <v>0</v>
      </c>
      <c r="H256" s="134">
        <f t="shared" ref="H256:U256" si="80">H257</f>
        <v>0</v>
      </c>
      <c r="I256" s="134">
        <f t="shared" si="80"/>
        <v>0</v>
      </c>
      <c r="J256" s="134">
        <f t="shared" si="80"/>
        <v>0</v>
      </c>
      <c r="K256" s="134">
        <f t="shared" si="80"/>
        <v>0</v>
      </c>
      <c r="L256" s="134">
        <f t="shared" si="80"/>
        <v>0</v>
      </c>
      <c r="M256" s="134">
        <f t="shared" si="80"/>
        <v>0</v>
      </c>
      <c r="N256" s="134">
        <f t="shared" si="80"/>
        <v>0</v>
      </c>
      <c r="O256" s="134">
        <f t="shared" si="80"/>
        <v>0</v>
      </c>
      <c r="P256" s="134">
        <f t="shared" si="80"/>
        <v>0</v>
      </c>
      <c r="Q256" s="134">
        <f t="shared" si="80"/>
        <v>0</v>
      </c>
      <c r="R256" s="134">
        <f t="shared" si="80"/>
        <v>0</v>
      </c>
      <c r="S256" s="134">
        <f t="shared" si="80"/>
        <v>0</v>
      </c>
      <c r="T256" s="134">
        <f t="shared" si="80"/>
        <v>0</v>
      </c>
      <c r="U256" s="134">
        <f t="shared" si="80"/>
        <v>0</v>
      </c>
      <c r="W256" s="135">
        <f>'[2]1'!X256+'[2]2'!X256+'[2]3'!X256+'[2]4'!X256+'[2]5'!X256+'[2]6'!X256+'[2]7'!X256+'[2]8'!X256+'[2]9'!X256+'[2]10'!X256</f>
        <v>0</v>
      </c>
      <c r="X256" s="136">
        <f>'[2]1'!Y256+'[2]2'!Y256+'[2]3'!Y256+'[2]4'!Y256+'[2]5'!Y256+'[2]6'!Y256+'[2]7'!Y256+'[2]8'!Y256+'[2]9'!Y256+'[2]10'!Y256</f>
        <v>0</v>
      </c>
      <c r="Y256" s="136">
        <f t="shared" si="76"/>
        <v>0</v>
      </c>
      <c r="Z256" s="137" t="str">
        <f t="shared" si="77"/>
        <v xml:space="preserve"> </v>
      </c>
      <c r="AA256" s="78">
        <f t="shared" si="69"/>
        <v>0</v>
      </c>
    </row>
    <row r="257" spans="1:27" x14ac:dyDescent="0.2">
      <c r="A257" s="138"/>
      <c r="B257" s="138"/>
      <c r="C257" s="138"/>
      <c r="D257" s="149">
        <f>[1]TABLICA!D257</f>
        <v>1</v>
      </c>
      <c r="E257" s="167" t="str">
        <f>[1]TABLICA!E257</f>
        <v>XXXX</v>
      </c>
      <c r="F257" s="141">
        <f t="shared" si="78"/>
        <v>0</v>
      </c>
      <c r="G257" s="142">
        <f>'[2]1'!G257+'[2]2'!G257+'[2]3'!G257+'[2]4'!G257+'[2]5'!G257+'[2]6'!G257+'[2]7'!G257+'[2]8'!G257+'[2]9'!G257+'[2]10'!G257</f>
        <v>0</v>
      </c>
      <c r="H257" s="104">
        <f>'[2]1'!H257+'[2]2'!H257+'[2]3'!H257+'[2]4'!H257+'[2]5'!H257+'[2]6'!H257+'[2]7'!H257+'[2]8'!H257+'[2]9'!H257+'[2]10'!H257</f>
        <v>0</v>
      </c>
      <c r="I257" s="104">
        <f>'[2]1'!I257+'[2]2'!I257+'[2]3'!I257+'[2]4'!I257+'[2]5'!I257+'[2]6'!I257+'[2]7'!I257+'[2]8'!I257+'[2]9'!I257+'[2]10'!I257</f>
        <v>0</v>
      </c>
      <c r="J257" s="104">
        <f>'[2]1'!J257+'[2]2'!J257+'[2]3'!J257+'[2]4'!J257+'[2]5'!J257+'[2]6'!J257+'[2]7'!J257+'[2]8'!J257+'[2]9'!J257+'[2]10'!J257</f>
        <v>0</v>
      </c>
      <c r="K257" s="104">
        <f>'[2]1'!K257+'[2]2'!K257+'[2]3'!K257+'[2]4'!K257+'[2]5'!K257+'[2]6'!K257+'[2]7'!K257+'[2]8'!K257+'[2]9'!K257+'[2]10'!K257</f>
        <v>0</v>
      </c>
      <c r="L257" s="104">
        <f>'[2]1'!L257+'[2]2'!L257+'[2]3'!L257+'[2]4'!L257+'[2]5'!L257+'[2]6'!L257+'[2]7'!L257+'[2]8'!L257+'[2]9'!L257+'[2]10'!L257</f>
        <v>0</v>
      </c>
      <c r="M257" s="104">
        <f>'[2]1'!M257+'[2]2'!M257+'[2]3'!M257+'[2]4'!M257+'[2]5'!M257+'[2]6'!M257+'[2]7'!M257+'[2]8'!M257+'[2]9'!M257+'[2]10'!M257</f>
        <v>0</v>
      </c>
      <c r="N257" s="104">
        <f>'[2]1'!N257+'[2]2'!N257+'[2]3'!N257+'[2]4'!N257+'[2]5'!N257+'[2]6'!N257+'[2]7'!N257+'[2]8'!N257+'[2]9'!N257+'[2]10'!N257</f>
        <v>0</v>
      </c>
      <c r="O257" s="104">
        <f>'[2]1'!O257+'[2]2'!O257+'[2]3'!O257+'[2]4'!O257+'[2]5'!O257+'[2]6'!O257+'[2]7'!O257+'[2]8'!O257+'[2]9'!O257+'[2]10'!O257</f>
        <v>0</v>
      </c>
      <c r="P257" s="104">
        <f>'[2]1'!P257+'[2]2'!P257+'[2]3'!P257+'[2]4'!P257+'[2]5'!P257+'[2]6'!P257+'[2]7'!P257+'[2]8'!P257+'[2]9'!P257+'[2]10'!P257</f>
        <v>0</v>
      </c>
      <c r="Q257" s="104">
        <f>'[2]1'!Q257+'[2]2'!Q257+'[2]3'!Q257+'[2]4'!Q257+'[2]5'!Q257+'[2]6'!Q257+'[2]7'!Q257+'[2]8'!Q257+'[2]9'!Q257+'[2]10'!Q257</f>
        <v>0</v>
      </c>
      <c r="R257" s="104">
        <f>'[2]1'!R257+'[2]2'!R257+'[2]3'!R257+'[2]4'!R257+'[2]5'!R257+'[2]6'!R257+'[2]7'!R257+'[2]8'!R257+'[2]9'!R257+'[2]10'!R257</f>
        <v>0</v>
      </c>
      <c r="S257" s="104">
        <f>'[2]1'!S257+'[2]2'!S257+'[2]3'!S257+'[2]4'!S257+'[2]5'!S257+'[2]6'!S257+'[2]7'!S257+'[2]8'!S257+'[2]9'!S257+'[2]10'!S257</f>
        <v>0</v>
      </c>
      <c r="T257" s="104">
        <f>'[2]1'!T257+'[2]2'!T257+'[2]3'!T257+'[2]4'!T257+'[2]5'!T257+'[2]6'!T257+'[2]7'!T257+'[2]8'!T257+'[2]9'!T257+'[2]10'!T257</f>
        <v>0</v>
      </c>
      <c r="U257" s="104">
        <f>'[2]1'!Q257+'[2]2'!U257+'[2]3'!U257+'[2]4'!U257+'[2]5'!U257+'[2]6'!U257+'[2]7'!U257+'[2]8'!U257+'[2]9'!U257+'[2]10'!U257</f>
        <v>0</v>
      </c>
      <c r="W257" s="122">
        <f>'[2]1'!X257+'[2]2'!X257+'[2]3'!X257+'[2]4'!X257+'[2]5'!X257+'[2]6'!X257+'[2]7'!X257+'[2]8'!X257+'[2]9'!X257+'[2]10'!X257</f>
        <v>0</v>
      </c>
      <c r="X257" s="123">
        <f>'[2]1'!Y257+'[2]2'!Y257+'[2]3'!Y257+'[2]4'!Y257+'[2]5'!Y257+'[2]6'!Y257+'[2]7'!Y257+'[2]8'!Y257+'[2]9'!Y257+'[2]10'!Y257</f>
        <v>0</v>
      </c>
      <c r="Y257" s="123">
        <f t="shared" si="76"/>
        <v>0</v>
      </c>
      <c r="Z257" s="124" t="str">
        <f t="shared" si="77"/>
        <v xml:space="preserve"> </v>
      </c>
      <c r="AA257" s="78">
        <f t="shared" si="69"/>
        <v>0</v>
      </c>
    </row>
    <row r="258" spans="1:27" x14ac:dyDescent="0.25">
      <c r="A258" s="94"/>
      <c r="B258" s="94"/>
      <c r="C258" s="94" t="str">
        <f>[1]TABLICA!C258</f>
        <v>3233</v>
      </c>
      <c r="D258" s="115" t="str">
        <f>[1]TABLICA!D258</f>
        <v>3233</v>
      </c>
      <c r="E258" s="94" t="str">
        <f>[1]TABLICA!E258</f>
        <v>Usluge promidžbe i informiranja</v>
      </c>
      <c r="F258" s="126">
        <f t="shared" si="78"/>
        <v>300</v>
      </c>
      <c r="G258" s="127">
        <f>G259+G261+G263+G265+G267</f>
        <v>300</v>
      </c>
      <c r="H258" s="127">
        <f t="shared" ref="H258:U258" si="81">H259+H261+H263+H265+H267</f>
        <v>0</v>
      </c>
      <c r="I258" s="127">
        <f t="shared" si="81"/>
        <v>0</v>
      </c>
      <c r="J258" s="127">
        <f t="shared" si="81"/>
        <v>0</v>
      </c>
      <c r="K258" s="127">
        <f t="shared" si="81"/>
        <v>0</v>
      </c>
      <c r="L258" s="127">
        <f t="shared" si="81"/>
        <v>0</v>
      </c>
      <c r="M258" s="127">
        <f t="shared" si="81"/>
        <v>0</v>
      </c>
      <c r="N258" s="127">
        <f t="shared" si="81"/>
        <v>0</v>
      </c>
      <c r="O258" s="127">
        <f t="shared" si="81"/>
        <v>0</v>
      </c>
      <c r="P258" s="127">
        <f t="shared" si="81"/>
        <v>0</v>
      </c>
      <c r="Q258" s="127">
        <f t="shared" si="81"/>
        <v>0</v>
      </c>
      <c r="R258" s="127">
        <f t="shared" si="81"/>
        <v>0</v>
      </c>
      <c r="S258" s="127">
        <f t="shared" si="81"/>
        <v>0</v>
      </c>
      <c r="T258" s="127">
        <f t="shared" si="81"/>
        <v>0</v>
      </c>
      <c r="U258" s="127">
        <f t="shared" si="81"/>
        <v>0</v>
      </c>
      <c r="W258" s="128">
        <f>'[2]1'!X258+'[2]2'!X258+'[2]3'!X258+'[2]4'!X258+'[2]5'!X258+'[2]6'!X258+'[2]7'!X258+'[2]8'!X258+'[2]9'!X258+'[2]10'!X258</f>
        <v>300</v>
      </c>
      <c r="X258" s="127">
        <f>'[2]1'!Y258+'[2]2'!Y258+'[2]3'!Y258+'[2]4'!Y258+'[2]5'!Y258+'[2]6'!Y258+'[2]7'!Y258+'[2]8'!Y258+'[2]9'!Y258+'[2]10'!Y258</f>
        <v>240</v>
      </c>
      <c r="Y258" s="127">
        <f t="shared" si="76"/>
        <v>60</v>
      </c>
      <c r="Z258" s="129" t="str">
        <f t="shared" si="77"/>
        <v xml:space="preserve"> </v>
      </c>
      <c r="AA258" s="78">
        <f t="shared" ref="AA258:AA321" si="82">IF(Z258="GREŠKA",1,0)</f>
        <v>0</v>
      </c>
    </row>
    <row r="259" spans="1:27" x14ac:dyDescent="0.25">
      <c r="A259" s="130"/>
      <c r="B259" s="130"/>
      <c r="C259" s="130"/>
      <c r="D259" s="131" t="str">
        <f>[1]TABLICA!D259</f>
        <v>32331</v>
      </c>
      <c r="E259" s="132" t="str">
        <f>[1]TABLICA!E259</f>
        <v>Elektronski mediji</v>
      </c>
      <c r="F259" s="133">
        <f t="shared" si="78"/>
        <v>300</v>
      </c>
      <c r="G259" s="134">
        <f>G260</f>
        <v>300</v>
      </c>
      <c r="H259" s="134">
        <f t="shared" ref="H259:U259" si="83">H260</f>
        <v>0</v>
      </c>
      <c r="I259" s="134">
        <f t="shared" si="83"/>
        <v>0</v>
      </c>
      <c r="J259" s="134">
        <f t="shared" si="83"/>
        <v>0</v>
      </c>
      <c r="K259" s="134">
        <f t="shared" si="83"/>
        <v>0</v>
      </c>
      <c r="L259" s="134">
        <f t="shared" si="83"/>
        <v>0</v>
      </c>
      <c r="M259" s="134">
        <f t="shared" si="83"/>
        <v>0</v>
      </c>
      <c r="N259" s="134">
        <f t="shared" si="83"/>
        <v>0</v>
      </c>
      <c r="O259" s="134">
        <f t="shared" si="83"/>
        <v>0</v>
      </c>
      <c r="P259" s="134">
        <f t="shared" si="83"/>
        <v>0</v>
      </c>
      <c r="Q259" s="134">
        <f t="shared" si="83"/>
        <v>0</v>
      </c>
      <c r="R259" s="134">
        <f t="shared" si="83"/>
        <v>0</v>
      </c>
      <c r="S259" s="134">
        <f t="shared" si="83"/>
        <v>0</v>
      </c>
      <c r="T259" s="134">
        <f t="shared" si="83"/>
        <v>0</v>
      </c>
      <c r="U259" s="134">
        <f t="shared" si="83"/>
        <v>0</v>
      </c>
      <c r="W259" s="135">
        <f>'[2]1'!X259+'[2]2'!X259+'[2]3'!X259+'[2]4'!X259+'[2]5'!X259+'[2]6'!X259+'[2]7'!X259+'[2]8'!X259+'[2]9'!X259+'[2]10'!X259</f>
        <v>300</v>
      </c>
      <c r="X259" s="136">
        <f>'[2]1'!Y259+'[2]2'!Y259+'[2]3'!Y259+'[2]4'!Y259+'[2]5'!Y259+'[2]6'!Y259+'[2]7'!Y259+'[2]8'!Y259+'[2]9'!Y259+'[2]10'!Y259</f>
        <v>240</v>
      </c>
      <c r="Y259" s="136">
        <f t="shared" si="76"/>
        <v>60</v>
      </c>
      <c r="Z259" s="137" t="str">
        <f t="shared" si="77"/>
        <v xml:space="preserve"> </v>
      </c>
      <c r="AA259" s="78">
        <f t="shared" si="82"/>
        <v>0</v>
      </c>
    </row>
    <row r="260" spans="1:27" x14ac:dyDescent="0.2">
      <c r="A260" s="138"/>
      <c r="B260" s="138"/>
      <c r="C260" s="138"/>
      <c r="D260" s="149">
        <f>[1]TABLICA!D260</f>
        <v>1</v>
      </c>
      <c r="E260" s="167" t="str">
        <f>[1]TABLICA!E260</f>
        <v>Elektronski mediji</v>
      </c>
      <c r="F260" s="141">
        <f t="shared" si="78"/>
        <v>300</v>
      </c>
      <c r="G260" s="142">
        <f>'[2]1'!G260+'[2]2'!G260+'[2]3'!G260+'[2]4'!G260+'[2]5'!G260+'[2]6'!G260+'[2]7'!G260+'[2]8'!G260+'[2]9'!G260+'[2]10'!G260</f>
        <v>300</v>
      </c>
      <c r="H260" s="104">
        <f>'[2]1'!H260+'[2]2'!H260+'[2]3'!H260+'[2]4'!H260+'[2]5'!H260+'[2]6'!H260+'[2]7'!H260+'[2]8'!H260+'[2]9'!H260+'[2]10'!H260</f>
        <v>0</v>
      </c>
      <c r="I260" s="104">
        <f>'[2]1'!I260+'[2]2'!I260+'[2]3'!I260+'[2]4'!I260+'[2]5'!I260+'[2]6'!I260+'[2]7'!I260+'[2]8'!I260+'[2]9'!I260+'[2]10'!I260</f>
        <v>0</v>
      </c>
      <c r="J260" s="104">
        <f>'[2]1'!J260+'[2]2'!J260+'[2]3'!J260+'[2]4'!J260+'[2]5'!J260+'[2]6'!J260+'[2]7'!J260+'[2]8'!J260+'[2]9'!J260+'[2]10'!J260</f>
        <v>0</v>
      </c>
      <c r="K260" s="104">
        <f>'[2]1'!K260+'[2]2'!K260+'[2]3'!K260+'[2]4'!K260+'[2]5'!K260+'[2]6'!K260+'[2]7'!K260+'[2]8'!K260+'[2]9'!K260+'[2]10'!K260</f>
        <v>0</v>
      </c>
      <c r="L260" s="104">
        <f>'[2]1'!L260+'[2]2'!L260+'[2]3'!L260+'[2]4'!L260+'[2]5'!L260+'[2]6'!L260+'[2]7'!L260+'[2]8'!L260+'[2]9'!L260+'[2]10'!L260</f>
        <v>0</v>
      </c>
      <c r="M260" s="104">
        <f>'[2]1'!M260+'[2]2'!M260+'[2]3'!M260+'[2]4'!M260+'[2]5'!M260+'[2]6'!M260+'[2]7'!M260+'[2]8'!M260+'[2]9'!M260+'[2]10'!M260</f>
        <v>0</v>
      </c>
      <c r="N260" s="104">
        <f>'[2]1'!N260+'[2]2'!N260+'[2]3'!N260+'[2]4'!N260+'[2]5'!N260+'[2]6'!N260+'[2]7'!N260+'[2]8'!N260+'[2]9'!N260+'[2]10'!N260</f>
        <v>0</v>
      </c>
      <c r="O260" s="104">
        <f>'[2]1'!O260+'[2]2'!O260+'[2]3'!O260+'[2]4'!O260+'[2]5'!O260+'[2]6'!O260+'[2]7'!O260+'[2]8'!O260+'[2]9'!O260+'[2]10'!O260</f>
        <v>0</v>
      </c>
      <c r="P260" s="104">
        <f>'[2]1'!P260+'[2]2'!P260+'[2]3'!P260+'[2]4'!P260+'[2]5'!P260+'[2]6'!P260+'[2]7'!P260+'[2]8'!P260+'[2]9'!P260+'[2]10'!P260</f>
        <v>0</v>
      </c>
      <c r="Q260" s="104">
        <f>'[2]1'!Q260+'[2]2'!Q260+'[2]3'!Q260+'[2]4'!Q260+'[2]5'!Q260+'[2]6'!Q260+'[2]7'!Q260+'[2]8'!Q260+'[2]9'!Q260+'[2]10'!Q260</f>
        <v>0</v>
      </c>
      <c r="R260" s="104">
        <f>'[2]1'!R260+'[2]2'!R260+'[2]3'!R260+'[2]4'!R260+'[2]5'!R260+'[2]6'!R260+'[2]7'!R260+'[2]8'!R260+'[2]9'!R260+'[2]10'!R260</f>
        <v>0</v>
      </c>
      <c r="S260" s="104">
        <f>'[2]1'!S260+'[2]2'!S260+'[2]3'!S260+'[2]4'!S260+'[2]5'!S260+'[2]6'!S260+'[2]7'!S260+'[2]8'!S260+'[2]9'!S260+'[2]10'!S260</f>
        <v>0</v>
      </c>
      <c r="T260" s="104">
        <f>'[2]1'!T260+'[2]2'!T260+'[2]3'!T260+'[2]4'!T260+'[2]5'!T260+'[2]6'!T260+'[2]7'!T260+'[2]8'!T260+'[2]9'!T260+'[2]10'!T260</f>
        <v>0</v>
      </c>
      <c r="U260" s="104">
        <f>'[2]1'!Q260+'[2]2'!U260+'[2]3'!U260+'[2]4'!U260+'[2]5'!U260+'[2]6'!U260+'[2]7'!U260+'[2]8'!U260+'[2]9'!U260+'[2]10'!U260</f>
        <v>0</v>
      </c>
      <c r="W260" s="122">
        <f>'[2]1'!X260+'[2]2'!X260+'[2]3'!X260+'[2]4'!X260+'[2]5'!X260+'[2]6'!X260+'[2]7'!X260+'[2]8'!X260+'[2]9'!X260+'[2]10'!X260</f>
        <v>300</v>
      </c>
      <c r="X260" s="123">
        <f>'[2]1'!Y260+'[2]2'!Y260+'[2]3'!Y260+'[2]4'!Y260+'[2]5'!Y260+'[2]6'!Y260+'[2]7'!Y260+'[2]8'!Y260+'[2]9'!Y260+'[2]10'!Y260</f>
        <v>240</v>
      </c>
      <c r="Y260" s="123">
        <f t="shared" si="76"/>
        <v>60</v>
      </c>
      <c r="Z260" s="124" t="str">
        <f t="shared" si="77"/>
        <v xml:space="preserve"> </v>
      </c>
      <c r="AA260" s="78">
        <f t="shared" si="82"/>
        <v>0</v>
      </c>
    </row>
    <row r="261" spans="1:27" x14ac:dyDescent="0.25">
      <c r="A261" s="130"/>
      <c r="B261" s="130"/>
      <c r="C261" s="130"/>
      <c r="D261" s="131" t="str">
        <f>[1]TABLICA!D261</f>
        <v>32332</v>
      </c>
      <c r="E261" s="132" t="str">
        <f>[1]TABLICA!E261</f>
        <v>Tisak</v>
      </c>
      <c r="F261" s="133">
        <f t="shared" si="78"/>
        <v>0</v>
      </c>
      <c r="G261" s="134">
        <f>G262</f>
        <v>0</v>
      </c>
      <c r="H261" s="134">
        <f t="shared" ref="H261:U261" si="84">H262</f>
        <v>0</v>
      </c>
      <c r="I261" s="134">
        <f t="shared" si="84"/>
        <v>0</v>
      </c>
      <c r="J261" s="134">
        <f t="shared" si="84"/>
        <v>0</v>
      </c>
      <c r="K261" s="134">
        <f t="shared" si="84"/>
        <v>0</v>
      </c>
      <c r="L261" s="134">
        <f t="shared" si="84"/>
        <v>0</v>
      </c>
      <c r="M261" s="134">
        <f t="shared" si="84"/>
        <v>0</v>
      </c>
      <c r="N261" s="134">
        <f t="shared" si="84"/>
        <v>0</v>
      </c>
      <c r="O261" s="134">
        <f t="shared" si="84"/>
        <v>0</v>
      </c>
      <c r="P261" s="134">
        <f t="shared" si="84"/>
        <v>0</v>
      </c>
      <c r="Q261" s="134">
        <f t="shared" si="84"/>
        <v>0</v>
      </c>
      <c r="R261" s="134">
        <f t="shared" si="84"/>
        <v>0</v>
      </c>
      <c r="S261" s="134">
        <f t="shared" si="84"/>
        <v>0</v>
      </c>
      <c r="T261" s="134">
        <f t="shared" si="84"/>
        <v>0</v>
      </c>
      <c r="U261" s="134">
        <f t="shared" si="84"/>
        <v>0</v>
      </c>
      <c r="W261" s="135">
        <f>'[2]1'!X261+'[2]2'!X261+'[2]3'!X261+'[2]4'!X261+'[2]5'!X261+'[2]6'!X261+'[2]7'!X261+'[2]8'!X261+'[2]9'!X261+'[2]10'!X261</f>
        <v>0</v>
      </c>
      <c r="X261" s="136">
        <f>'[2]1'!Y261+'[2]2'!Y261+'[2]3'!Y261+'[2]4'!Y261+'[2]5'!Y261+'[2]6'!Y261+'[2]7'!Y261+'[2]8'!Y261+'[2]9'!Y261+'[2]10'!Y261</f>
        <v>0</v>
      </c>
      <c r="Y261" s="136">
        <f t="shared" si="76"/>
        <v>0</v>
      </c>
      <c r="Z261" s="137" t="str">
        <f t="shared" si="77"/>
        <v xml:space="preserve"> </v>
      </c>
      <c r="AA261" s="78">
        <f t="shared" si="82"/>
        <v>0</v>
      </c>
    </row>
    <row r="262" spans="1:27" x14ac:dyDescent="0.2">
      <c r="A262" s="138"/>
      <c r="B262" s="138"/>
      <c r="C262" s="138"/>
      <c r="D262" s="149">
        <f>[1]TABLICA!D262</f>
        <v>1</v>
      </c>
      <c r="E262" s="177" t="str">
        <f>[1]TABLICA!E262</f>
        <v>Usluge oglašavanja</v>
      </c>
      <c r="F262" s="102">
        <f t="shared" si="78"/>
        <v>0</v>
      </c>
      <c r="G262" s="142">
        <f>'[2]1'!G262+'[2]2'!G262+'[2]3'!G262+'[2]4'!G262+'[2]5'!G262+'[2]6'!G262+'[2]7'!G262+'[2]8'!G262+'[2]9'!G262+'[2]10'!G262</f>
        <v>0</v>
      </c>
      <c r="H262" s="104">
        <f>'[2]1'!H262+'[2]2'!H262+'[2]3'!H262+'[2]4'!H262+'[2]5'!H262+'[2]6'!H262+'[2]7'!H262+'[2]8'!H262+'[2]9'!H262+'[2]10'!H262</f>
        <v>0</v>
      </c>
      <c r="I262" s="104">
        <f>'[2]1'!I262+'[2]2'!I262+'[2]3'!I262+'[2]4'!I262+'[2]5'!I262+'[2]6'!I262+'[2]7'!I262+'[2]8'!I262+'[2]9'!I262+'[2]10'!I262</f>
        <v>0</v>
      </c>
      <c r="J262" s="104">
        <f>'[2]1'!J262+'[2]2'!J262+'[2]3'!J262+'[2]4'!J262+'[2]5'!J262+'[2]6'!J262+'[2]7'!J262+'[2]8'!J262+'[2]9'!J262+'[2]10'!J262</f>
        <v>0</v>
      </c>
      <c r="K262" s="104">
        <f>'[2]1'!K262+'[2]2'!K262+'[2]3'!K262+'[2]4'!K262+'[2]5'!K262+'[2]6'!K262+'[2]7'!K262+'[2]8'!K262+'[2]9'!K262+'[2]10'!K262</f>
        <v>0</v>
      </c>
      <c r="L262" s="104">
        <f>'[2]1'!L262+'[2]2'!L262+'[2]3'!L262+'[2]4'!L262+'[2]5'!L262+'[2]6'!L262+'[2]7'!L262+'[2]8'!L262+'[2]9'!L262+'[2]10'!L262</f>
        <v>0</v>
      </c>
      <c r="M262" s="104">
        <f>'[2]1'!M262+'[2]2'!M262+'[2]3'!M262+'[2]4'!M262+'[2]5'!M262+'[2]6'!M262+'[2]7'!M262+'[2]8'!M262+'[2]9'!M262+'[2]10'!M262</f>
        <v>0</v>
      </c>
      <c r="N262" s="104">
        <f>'[2]1'!N262+'[2]2'!N262+'[2]3'!N262+'[2]4'!N262+'[2]5'!N262+'[2]6'!N262+'[2]7'!N262+'[2]8'!N262+'[2]9'!N262+'[2]10'!N262</f>
        <v>0</v>
      </c>
      <c r="O262" s="104">
        <f>'[2]1'!O262+'[2]2'!O262+'[2]3'!O262+'[2]4'!O262+'[2]5'!O262+'[2]6'!O262+'[2]7'!O262+'[2]8'!O262+'[2]9'!O262+'[2]10'!O262</f>
        <v>0</v>
      </c>
      <c r="P262" s="104">
        <f>'[2]1'!P262+'[2]2'!P262+'[2]3'!P262+'[2]4'!P262+'[2]5'!P262+'[2]6'!P262+'[2]7'!P262+'[2]8'!P262+'[2]9'!P262+'[2]10'!P262</f>
        <v>0</v>
      </c>
      <c r="Q262" s="104">
        <f>'[2]1'!Q262+'[2]2'!Q262+'[2]3'!Q262+'[2]4'!Q262+'[2]5'!Q262+'[2]6'!Q262+'[2]7'!Q262+'[2]8'!Q262+'[2]9'!Q262+'[2]10'!Q262</f>
        <v>0</v>
      </c>
      <c r="R262" s="104">
        <f>'[2]1'!R262+'[2]2'!R262+'[2]3'!R262+'[2]4'!R262+'[2]5'!R262+'[2]6'!R262+'[2]7'!R262+'[2]8'!R262+'[2]9'!R262+'[2]10'!R262</f>
        <v>0</v>
      </c>
      <c r="S262" s="104">
        <f>'[2]1'!S262+'[2]2'!S262+'[2]3'!S262+'[2]4'!S262+'[2]5'!S262+'[2]6'!S262+'[2]7'!S262+'[2]8'!S262+'[2]9'!S262+'[2]10'!S262</f>
        <v>0</v>
      </c>
      <c r="T262" s="104">
        <f>'[2]1'!T262+'[2]2'!T262+'[2]3'!T262+'[2]4'!T262+'[2]5'!T262+'[2]6'!T262+'[2]7'!T262+'[2]8'!T262+'[2]9'!T262+'[2]10'!T262</f>
        <v>0</v>
      </c>
      <c r="U262" s="104">
        <f>'[2]1'!Q262+'[2]2'!U262+'[2]3'!U262+'[2]4'!U262+'[2]5'!U262+'[2]6'!U262+'[2]7'!U262+'[2]8'!U262+'[2]9'!U262+'[2]10'!U262</f>
        <v>0</v>
      </c>
      <c r="W262" s="122">
        <f>'[2]1'!X262+'[2]2'!X262+'[2]3'!X262+'[2]4'!X262+'[2]5'!X262+'[2]6'!X262+'[2]7'!X262+'[2]8'!X262+'[2]9'!X262+'[2]10'!X262</f>
        <v>0</v>
      </c>
      <c r="X262" s="123">
        <f>'[2]1'!Y262+'[2]2'!Y262+'[2]3'!Y262+'[2]4'!Y262+'[2]5'!Y262+'[2]6'!Y262+'[2]7'!Y262+'[2]8'!Y262+'[2]9'!Y262+'[2]10'!Y262</f>
        <v>0</v>
      </c>
      <c r="Y262" s="123">
        <f t="shared" si="76"/>
        <v>0</v>
      </c>
      <c r="Z262" s="124" t="str">
        <f t="shared" si="77"/>
        <v xml:space="preserve"> </v>
      </c>
      <c r="AA262" s="78">
        <f t="shared" si="82"/>
        <v>0</v>
      </c>
    </row>
    <row r="263" spans="1:27" x14ac:dyDescent="0.25">
      <c r="A263" s="130"/>
      <c r="B263" s="130"/>
      <c r="C263" s="130"/>
      <c r="D263" s="131" t="str">
        <f>[1]TABLICA!D263</f>
        <v>32333</v>
      </c>
      <c r="E263" s="132" t="str">
        <f>[1]TABLICA!E263</f>
        <v>Izložbeni prostor na sajmu</v>
      </c>
      <c r="F263" s="154">
        <f t="shared" si="78"/>
        <v>0</v>
      </c>
      <c r="G263" s="134">
        <f>G264</f>
        <v>0</v>
      </c>
      <c r="H263" s="134">
        <f t="shared" ref="H263:U263" si="85">H264</f>
        <v>0</v>
      </c>
      <c r="I263" s="134">
        <f t="shared" si="85"/>
        <v>0</v>
      </c>
      <c r="J263" s="134">
        <f t="shared" si="85"/>
        <v>0</v>
      </c>
      <c r="K263" s="134">
        <f t="shared" si="85"/>
        <v>0</v>
      </c>
      <c r="L263" s="134">
        <f t="shared" si="85"/>
        <v>0</v>
      </c>
      <c r="M263" s="134">
        <f t="shared" si="85"/>
        <v>0</v>
      </c>
      <c r="N263" s="134">
        <f t="shared" si="85"/>
        <v>0</v>
      </c>
      <c r="O263" s="134">
        <f t="shared" si="85"/>
        <v>0</v>
      </c>
      <c r="P263" s="134">
        <f t="shared" si="85"/>
        <v>0</v>
      </c>
      <c r="Q263" s="134">
        <f t="shared" si="85"/>
        <v>0</v>
      </c>
      <c r="R263" s="134">
        <f t="shared" si="85"/>
        <v>0</v>
      </c>
      <c r="S263" s="134">
        <f t="shared" si="85"/>
        <v>0</v>
      </c>
      <c r="T263" s="134">
        <f t="shared" si="85"/>
        <v>0</v>
      </c>
      <c r="U263" s="134">
        <f t="shared" si="85"/>
        <v>0</v>
      </c>
      <c r="W263" s="135">
        <f>'[2]1'!X263+'[2]2'!X263+'[2]3'!X263+'[2]4'!X263+'[2]5'!X263+'[2]6'!X263+'[2]7'!X263+'[2]8'!X263+'[2]9'!X263+'[2]10'!X263</f>
        <v>0</v>
      </c>
      <c r="X263" s="136">
        <f>'[2]1'!Y263+'[2]2'!Y263+'[2]3'!Y263+'[2]4'!Y263+'[2]5'!Y263+'[2]6'!Y263+'[2]7'!Y263+'[2]8'!Y263+'[2]9'!Y263+'[2]10'!Y263</f>
        <v>0</v>
      </c>
      <c r="Y263" s="136">
        <f t="shared" si="76"/>
        <v>0</v>
      </c>
      <c r="Z263" s="137" t="str">
        <f t="shared" si="77"/>
        <v xml:space="preserve"> </v>
      </c>
      <c r="AA263" s="78">
        <f t="shared" si="82"/>
        <v>0</v>
      </c>
    </row>
    <row r="264" spans="1:27" x14ac:dyDescent="0.2">
      <c r="A264" s="138"/>
      <c r="B264" s="138"/>
      <c r="C264" s="138"/>
      <c r="D264" s="149">
        <f>[1]TABLICA!D264</f>
        <v>1</v>
      </c>
      <c r="E264" s="157" t="str">
        <f>[1]TABLICA!E264</f>
        <v>Promidžbeni materijal</v>
      </c>
      <c r="F264" s="141">
        <f t="shared" si="78"/>
        <v>0</v>
      </c>
      <c r="G264" s="142">
        <f>'[2]1'!G264+'[2]2'!G264+'[2]3'!G264+'[2]4'!G264+'[2]5'!G264+'[2]6'!G264+'[2]7'!G264+'[2]8'!G264+'[2]9'!G264+'[2]10'!G264</f>
        <v>0</v>
      </c>
      <c r="H264" s="104">
        <f>'[2]1'!H264+'[2]2'!H264+'[2]3'!H264+'[2]4'!H264+'[2]5'!H264+'[2]6'!H264+'[2]7'!H264+'[2]8'!H264+'[2]9'!H264+'[2]10'!H264</f>
        <v>0</v>
      </c>
      <c r="I264" s="104">
        <f>'[2]1'!I264+'[2]2'!I264+'[2]3'!I264+'[2]4'!I264+'[2]5'!I264+'[2]6'!I264+'[2]7'!I264+'[2]8'!I264+'[2]9'!I264+'[2]10'!I264</f>
        <v>0</v>
      </c>
      <c r="J264" s="104">
        <f>'[2]1'!J264+'[2]2'!J264+'[2]3'!J264+'[2]4'!J264+'[2]5'!J264+'[2]6'!J264+'[2]7'!J264+'[2]8'!J264+'[2]9'!J264+'[2]10'!J264</f>
        <v>0</v>
      </c>
      <c r="K264" s="104">
        <f>'[2]1'!K264+'[2]2'!K264+'[2]3'!K264+'[2]4'!K264+'[2]5'!K264+'[2]6'!K264+'[2]7'!K264+'[2]8'!K264+'[2]9'!K264+'[2]10'!K264</f>
        <v>0</v>
      </c>
      <c r="L264" s="104">
        <f>'[2]1'!L264+'[2]2'!L264+'[2]3'!L264+'[2]4'!L264+'[2]5'!L264+'[2]6'!L264+'[2]7'!L264+'[2]8'!L264+'[2]9'!L264+'[2]10'!L264</f>
        <v>0</v>
      </c>
      <c r="M264" s="104">
        <f>'[2]1'!M264+'[2]2'!M264+'[2]3'!M264+'[2]4'!M264+'[2]5'!M264+'[2]6'!M264+'[2]7'!M264+'[2]8'!M264+'[2]9'!M264+'[2]10'!M264</f>
        <v>0</v>
      </c>
      <c r="N264" s="104">
        <f>'[2]1'!N264+'[2]2'!N264+'[2]3'!N264+'[2]4'!N264+'[2]5'!N264+'[2]6'!N264+'[2]7'!N264+'[2]8'!N264+'[2]9'!N264+'[2]10'!N264</f>
        <v>0</v>
      </c>
      <c r="O264" s="104">
        <f>'[2]1'!O264+'[2]2'!O264+'[2]3'!O264+'[2]4'!O264+'[2]5'!O264+'[2]6'!O264+'[2]7'!O264+'[2]8'!O264+'[2]9'!O264+'[2]10'!O264</f>
        <v>0</v>
      </c>
      <c r="P264" s="104">
        <f>'[2]1'!P264+'[2]2'!P264+'[2]3'!P264+'[2]4'!P264+'[2]5'!P264+'[2]6'!P264+'[2]7'!P264+'[2]8'!P264+'[2]9'!P264+'[2]10'!P264</f>
        <v>0</v>
      </c>
      <c r="Q264" s="104">
        <f>'[2]1'!Q264+'[2]2'!Q264+'[2]3'!Q264+'[2]4'!Q264+'[2]5'!Q264+'[2]6'!Q264+'[2]7'!Q264+'[2]8'!Q264+'[2]9'!Q264+'[2]10'!Q264</f>
        <v>0</v>
      </c>
      <c r="R264" s="104">
        <f>'[2]1'!R264+'[2]2'!R264+'[2]3'!R264+'[2]4'!R264+'[2]5'!R264+'[2]6'!R264+'[2]7'!R264+'[2]8'!R264+'[2]9'!R264+'[2]10'!R264</f>
        <v>0</v>
      </c>
      <c r="S264" s="104">
        <f>'[2]1'!S264+'[2]2'!S264+'[2]3'!S264+'[2]4'!S264+'[2]5'!S264+'[2]6'!S264+'[2]7'!S264+'[2]8'!S264+'[2]9'!S264+'[2]10'!S264</f>
        <v>0</v>
      </c>
      <c r="T264" s="104">
        <f>'[2]1'!T264+'[2]2'!T264+'[2]3'!T264+'[2]4'!T264+'[2]5'!T264+'[2]6'!T264+'[2]7'!T264+'[2]8'!T264+'[2]9'!T264+'[2]10'!T264</f>
        <v>0</v>
      </c>
      <c r="U264" s="104">
        <f>'[2]1'!Q264+'[2]2'!U264+'[2]3'!U264+'[2]4'!U264+'[2]5'!U264+'[2]6'!U264+'[2]7'!U264+'[2]8'!U264+'[2]9'!U264+'[2]10'!U264</f>
        <v>0</v>
      </c>
      <c r="W264" s="122">
        <f>'[2]1'!X264+'[2]2'!X264+'[2]3'!X264+'[2]4'!X264+'[2]5'!X264+'[2]6'!X264+'[2]7'!X264+'[2]8'!X264+'[2]9'!X264+'[2]10'!X264</f>
        <v>0</v>
      </c>
      <c r="X264" s="123">
        <f>'[2]1'!Y264+'[2]2'!Y264+'[2]3'!Y264+'[2]4'!Y264+'[2]5'!Y264+'[2]6'!Y264+'[2]7'!Y264+'[2]8'!Y264+'[2]9'!Y264+'[2]10'!Y264</f>
        <v>0</v>
      </c>
      <c r="Y264" s="123">
        <f t="shared" si="76"/>
        <v>0</v>
      </c>
      <c r="Z264" s="124" t="str">
        <f t="shared" si="77"/>
        <v xml:space="preserve"> </v>
      </c>
      <c r="AA264" s="78">
        <f t="shared" si="82"/>
        <v>0</v>
      </c>
    </row>
    <row r="265" spans="1:27" x14ac:dyDescent="0.25">
      <c r="A265" s="130"/>
      <c r="B265" s="130"/>
      <c r="C265" s="130"/>
      <c r="D265" s="131" t="str">
        <f>[1]TABLICA!D265</f>
        <v>32334</v>
      </c>
      <c r="E265" s="132" t="str">
        <f>[1]TABLICA!E265</f>
        <v>Promidžbeni materijali</v>
      </c>
      <c r="F265" s="154">
        <f t="shared" si="78"/>
        <v>0</v>
      </c>
      <c r="G265" s="134">
        <f>G266</f>
        <v>0</v>
      </c>
      <c r="H265" s="134">
        <f t="shared" ref="H265:U265" si="86">H266</f>
        <v>0</v>
      </c>
      <c r="I265" s="134">
        <f t="shared" si="86"/>
        <v>0</v>
      </c>
      <c r="J265" s="134">
        <f t="shared" si="86"/>
        <v>0</v>
      </c>
      <c r="K265" s="134">
        <f t="shared" si="86"/>
        <v>0</v>
      </c>
      <c r="L265" s="134">
        <f t="shared" si="86"/>
        <v>0</v>
      </c>
      <c r="M265" s="134">
        <f t="shared" si="86"/>
        <v>0</v>
      </c>
      <c r="N265" s="134">
        <f t="shared" si="86"/>
        <v>0</v>
      </c>
      <c r="O265" s="134">
        <f t="shared" si="86"/>
        <v>0</v>
      </c>
      <c r="P265" s="134">
        <f t="shared" si="86"/>
        <v>0</v>
      </c>
      <c r="Q265" s="134">
        <f t="shared" si="86"/>
        <v>0</v>
      </c>
      <c r="R265" s="134">
        <f t="shared" si="86"/>
        <v>0</v>
      </c>
      <c r="S265" s="134">
        <f t="shared" si="86"/>
        <v>0</v>
      </c>
      <c r="T265" s="134">
        <f t="shared" si="86"/>
        <v>0</v>
      </c>
      <c r="U265" s="134">
        <f t="shared" si="86"/>
        <v>0</v>
      </c>
      <c r="W265" s="135">
        <f>'[2]1'!X265+'[2]2'!X265+'[2]3'!X265+'[2]4'!X265+'[2]5'!X265+'[2]6'!X265+'[2]7'!X265+'[2]8'!X265+'[2]9'!X265+'[2]10'!X265</f>
        <v>0</v>
      </c>
      <c r="X265" s="136">
        <f>'[2]1'!Y265+'[2]2'!Y265+'[2]3'!Y265+'[2]4'!Y265+'[2]5'!Y265+'[2]6'!Y265+'[2]7'!Y265+'[2]8'!Y265+'[2]9'!Y265+'[2]10'!Y265</f>
        <v>0</v>
      </c>
      <c r="Y265" s="136">
        <f t="shared" si="76"/>
        <v>0</v>
      </c>
      <c r="Z265" s="137" t="str">
        <f t="shared" si="77"/>
        <v xml:space="preserve"> </v>
      </c>
      <c r="AA265" s="78">
        <f t="shared" si="82"/>
        <v>0</v>
      </c>
    </row>
    <row r="266" spans="1:27" x14ac:dyDescent="0.2">
      <c r="A266" s="138"/>
      <c r="B266" s="138"/>
      <c r="C266" s="138"/>
      <c r="D266" s="149">
        <f>[1]TABLICA!D266</f>
        <v>1</v>
      </c>
      <c r="E266" s="157" t="str">
        <f>[1]TABLICA!E266</f>
        <v>XXXX</v>
      </c>
      <c r="F266" s="141">
        <f t="shared" si="78"/>
        <v>0</v>
      </c>
      <c r="G266" s="142">
        <f>'[2]1'!G266+'[2]2'!G266+'[2]3'!G266+'[2]4'!G266+'[2]5'!G266+'[2]6'!G266+'[2]7'!G266+'[2]8'!G266+'[2]9'!G266+'[2]10'!G266</f>
        <v>0</v>
      </c>
      <c r="H266" s="104">
        <f>'[2]1'!H266+'[2]2'!H266+'[2]3'!H266+'[2]4'!H266+'[2]5'!H266+'[2]6'!H266+'[2]7'!H266+'[2]8'!H266+'[2]9'!H266+'[2]10'!H266</f>
        <v>0</v>
      </c>
      <c r="I266" s="104">
        <f>'[2]1'!I266+'[2]2'!I266+'[2]3'!I266+'[2]4'!I266+'[2]5'!I266+'[2]6'!I266+'[2]7'!I266+'[2]8'!I266+'[2]9'!I266+'[2]10'!I266</f>
        <v>0</v>
      </c>
      <c r="J266" s="104">
        <f>'[2]1'!J266+'[2]2'!J266+'[2]3'!J266+'[2]4'!J266+'[2]5'!J266+'[2]6'!J266+'[2]7'!J266+'[2]8'!J266+'[2]9'!J266+'[2]10'!J266</f>
        <v>0</v>
      </c>
      <c r="K266" s="104">
        <f>'[2]1'!K266+'[2]2'!K266+'[2]3'!K266+'[2]4'!K266+'[2]5'!K266+'[2]6'!K266+'[2]7'!K266+'[2]8'!K266+'[2]9'!K266+'[2]10'!K266</f>
        <v>0</v>
      </c>
      <c r="L266" s="104">
        <f>'[2]1'!L266+'[2]2'!L266+'[2]3'!L266+'[2]4'!L266+'[2]5'!L266+'[2]6'!L266+'[2]7'!L266+'[2]8'!L266+'[2]9'!L266+'[2]10'!L266</f>
        <v>0</v>
      </c>
      <c r="M266" s="104">
        <f>'[2]1'!M266+'[2]2'!M266+'[2]3'!M266+'[2]4'!M266+'[2]5'!M266+'[2]6'!M266+'[2]7'!M266+'[2]8'!M266+'[2]9'!M266+'[2]10'!M266</f>
        <v>0</v>
      </c>
      <c r="N266" s="104">
        <f>'[2]1'!N266+'[2]2'!N266+'[2]3'!N266+'[2]4'!N266+'[2]5'!N266+'[2]6'!N266+'[2]7'!N266+'[2]8'!N266+'[2]9'!N266+'[2]10'!N266</f>
        <v>0</v>
      </c>
      <c r="O266" s="104">
        <f>'[2]1'!O266+'[2]2'!O266+'[2]3'!O266+'[2]4'!O266+'[2]5'!O266+'[2]6'!O266+'[2]7'!O266+'[2]8'!O266+'[2]9'!O266+'[2]10'!O266</f>
        <v>0</v>
      </c>
      <c r="P266" s="104">
        <f>'[2]1'!P266+'[2]2'!P266+'[2]3'!P266+'[2]4'!P266+'[2]5'!P266+'[2]6'!P266+'[2]7'!P266+'[2]8'!P266+'[2]9'!P266+'[2]10'!P266</f>
        <v>0</v>
      </c>
      <c r="Q266" s="104">
        <f>'[2]1'!Q266+'[2]2'!Q266+'[2]3'!Q266+'[2]4'!Q266+'[2]5'!Q266+'[2]6'!Q266+'[2]7'!Q266+'[2]8'!Q266+'[2]9'!Q266+'[2]10'!Q266</f>
        <v>0</v>
      </c>
      <c r="R266" s="104">
        <f>'[2]1'!R266+'[2]2'!R266+'[2]3'!R266+'[2]4'!R266+'[2]5'!R266+'[2]6'!R266+'[2]7'!R266+'[2]8'!R266+'[2]9'!R266+'[2]10'!R266</f>
        <v>0</v>
      </c>
      <c r="S266" s="104">
        <f>'[2]1'!S266+'[2]2'!S266+'[2]3'!S266+'[2]4'!S266+'[2]5'!S266+'[2]6'!S266+'[2]7'!S266+'[2]8'!S266+'[2]9'!S266+'[2]10'!S266</f>
        <v>0</v>
      </c>
      <c r="T266" s="104">
        <f>'[2]1'!T266+'[2]2'!T266+'[2]3'!T266+'[2]4'!T266+'[2]5'!T266+'[2]6'!T266+'[2]7'!T266+'[2]8'!T266+'[2]9'!T266+'[2]10'!T266</f>
        <v>0</v>
      </c>
      <c r="U266" s="104">
        <f>'[2]1'!Q266+'[2]2'!U266+'[2]3'!U266+'[2]4'!U266+'[2]5'!U266+'[2]6'!U266+'[2]7'!U266+'[2]8'!U266+'[2]9'!U266+'[2]10'!U266</f>
        <v>0</v>
      </c>
      <c r="W266" s="122">
        <f>'[2]1'!X266+'[2]2'!X266+'[2]3'!X266+'[2]4'!X266+'[2]5'!X266+'[2]6'!X266+'[2]7'!X266+'[2]8'!X266+'[2]9'!X266+'[2]10'!X266</f>
        <v>0</v>
      </c>
      <c r="X266" s="123">
        <f>'[2]1'!Y266+'[2]2'!Y266+'[2]3'!Y266+'[2]4'!Y266+'[2]5'!Y266+'[2]6'!Y266+'[2]7'!Y266+'[2]8'!Y266+'[2]9'!Y266+'[2]10'!Y266</f>
        <v>0</v>
      </c>
      <c r="Y266" s="123">
        <f t="shared" si="76"/>
        <v>0</v>
      </c>
      <c r="Z266" s="124" t="str">
        <f t="shared" si="77"/>
        <v xml:space="preserve"> </v>
      </c>
      <c r="AA266" s="78">
        <f t="shared" si="82"/>
        <v>0</v>
      </c>
    </row>
    <row r="267" spans="1:27" x14ac:dyDescent="0.25">
      <c r="A267" s="130"/>
      <c r="B267" s="130"/>
      <c r="C267" s="130"/>
      <c r="D267" s="131" t="str">
        <f>[1]TABLICA!D267</f>
        <v>32339</v>
      </c>
      <c r="E267" s="132" t="str">
        <f>[1]TABLICA!E267</f>
        <v>Ostale usluge promidžbe i informiranja</v>
      </c>
      <c r="F267" s="154">
        <f t="shared" si="78"/>
        <v>0</v>
      </c>
      <c r="G267" s="134">
        <f>G268</f>
        <v>0</v>
      </c>
      <c r="H267" s="134">
        <f t="shared" ref="H267:U267" si="87">H268</f>
        <v>0</v>
      </c>
      <c r="I267" s="134">
        <f t="shared" si="87"/>
        <v>0</v>
      </c>
      <c r="J267" s="134">
        <f t="shared" si="87"/>
        <v>0</v>
      </c>
      <c r="K267" s="134">
        <f t="shared" si="87"/>
        <v>0</v>
      </c>
      <c r="L267" s="134">
        <f t="shared" si="87"/>
        <v>0</v>
      </c>
      <c r="M267" s="134">
        <f t="shared" si="87"/>
        <v>0</v>
      </c>
      <c r="N267" s="134">
        <f t="shared" si="87"/>
        <v>0</v>
      </c>
      <c r="O267" s="134">
        <f t="shared" si="87"/>
        <v>0</v>
      </c>
      <c r="P267" s="134">
        <f t="shared" si="87"/>
        <v>0</v>
      </c>
      <c r="Q267" s="134">
        <f t="shared" si="87"/>
        <v>0</v>
      </c>
      <c r="R267" s="134">
        <f t="shared" si="87"/>
        <v>0</v>
      </c>
      <c r="S267" s="134">
        <f t="shared" si="87"/>
        <v>0</v>
      </c>
      <c r="T267" s="134">
        <f t="shared" si="87"/>
        <v>0</v>
      </c>
      <c r="U267" s="134">
        <f t="shared" si="87"/>
        <v>0</v>
      </c>
      <c r="W267" s="135">
        <f>'[2]1'!X267+'[2]2'!X267+'[2]3'!X267+'[2]4'!X267+'[2]5'!X267+'[2]6'!X267+'[2]7'!X267+'[2]8'!X267+'[2]9'!X267+'[2]10'!X267</f>
        <v>0</v>
      </c>
      <c r="X267" s="136">
        <f>'[2]1'!Y267+'[2]2'!Y267+'[2]3'!Y267+'[2]4'!Y267+'[2]5'!Y267+'[2]6'!Y267+'[2]7'!Y267+'[2]8'!Y267+'[2]9'!Y267+'[2]10'!Y267</f>
        <v>0</v>
      </c>
      <c r="Y267" s="136">
        <f t="shared" si="76"/>
        <v>0</v>
      </c>
      <c r="Z267" s="137" t="str">
        <f t="shared" si="77"/>
        <v xml:space="preserve"> </v>
      </c>
      <c r="AA267" s="78">
        <f t="shared" si="82"/>
        <v>0</v>
      </c>
    </row>
    <row r="268" spans="1:27" x14ac:dyDescent="0.2">
      <c r="A268" s="138"/>
      <c r="B268" s="138"/>
      <c r="C268" s="138"/>
      <c r="D268" s="149">
        <f>[1]TABLICA!D268</f>
        <v>1</v>
      </c>
      <c r="E268" s="157" t="str">
        <f>[1]TABLICA!E268</f>
        <v>XXXX</v>
      </c>
      <c r="F268" s="141">
        <f t="shared" si="78"/>
        <v>0</v>
      </c>
      <c r="G268" s="142">
        <f>'[2]1'!G268+'[2]2'!G268+'[2]3'!G268+'[2]4'!G268+'[2]5'!G268+'[2]6'!G268+'[2]7'!G268+'[2]8'!G268+'[2]9'!G268+'[2]10'!G268</f>
        <v>0</v>
      </c>
      <c r="H268" s="104">
        <f>'[2]1'!H268+'[2]2'!H268+'[2]3'!H268+'[2]4'!H268+'[2]5'!H268+'[2]6'!H268+'[2]7'!H268+'[2]8'!H268+'[2]9'!H268+'[2]10'!H268</f>
        <v>0</v>
      </c>
      <c r="I268" s="104">
        <f>'[2]1'!I268+'[2]2'!I268+'[2]3'!I268+'[2]4'!I268+'[2]5'!I268+'[2]6'!I268+'[2]7'!I268+'[2]8'!I268+'[2]9'!I268+'[2]10'!I268</f>
        <v>0</v>
      </c>
      <c r="J268" s="104">
        <f>'[2]1'!J268+'[2]2'!J268+'[2]3'!J268+'[2]4'!J268+'[2]5'!J268+'[2]6'!J268+'[2]7'!J268+'[2]8'!J268+'[2]9'!J268+'[2]10'!J268</f>
        <v>0</v>
      </c>
      <c r="K268" s="104">
        <f>'[2]1'!K268+'[2]2'!K268+'[2]3'!K268+'[2]4'!K268+'[2]5'!K268+'[2]6'!K268+'[2]7'!K268+'[2]8'!K268+'[2]9'!K268+'[2]10'!K268</f>
        <v>0</v>
      </c>
      <c r="L268" s="104">
        <f>'[2]1'!L268+'[2]2'!L268+'[2]3'!L268+'[2]4'!L268+'[2]5'!L268+'[2]6'!L268+'[2]7'!L268+'[2]8'!L268+'[2]9'!L268+'[2]10'!L268</f>
        <v>0</v>
      </c>
      <c r="M268" s="104">
        <f>'[2]1'!M268+'[2]2'!M268+'[2]3'!M268+'[2]4'!M268+'[2]5'!M268+'[2]6'!M268+'[2]7'!M268+'[2]8'!M268+'[2]9'!M268+'[2]10'!M268</f>
        <v>0</v>
      </c>
      <c r="N268" s="104">
        <f>'[2]1'!N268+'[2]2'!N268+'[2]3'!N268+'[2]4'!N268+'[2]5'!N268+'[2]6'!N268+'[2]7'!N268+'[2]8'!N268+'[2]9'!N268+'[2]10'!N268</f>
        <v>0</v>
      </c>
      <c r="O268" s="104">
        <f>'[2]1'!O268+'[2]2'!O268+'[2]3'!O268+'[2]4'!O268+'[2]5'!O268+'[2]6'!O268+'[2]7'!O268+'[2]8'!O268+'[2]9'!O268+'[2]10'!O268</f>
        <v>0</v>
      </c>
      <c r="P268" s="104">
        <f>'[2]1'!P268+'[2]2'!P268+'[2]3'!P268+'[2]4'!P268+'[2]5'!P268+'[2]6'!P268+'[2]7'!P268+'[2]8'!P268+'[2]9'!P268+'[2]10'!P268</f>
        <v>0</v>
      </c>
      <c r="Q268" s="104">
        <f>'[2]1'!Q268+'[2]2'!Q268+'[2]3'!Q268+'[2]4'!Q268+'[2]5'!Q268+'[2]6'!Q268+'[2]7'!Q268+'[2]8'!Q268+'[2]9'!Q268+'[2]10'!Q268</f>
        <v>0</v>
      </c>
      <c r="R268" s="104">
        <f>'[2]1'!R268+'[2]2'!R268+'[2]3'!R268+'[2]4'!R268+'[2]5'!R268+'[2]6'!R268+'[2]7'!R268+'[2]8'!R268+'[2]9'!R268+'[2]10'!R268</f>
        <v>0</v>
      </c>
      <c r="S268" s="104">
        <f>'[2]1'!S268+'[2]2'!S268+'[2]3'!S268+'[2]4'!S268+'[2]5'!S268+'[2]6'!S268+'[2]7'!S268+'[2]8'!S268+'[2]9'!S268+'[2]10'!S268</f>
        <v>0</v>
      </c>
      <c r="T268" s="104">
        <f>'[2]1'!T268+'[2]2'!T268+'[2]3'!T268+'[2]4'!T268+'[2]5'!T268+'[2]6'!T268+'[2]7'!T268+'[2]8'!T268+'[2]9'!T268+'[2]10'!T268</f>
        <v>0</v>
      </c>
      <c r="U268" s="104">
        <f>'[2]1'!Q268+'[2]2'!U268+'[2]3'!U268+'[2]4'!U268+'[2]5'!U268+'[2]6'!U268+'[2]7'!U268+'[2]8'!U268+'[2]9'!U268+'[2]10'!U268</f>
        <v>0</v>
      </c>
      <c r="W268" s="122">
        <f>'[2]1'!X268+'[2]2'!X268+'[2]3'!X268+'[2]4'!X268+'[2]5'!X268+'[2]6'!X268+'[2]7'!X268+'[2]8'!X268+'[2]9'!X268+'[2]10'!X268</f>
        <v>0</v>
      </c>
      <c r="X268" s="123">
        <f>'[2]1'!Y268+'[2]2'!Y268+'[2]3'!Y268+'[2]4'!Y268+'[2]5'!Y268+'[2]6'!Y268+'[2]7'!Y268+'[2]8'!Y268+'[2]9'!Y268+'[2]10'!Y268</f>
        <v>0</v>
      </c>
      <c r="Y268" s="123">
        <f t="shared" si="76"/>
        <v>0</v>
      </c>
      <c r="Z268" s="124" t="str">
        <f t="shared" si="77"/>
        <v xml:space="preserve"> </v>
      </c>
      <c r="AA268" s="78">
        <f t="shared" si="82"/>
        <v>0</v>
      </c>
    </row>
    <row r="269" spans="1:27" x14ac:dyDescent="0.25">
      <c r="A269" s="94"/>
      <c r="B269" s="94"/>
      <c r="C269" s="94" t="str">
        <f>[1]TABLICA!C269</f>
        <v>3234</v>
      </c>
      <c r="D269" s="115" t="str">
        <f>[1]TABLICA!D269</f>
        <v>3234</v>
      </c>
      <c r="E269" s="94" t="str">
        <f>[1]TABLICA!E269</f>
        <v>Komunalne usluge</v>
      </c>
      <c r="F269" s="126">
        <f t="shared" si="78"/>
        <v>14419</v>
      </c>
      <c r="G269" s="127">
        <f>G270+G272+G274+G276+G278+G280</f>
        <v>14303</v>
      </c>
      <c r="H269" s="127">
        <f t="shared" ref="H269:U269" si="88">H270+H272+H274+H276+H278+H280</f>
        <v>0</v>
      </c>
      <c r="I269" s="127">
        <f t="shared" si="88"/>
        <v>0</v>
      </c>
      <c r="J269" s="127">
        <f t="shared" si="88"/>
        <v>0</v>
      </c>
      <c r="K269" s="127">
        <f t="shared" si="88"/>
        <v>0</v>
      </c>
      <c r="L269" s="127">
        <f t="shared" si="88"/>
        <v>116</v>
      </c>
      <c r="M269" s="127">
        <f t="shared" si="88"/>
        <v>0</v>
      </c>
      <c r="N269" s="127">
        <f t="shared" si="88"/>
        <v>0</v>
      </c>
      <c r="O269" s="127">
        <f t="shared" si="88"/>
        <v>0</v>
      </c>
      <c r="P269" s="127">
        <f t="shared" si="88"/>
        <v>0</v>
      </c>
      <c r="Q269" s="127">
        <f t="shared" si="88"/>
        <v>0</v>
      </c>
      <c r="R269" s="127">
        <f t="shared" si="88"/>
        <v>0</v>
      </c>
      <c r="S269" s="127">
        <f t="shared" si="88"/>
        <v>0</v>
      </c>
      <c r="T269" s="127">
        <f t="shared" si="88"/>
        <v>0</v>
      </c>
      <c r="U269" s="127">
        <f t="shared" si="88"/>
        <v>0</v>
      </c>
      <c r="W269" s="128">
        <f>'[2]1'!X269+'[2]2'!X269+'[2]3'!X269+'[2]4'!X269+'[2]5'!X269+'[2]6'!X269+'[2]7'!X269+'[2]8'!X269+'[2]9'!X269+'[2]10'!X269</f>
        <v>14419</v>
      </c>
      <c r="X269" s="127">
        <f>'[2]1'!Y269+'[2]2'!Y269+'[2]3'!Y269+'[2]4'!Y269+'[2]5'!Y269+'[2]6'!Y269+'[2]7'!Y269+'[2]8'!Y269+'[2]9'!Y269+'[2]10'!Y269</f>
        <v>12687</v>
      </c>
      <c r="Y269" s="127">
        <f t="shared" si="76"/>
        <v>1732</v>
      </c>
      <c r="Z269" s="129" t="str">
        <f t="shared" si="77"/>
        <v xml:space="preserve"> </v>
      </c>
      <c r="AA269" s="78">
        <f t="shared" si="82"/>
        <v>0</v>
      </c>
    </row>
    <row r="270" spans="1:27" x14ac:dyDescent="0.25">
      <c r="A270" s="130"/>
      <c r="B270" s="130"/>
      <c r="C270" s="130"/>
      <c r="D270" s="131" t="str">
        <f>[1]TABLICA!D270</f>
        <v>32341</v>
      </c>
      <c r="E270" s="132" t="str">
        <f>[1]TABLICA!E270</f>
        <v>Opskrba vodom</v>
      </c>
      <c r="F270" s="154">
        <f t="shared" si="78"/>
        <v>3800</v>
      </c>
      <c r="G270" s="134">
        <f>G271</f>
        <v>3800</v>
      </c>
      <c r="H270" s="134">
        <f t="shared" ref="H270:U270" si="89">H271</f>
        <v>0</v>
      </c>
      <c r="I270" s="134">
        <f t="shared" si="89"/>
        <v>0</v>
      </c>
      <c r="J270" s="134">
        <f t="shared" si="89"/>
        <v>0</v>
      </c>
      <c r="K270" s="134">
        <f t="shared" si="89"/>
        <v>0</v>
      </c>
      <c r="L270" s="134">
        <f t="shared" si="89"/>
        <v>0</v>
      </c>
      <c r="M270" s="134">
        <f t="shared" si="89"/>
        <v>0</v>
      </c>
      <c r="N270" s="134">
        <f t="shared" si="89"/>
        <v>0</v>
      </c>
      <c r="O270" s="134">
        <f t="shared" si="89"/>
        <v>0</v>
      </c>
      <c r="P270" s="134">
        <f t="shared" si="89"/>
        <v>0</v>
      </c>
      <c r="Q270" s="134">
        <f t="shared" si="89"/>
        <v>0</v>
      </c>
      <c r="R270" s="134">
        <f t="shared" si="89"/>
        <v>0</v>
      </c>
      <c r="S270" s="134">
        <f t="shared" si="89"/>
        <v>0</v>
      </c>
      <c r="T270" s="134">
        <f t="shared" si="89"/>
        <v>0</v>
      </c>
      <c r="U270" s="134">
        <f t="shared" si="89"/>
        <v>0</v>
      </c>
      <c r="W270" s="135">
        <f>'[2]1'!X270+'[2]2'!X270+'[2]3'!X270+'[2]4'!X270+'[2]5'!X270+'[2]6'!X270+'[2]7'!X270+'[2]8'!X270+'[2]9'!X270+'[2]10'!X270</f>
        <v>3800</v>
      </c>
      <c r="X270" s="136">
        <f>'[2]1'!Y270+'[2]2'!Y270+'[2]3'!Y270+'[2]4'!Y270+'[2]5'!Y270+'[2]6'!Y270+'[2]7'!Y270+'[2]8'!Y270+'[2]9'!Y270+'[2]10'!Y270</f>
        <v>3360</v>
      </c>
      <c r="Y270" s="136">
        <f t="shared" si="76"/>
        <v>440</v>
      </c>
      <c r="Z270" s="137" t="str">
        <f t="shared" si="77"/>
        <v xml:space="preserve"> </v>
      </c>
      <c r="AA270" s="78">
        <f t="shared" si="82"/>
        <v>0</v>
      </c>
    </row>
    <row r="271" spans="1:27" x14ac:dyDescent="0.2">
      <c r="A271" s="138"/>
      <c r="B271" s="138"/>
      <c r="C271" s="138"/>
      <c r="D271" s="139">
        <f>[1]TABLICA!D271</f>
        <v>1</v>
      </c>
      <c r="E271" s="150" t="str">
        <f>[1]TABLICA!E271</f>
        <v>Opskrba vodom</v>
      </c>
      <c r="F271" s="153">
        <f t="shared" si="78"/>
        <v>3800</v>
      </c>
      <c r="G271" s="142">
        <f>'[2]1'!G271+'[2]2'!G271+'[2]3'!G271+'[2]4'!G271+'[2]5'!G271+'[2]6'!G271+'[2]7'!G271+'[2]8'!G271+'[2]9'!G271+'[2]10'!G271</f>
        <v>3800</v>
      </c>
      <c r="H271" s="104">
        <f>'[2]1'!H271+'[2]2'!H271+'[2]3'!H271+'[2]4'!H271+'[2]5'!H271+'[2]6'!H271+'[2]7'!H271+'[2]8'!H271+'[2]9'!H271+'[2]10'!H271</f>
        <v>0</v>
      </c>
      <c r="I271" s="104">
        <f>'[2]1'!I271+'[2]2'!I271+'[2]3'!I271+'[2]4'!I271+'[2]5'!I271+'[2]6'!I271+'[2]7'!I271+'[2]8'!I271+'[2]9'!I271+'[2]10'!I271</f>
        <v>0</v>
      </c>
      <c r="J271" s="104">
        <f>'[2]1'!J271+'[2]2'!J271+'[2]3'!J271+'[2]4'!J271+'[2]5'!J271+'[2]6'!J271+'[2]7'!J271+'[2]8'!J271+'[2]9'!J271+'[2]10'!J271</f>
        <v>0</v>
      </c>
      <c r="K271" s="104">
        <f>'[2]1'!K271+'[2]2'!K271+'[2]3'!K271+'[2]4'!K271+'[2]5'!K271+'[2]6'!K271+'[2]7'!K271+'[2]8'!K271+'[2]9'!K271+'[2]10'!K271</f>
        <v>0</v>
      </c>
      <c r="L271" s="104">
        <f>'[2]1'!L271+'[2]2'!L271+'[2]3'!L271+'[2]4'!L271+'[2]5'!L271+'[2]6'!L271+'[2]7'!L271+'[2]8'!L271+'[2]9'!L271+'[2]10'!L271</f>
        <v>0</v>
      </c>
      <c r="M271" s="104">
        <f>'[2]1'!M271+'[2]2'!M271+'[2]3'!M271+'[2]4'!M271+'[2]5'!M271+'[2]6'!M271+'[2]7'!M271+'[2]8'!M271+'[2]9'!M271+'[2]10'!M271</f>
        <v>0</v>
      </c>
      <c r="N271" s="104">
        <f>'[2]1'!N271+'[2]2'!N271+'[2]3'!N271+'[2]4'!N271+'[2]5'!N271+'[2]6'!N271+'[2]7'!N271+'[2]8'!N271+'[2]9'!N271+'[2]10'!N271</f>
        <v>0</v>
      </c>
      <c r="O271" s="104">
        <f>'[2]1'!O271+'[2]2'!O271+'[2]3'!O271+'[2]4'!O271+'[2]5'!O271+'[2]6'!O271+'[2]7'!O271+'[2]8'!O271+'[2]9'!O271+'[2]10'!O271</f>
        <v>0</v>
      </c>
      <c r="P271" s="104">
        <f>'[2]1'!P271+'[2]2'!P271+'[2]3'!P271+'[2]4'!P271+'[2]5'!P271+'[2]6'!P271+'[2]7'!P271+'[2]8'!P271+'[2]9'!P271+'[2]10'!P271</f>
        <v>0</v>
      </c>
      <c r="Q271" s="104">
        <f>'[2]1'!Q271+'[2]2'!Q271+'[2]3'!Q271+'[2]4'!Q271+'[2]5'!Q271+'[2]6'!Q271+'[2]7'!Q271+'[2]8'!Q271+'[2]9'!Q271+'[2]10'!Q271</f>
        <v>0</v>
      </c>
      <c r="R271" s="104">
        <f>'[2]1'!R271+'[2]2'!R271+'[2]3'!R271+'[2]4'!R271+'[2]5'!R271+'[2]6'!R271+'[2]7'!R271+'[2]8'!R271+'[2]9'!R271+'[2]10'!R271</f>
        <v>0</v>
      </c>
      <c r="S271" s="104">
        <f>'[2]1'!S271+'[2]2'!S271+'[2]3'!S271+'[2]4'!S271+'[2]5'!S271+'[2]6'!S271+'[2]7'!S271+'[2]8'!S271+'[2]9'!S271+'[2]10'!S271</f>
        <v>0</v>
      </c>
      <c r="T271" s="104">
        <f>'[2]1'!T271+'[2]2'!T271+'[2]3'!T271+'[2]4'!T271+'[2]5'!T271+'[2]6'!T271+'[2]7'!T271+'[2]8'!T271+'[2]9'!T271+'[2]10'!T271</f>
        <v>0</v>
      </c>
      <c r="U271" s="104">
        <f>'[2]1'!Q271+'[2]2'!U271+'[2]3'!U271+'[2]4'!U271+'[2]5'!U271+'[2]6'!U271+'[2]7'!U271+'[2]8'!U271+'[2]9'!U271+'[2]10'!U271</f>
        <v>0</v>
      </c>
      <c r="W271" s="122">
        <f>'[2]1'!X271+'[2]2'!X271+'[2]3'!X271+'[2]4'!X271+'[2]5'!X271+'[2]6'!X271+'[2]7'!X271+'[2]8'!X271+'[2]9'!X271+'[2]10'!X271</f>
        <v>3800</v>
      </c>
      <c r="X271" s="123">
        <f>'[2]1'!Y271+'[2]2'!Y271+'[2]3'!Y271+'[2]4'!Y271+'[2]5'!Y271+'[2]6'!Y271+'[2]7'!Y271+'[2]8'!Y271+'[2]9'!Y271+'[2]10'!Y271</f>
        <v>3360</v>
      </c>
      <c r="Y271" s="123">
        <f t="shared" si="76"/>
        <v>440</v>
      </c>
      <c r="Z271" s="124" t="str">
        <f t="shared" si="77"/>
        <v xml:space="preserve"> </v>
      </c>
      <c r="AA271" s="78">
        <f t="shared" si="82"/>
        <v>0</v>
      </c>
    </row>
    <row r="272" spans="1:27" x14ac:dyDescent="0.25">
      <c r="A272" s="130"/>
      <c r="B272" s="130"/>
      <c r="C272" s="130"/>
      <c r="D272" s="131" t="str">
        <f>[1]TABLICA!D272</f>
        <v>32342</v>
      </c>
      <c r="E272" s="132" t="str">
        <f>[1]TABLICA!E272</f>
        <v>Iznošenje i odvoz smeća</v>
      </c>
      <c r="F272" s="154">
        <f t="shared" si="78"/>
        <v>5800</v>
      </c>
      <c r="G272" s="134">
        <f>G273</f>
        <v>5800</v>
      </c>
      <c r="H272" s="134">
        <f t="shared" ref="H272:U272" si="90">H273</f>
        <v>0</v>
      </c>
      <c r="I272" s="134">
        <f t="shared" si="90"/>
        <v>0</v>
      </c>
      <c r="J272" s="134">
        <f t="shared" si="90"/>
        <v>0</v>
      </c>
      <c r="K272" s="134">
        <f t="shared" si="90"/>
        <v>0</v>
      </c>
      <c r="L272" s="134">
        <f t="shared" si="90"/>
        <v>0</v>
      </c>
      <c r="M272" s="134">
        <f t="shared" si="90"/>
        <v>0</v>
      </c>
      <c r="N272" s="134">
        <f t="shared" si="90"/>
        <v>0</v>
      </c>
      <c r="O272" s="134">
        <f t="shared" si="90"/>
        <v>0</v>
      </c>
      <c r="P272" s="134">
        <f t="shared" si="90"/>
        <v>0</v>
      </c>
      <c r="Q272" s="134">
        <f t="shared" si="90"/>
        <v>0</v>
      </c>
      <c r="R272" s="134">
        <f t="shared" si="90"/>
        <v>0</v>
      </c>
      <c r="S272" s="134">
        <f t="shared" si="90"/>
        <v>0</v>
      </c>
      <c r="T272" s="134">
        <f t="shared" si="90"/>
        <v>0</v>
      </c>
      <c r="U272" s="134">
        <f t="shared" si="90"/>
        <v>0</v>
      </c>
      <c r="W272" s="135">
        <f>'[2]1'!X272+'[2]2'!X272+'[2]3'!X272+'[2]4'!X272+'[2]5'!X272+'[2]6'!X272+'[2]7'!X272+'[2]8'!X272+'[2]9'!X272+'[2]10'!X272</f>
        <v>5800</v>
      </c>
      <c r="X272" s="136">
        <f>'[2]1'!Y272+'[2]2'!Y272+'[2]3'!Y272+'[2]4'!Y272+'[2]5'!Y272+'[2]6'!Y272+'[2]7'!Y272+'[2]8'!Y272+'[2]9'!Y272+'[2]10'!Y272</f>
        <v>5130</v>
      </c>
      <c r="Y272" s="136">
        <f t="shared" si="76"/>
        <v>670</v>
      </c>
      <c r="Z272" s="137" t="str">
        <f t="shared" si="77"/>
        <v xml:space="preserve"> </v>
      </c>
      <c r="AA272" s="78">
        <f t="shared" si="82"/>
        <v>0</v>
      </c>
    </row>
    <row r="273" spans="1:27" x14ac:dyDescent="0.2">
      <c r="A273" s="138"/>
      <c r="B273" s="138"/>
      <c r="C273" s="138"/>
      <c r="D273" s="139">
        <f>[1]TABLICA!D273</f>
        <v>1</v>
      </c>
      <c r="E273" s="150" t="str">
        <f>[1]TABLICA!E273</f>
        <v>Iznošenje i odvoz smeća</v>
      </c>
      <c r="F273" s="153">
        <f t="shared" si="78"/>
        <v>5800</v>
      </c>
      <c r="G273" s="142">
        <f>'[2]1'!G273+'[2]2'!G273+'[2]3'!G273+'[2]4'!G273+'[2]5'!G273+'[2]6'!G273+'[2]7'!G273+'[2]8'!G273+'[2]9'!G273+'[2]10'!G273</f>
        <v>5800</v>
      </c>
      <c r="H273" s="104">
        <f>'[2]1'!H273+'[2]2'!H273+'[2]3'!H273+'[2]4'!H273+'[2]5'!H273+'[2]6'!H273+'[2]7'!H273+'[2]8'!H273+'[2]9'!H273+'[2]10'!H273</f>
        <v>0</v>
      </c>
      <c r="I273" s="104">
        <f>'[2]1'!I273+'[2]2'!I273+'[2]3'!I273+'[2]4'!I273+'[2]5'!I273+'[2]6'!I273+'[2]7'!I273+'[2]8'!I273+'[2]9'!I273+'[2]10'!I273</f>
        <v>0</v>
      </c>
      <c r="J273" s="104">
        <f>'[2]1'!J273+'[2]2'!J273+'[2]3'!J273+'[2]4'!J273+'[2]5'!J273+'[2]6'!J273+'[2]7'!J273+'[2]8'!J273+'[2]9'!J273+'[2]10'!J273</f>
        <v>0</v>
      </c>
      <c r="K273" s="104">
        <f>'[2]1'!K273+'[2]2'!K273+'[2]3'!K273+'[2]4'!K273+'[2]5'!K273+'[2]6'!K273+'[2]7'!K273+'[2]8'!K273+'[2]9'!K273+'[2]10'!K273</f>
        <v>0</v>
      </c>
      <c r="L273" s="104">
        <f>'[2]1'!L273+'[2]2'!L273+'[2]3'!L273+'[2]4'!L273+'[2]5'!L273+'[2]6'!L273+'[2]7'!L273+'[2]8'!L273+'[2]9'!L273+'[2]10'!L273</f>
        <v>0</v>
      </c>
      <c r="M273" s="104">
        <f>'[2]1'!M273+'[2]2'!M273+'[2]3'!M273+'[2]4'!M273+'[2]5'!M273+'[2]6'!M273+'[2]7'!M273+'[2]8'!M273+'[2]9'!M273+'[2]10'!M273</f>
        <v>0</v>
      </c>
      <c r="N273" s="104">
        <f>'[2]1'!N273+'[2]2'!N273+'[2]3'!N273+'[2]4'!N273+'[2]5'!N273+'[2]6'!N273+'[2]7'!N273+'[2]8'!N273+'[2]9'!N273+'[2]10'!N273</f>
        <v>0</v>
      </c>
      <c r="O273" s="104">
        <f>'[2]1'!O273+'[2]2'!O273+'[2]3'!O273+'[2]4'!O273+'[2]5'!O273+'[2]6'!O273+'[2]7'!O273+'[2]8'!O273+'[2]9'!O273+'[2]10'!O273</f>
        <v>0</v>
      </c>
      <c r="P273" s="104">
        <f>'[2]1'!P273+'[2]2'!P273+'[2]3'!P273+'[2]4'!P273+'[2]5'!P273+'[2]6'!P273+'[2]7'!P273+'[2]8'!P273+'[2]9'!P273+'[2]10'!P273</f>
        <v>0</v>
      </c>
      <c r="Q273" s="104">
        <f>'[2]1'!Q273+'[2]2'!Q273+'[2]3'!Q273+'[2]4'!Q273+'[2]5'!Q273+'[2]6'!Q273+'[2]7'!Q273+'[2]8'!Q273+'[2]9'!Q273+'[2]10'!Q273</f>
        <v>0</v>
      </c>
      <c r="R273" s="104">
        <f>'[2]1'!R273+'[2]2'!R273+'[2]3'!R273+'[2]4'!R273+'[2]5'!R273+'[2]6'!R273+'[2]7'!R273+'[2]8'!R273+'[2]9'!R273+'[2]10'!R273</f>
        <v>0</v>
      </c>
      <c r="S273" s="104">
        <f>'[2]1'!S273+'[2]2'!S273+'[2]3'!S273+'[2]4'!S273+'[2]5'!S273+'[2]6'!S273+'[2]7'!S273+'[2]8'!S273+'[2]9'!S273+'[2]10'!S273</f>
        <v>0</v>
      </c>
      <c r="T273" s="104">
        <f>'[2]1'!T273+'[2]2'!T273+'[2]3'!T273+'[2]4'!T273+'[2]5'!T273+'[2]6'!T273+'[2]7'!T273+'[2]8'!T273+'[2]9'!T273+'[2]10'!T273</f>
        <v>0</v>
      </c>
      <c r="U273" s="104">
        <f>'[2]1'!Q273+'[2]2'!U273+'[2]3'!U273+'[2]4'!U273+'[2]5'!U273+'[2]6'!U273+'[2]7'!U273+'[2]8'!U273+'[2]9'!U273+'[2]10'!U273</f>
        <v>0</v>
      </c>
      <c r="W273" s="122">
        <f>'[2]1'!X273+'[2]2'!X273+'[2]3'!X273+'[2]4'!X273+'[2]5'!X273+'[2]6'!X273+'[2]7'!X273+'[2]8'!X273+'[2]9'!X273+'[2]10'!X273</f>
        <v>5800</v>
      </c>
      <c r="X273" s="123">
        <f>'[2]1'!Y273+'[2]2'!Y273+'[2]3'!Y273+'[2]4'!Y273+'[2]5'!Y273+'[2]6'!Y273+'[2]7'!Y273+'[2]8'!Y273+'[2]9'!Y273+'[2]10'!Y273</f>
        <v>5130</v>
      </c>
      <c r="Y273" s="123">
        <f t="shared" si="76"/>
        <v>670</v>
      </c>
      <c r="Z273" s="124" t="str">
        <f t="shared" si="77"/>
        <v xml:space="preserve"> </v>
      </c>
      <c r="AA273" s="78">
        <f t="shared" si="82"/>
        <v>0</v>
      </c>
    </row>
    <row r="274" spans="1:27" x14ac:dyDescent="0.25">
      <c r="A274" s="130"/>
      <c r="B274" s="130"/>
      <c r="C274" s="130"/>
      <c r="D274" s="131" t="str">
        <f>[1]TABLICA!D274</f>
        <v>32343</v>
      </c>
      <c r="E274" s="132" t="str">
        <f>[1]TABLICA!E274</f>
        <v>Deratizacija i dezinsekcija</v>
      </c>
      <c r="F274" s="158">
        <f t="shared" si="78"/>
        <v>1125</v>
      </c>
      <c r="G274" s="134">
        <f>G275</f>
        <v>1125</v>
      </c>
      <c r="H274" s="134">
        <f t="shared" ref="H274:U274" si="91">H275</f>
        <v>0</v>
      </c>
      <c r="I274" s="134">
        <f t="shared" si="91"/>
        <v>0</v>
      </c>
      <c r="J274" s="134">
        <f t="shared" si="91"/>
        <v>0</v>
      </c>
      <c r="K274" s="134">
        <f t="shared" si="91"/>
        <v>0</v>
      </c>
      <c r="L274" s="134">
        <f t="shared" si="91"/>
        <v>0</v>
      </c>
      <c r="M274" s="134">
        <f t="shared" si="91"/>
        <v>0</v>
      </c>
      <c r="N274" s="134">
        <f t="shared" si="91"/>
        <v>0</v>
      </c>
      <c r="O274" s="134">
        <f t="shared" si="91"/>
        <v>0</v>
      </c>
      <c r="P274" s="134">
        <f t="shared" si="91"/>
        <v>0</v>
      </c>
      <c r="Q274" s="134">
        <f t="shared" si="91"/>
        <v>0</v>
      </c>
      <c r="R274" s="134">
        <f t="shared" si="91"/>
        <v>0</v>
      </c>
      <c r="S274" s="134">
        <f t="shared" si="91"/>
        <v>0</v>
      </c>
      <c r="T274" s="134">
        <f t="shared" si="91"/>
        <v>0</v>
      </c>
      <c r="U274" s="134">
        <f t="shared" si="91"/>
        <v>0</v>
      </c>
      <c r="W274" s="135">
        <f>'[2]1'!X274+'[2]2'!X274+'[2]3'!X274+'[2]4'!X274+'[2]5'!X274+'[2]6'!X274+'[2]7'!X274+'[2]8'!X274+'[2]9'!X274+'[2]10'!X274</f>
        <v>1125</v>
      </c>
      <c r="X274" s="136">
        <f>'[2]1'!Y274+'[2]2'!Y274+'[2]3'!Y274+'[2]4'!Y274+'[2]5'!Y274+'[2]6'!Y274+'[2]7'!Y274+'[2]8'!Y274+'[2]9'!Y274+'[2]10'!Y274</f>
        <v>900</v>
      </c>
      <c r="Y274" s="136">
        <f t="shared" si="76"/>
        <v>225</v>
      </c>
      <c r="Z274" s="137" t="str">
        <f t="shared" si="77"/>
        <v xml:space="preserve"> </v>
      </c>
      <c r="AA274" s="78">
        <f t="shared" si="82"/>
        <v>0</v>
      </c>
    </row>
    <row r="275" spans="1:27" x14ac:dyDescent="0.2">
      <c r="A275" s="138"/>
      <c r="B275" s="138"/>
      <c r="C275" s="138"/>
      <c r="D275" s="139">
        <f>[1]TABLICA!D275</f>
        <v>1</v>
      </c>
      <c r="E275" s="150" t="str">
        <f>[1]TABLICA!E275</f>
        <v>Deratizacija i dezinsekcija</v>
      </c>
      <c r="F275" s="153">
        <f t="shared" si="78"/>
        <v>1125</v>
      </c>
      <c r="G275" s="142">
        <f>'[2]1'!G275+'[2]2'!G275+'[2]3'!G275+'[2]4'!G275+'[2]5'!G275+'[2]6'!G275+'[2]7'!G275+'[2]8'!G275+'[2]9'!G275+'[2]10'!G275</f>
        <v>1125</v>
      </c>
      <c r="H275" s="104">
        <f>'[2]1'!H275+'[2]2'!H275+'[2]3'!H275+'[2]4'!H275+'[2]5'!H275+'[2]6'!H275+'[2]7'!H275+'[2]8'!H275+'[2]9'!H275+'[2]10'!H275</f>
        <v>0</v>
      </c>
      <c r="I275" s="104">
        <f>'[2]1'!I275+'[2]2'!I275+'[2]3'!I275+'[2]4'!I275+'[2]5'!I275+'[2]6'!I275+'[2]7'!I275+'[2]8'!I275+'[2]9'!I275+'[2]10'!I275</f>
        <v>0</v>
      </c>
      <c r="J275" s="104">
        <f>'[2]1'!J275+'[2]2'!J275+'[2]3'!J275+'[2]4'!J275+'[2]5'!J275+'[2]6'!J275+'[2]7'!J275+'[2]8'!J275+'[2]9'!J275+'[2]10'!J275</f>
        <v>0</v>
      </c>
      <c r="K275" s="104">
        <f>'[2]1'!K275+'[2]2'!K275+'[2]3'!K275+'[2]4'!K275+'[2]5'!K275+'[2]6'!K275+'[2]7'!K275+'[2]8'!K275+'[2]9'!K275+'[2]10'!K275</f>
        <v>0</v>
      </c>
      <c r="L275" s="104">
        <f>'[2]1'!L275+'[2]2'!L275+'[2]3'!L275+'[2]4'!L275+'[2]5'!L275+'[2]6'!L275+'[2]7'!L275+'[2]8'!L275+'[2]9'!L275+'[2]10'!L275</f>
        <v>0</v>
      </c>
      <c r="M275" s="104">
        <f>'[2]1'!M275+'[2]2'!M275+'[2]3'!M275+'[2]4'!M275+'[2]5'!M275+'[2]6'!M275+'[2]7'!M275+'[2]8'!M275+'[2]9'!M275+'[2]10'!M275</f>
        <v>0</v>
      </c>
      <c r="N275" s="104">
        <f>'[2]1'!N275+'[2]2'!N275+'[2]3'!N275+'[2]4'!N275+'[2]5'!N275+'[2]6'!N275+'[2]7'!N275+'[2]8'!N275+'[2]9'!N275+'[2]10'!N275</f>
        <v>0</v>
      </c>
      <c r="O275" s="104">
        <f>'[2]1'!O275+'[2]2'!O275+'[2]3'!O275+'[2]4'!O275+'[2]5'!O275+'[2]6'!O275+'[2]7'!O275+'[2]8'!O275+'[2]9'!O275+'[2]10'!O275</f>
        <v>0</v>
      </c>
      <c r="P275" s="104">
        <f>'[2]1'!P275+'[2]2'!P275+'[2]3'!P275+'[2]4'!P275+'[2]5'!P275+'[2]6'!P275+'[2]7'!P275+'[2]8'!P275+'[2]9'!P275+'[2]10'!P275</f>
        <v>0</v>
      </c>
      <c r="Q275" s="104">
        <f>'[2]1'!Q275+'[2]2'!Q275+'[2]3'!Q275+'[2]4'!Q275+'[2]5'!Q275+'[2]6'!Q275+'[2]7'!Q275+'[2]8'!Q275+'[2]9'!Q275+'[2]10'!Q275</f>
        <v>0</v>
      </c>
      <c r="R275" s="104">
        <f>'[2]1'!R275+'[2]2'!R275+'[2]3'!R275+'[2]4'!R275+'[2]5'!R275+'[2]6'!R275+'[2]7'!R275+'[2]8'!R275+'[2]9'!R275+'[2]10'!R275</f>
        <v>0</v>
      </c>
      <c r="S275" s="104">
        <f>'[2]1'!S275+'[2]2'!S275+'[2]3'!S275+'[2]4'!S275+'[2]5'!S275+'[2]6'!S275+'[2]7'!S275+'[2]8'!S275+'[2]9'!S275+'[2]10'!S275</f>
        <v>0</v>
      </c>
      <c r="T275" s="104">
        <f>'[2]1'!T275+'[2]2'!T275+'[2]3'!T275+'[2]4'!T275+'[2]5'!T275+'[2]6'!T275+'[2]7'!T275+'[2]8'!T275+'[2]9'!T275+'[2]10'!T275</f>
        <v>0</v>
      </c>
      <c r="U275" s="104">
        <f>'[2]1'!Q275+'[2]2'!U275+'[2]3'!U275+'[2]4'!U275+'[2]5'!U275+'[2]6'!U275+'[2]7'!U275+'[2]8'!U275+'[2]9'!U275+'[2]10'!U275</f>
        <v>0</v>
      </c>
      <c r="W275" s="122">
        <f>'[2]1'!X275+'[2]2'!X275+'[2]3'!X275+'[2]4'!X275+'[2]5'!X275+'[2]6'!X275+'[2]7'!X275+'[2]8'!X275+'[2]9'!X275+'[2]10'!X275</f>
        <v>1125</v>
      </c>
      <c r="X275" s="123">
        <f>'[2]1'!Y275+'[2]2'!Y275+'[2]3'!Y275+'[2]4'!Y275+'[2]5'!Y275+'[2]6'!Y275+'[2]7'!Y275+'[2]8'!Y275+'[2]9'!Y275+'[2]10'!Y275</f>
        <v>900</v>
      </c>
      <c r="Y275" s="123">
        <f t="shared" si="76"/>
        <v>225</v>
      </c>
      <c r="Z275" s="124" t="str">
        <f t="shared" si="77"/>
        <v xml:space="preserve"> </v>
      </c>
      <c r="AA275" s="78">
        <f t="shared" si="82"/>
        <v>0</v>
      </c>
    </row>
    <row r="276" spans="1:27" x14ac:dyDescent="0.25">
      <c r="A276" s="130"/>
      <c r="B276" s="130"/>
      <c r="C276" s="130"/>
      <c r="D276" s="131" t="str">
        <f>[1]TABLICA!D276</f>
        <v>32344</v>
      </c>
      <c r="E276" s="132" t="str">
        <f>[1]TABLICA!E276</f>
        <v>Dimnjačarske i ekološke usluge</v>
      </c>
      <c r="F276" s="154">
        <f t="shared" si="78"/>
        <v>1985</v>
      </c>
      <c r="G276" s="134">
        <f>G277</f>
        <v>1985</v>
      </c>
      <c r="H276" s="134">
        <f t="shared" ref="H276:U276" si="92">H277</f>
        <v>0</v>
      </c>
      <c r="I276" s="134">
        <f t="shared" si="92"/>
        <v>0</v>
      </c>
      <c r="J276" s="134">
        <f t="shared" si="92"/>
        <v>0</v>
      </c>
      <c r="K276" s="134">
        <f t="shared" si="92"/>
        <v>0</v>
      </c>
      <c r="L276" s="134">
        <f t="shared" si="92"/>
        <v>0</v>
      </c>
      <c r="M276" s="134">
        <f t="shared" si="92"/>
        <v>0</v>
      </c>
      <c r="N276" s="134">
        <f t="shared" si="92"/>
        <v>0</v>
      </c>
      <c r="O276" s="134">
        <f t="shared" si="92"/>
        <v>0</v>
      </c>
      <c r="P276" s="134">
        <f t="shared" si="92"/>
        <v>0</v>
      </c>
      <c r="Q276" s="134">
        <f t="shared" si="92"/>
        <v>0</v>
      </c>
      <c r="R276" s="134">
        <f t="shared" si="92"/>
        <v>0</v>
      </c>
      <c r="S276" s="134">
        <f t="shared" si="92"/>
        <v>0</v>
      </c>
      <c r="T276" s="134">
        <f t="shared" si="92"/>
        <v>0</v>
      </c>
      <c r="U276" s="134">
        <f t="shared" si="92"/>
        <v>0</v>
      </c>
      <c r="W276" s="135">
        <f>'[2]1'!X276+'[2]2'!X276+'[2]3'!X276+'[2]4'!X276+'[2]5'!X276+'[2]6'!X276+'[2]7'!X276+'[2]8'!X276+'[2]9'!X276+'[2]10'!X276</f>
        <v>1985</v>
      </c>
      <c r="X276" s="136">
        <f>'[2]1'!Y276+'[2]2'!Y276+'[2]3'!Y276+'[2]4'!Y276+'[2]5'!Y276+'[2]6'!Y276+'[2]7'!Y276+'[2]8'!Y276+'[2]9'!Y276+'[2]10'!Y276</f>
        <v>1588</v>
      </c>
      <c r="Y276" s="136">
        <f t="shared" si="76"/>
        <v>397</v>
      </c>
      <c r="Z276" s="137" t="str">
        <f t="shared" si="77"/>
        <v xml:space="preserve"> </v>
      </c>
      <c r="AA276" s="78">
        <f t="shared" si="82"/>
        <v>0</v>
      </c>
    </row>
    <row r="277" spans="1:27" x14ac:dyDescent="0.2">
      <c r="A277" s="138"/>
      <c r="B277" s="138"/>
      <c r="C277" s="138"/>
      <c r="D277" s="139">
        <f>[1]TABLICA!D277</f>
        <v>1</v>
      </c>
      <c r="E277" s="150" t="str">
        <f>[1]TABLICA!E277</f>
        <v>Dimnjačarske i ekološke usluge</v>
      </c>
      <c r="F277" s="153">
        <f t="shared" si="78"/>
        <v>1985</v>
      </c>
      <c r="G277" s="142">
        <f>'[2]1'!G277+'[2]2'!G277+'[2]3'!G277+'[2]4'!G277+'[2]5'!G277+'[2]6'!G277+'[2]7'!G277+'[2]8'!G277+'[2]9'!G277+'[2]10'!G277</f>
        <v>1985</v>
      </c>
      <c r="H277" s="104">
        <f>'[2]1'!H277+'[2]2'!H277+'[2]3'!H277+'[2]4'!H277+'[2]5'!H277+'[2]6'!H277+'[2]7'!H277+'[2]8'!H277+'[2]9'!H277+'[2]10'!H277</f>
        <v>0</v>
      </c>
      <c r="I277" s="104">
        <f>'[2]1'!I277+'[2]2'!I277+'[2]3'!I277+'[2]4'!I277+'[2]5'!I277+'[2]6'!I277+'[2]7'!I277+'[2]8'!I277+'[2]9'!I277+'[2]10'!I277</f>
        <v>0</v>
      </c>
      <c r="J277" s="104">
        <f>'[2]1'!J277+'[2]2'!J277+'[2]3'!J277+'[2]4'!J277+'[2]5'!J277+'[2]6'!J277+'[2]7'!J277+'[2]8'!J277+'[2]9'!J277+'[2]10'!J277</f>
        <v>0</v>
      </c>
      <c r="K277" s="104">
        <f>'[2]1'!K277+'[2]2'!K277+'[2]3'!K277+'[2]4'!K277+'[2]5'!K277+'[2]6'!K277+'[2]7'!K277+'[2]8'!K277+'[2]9'!K277+'[2]10'!K277</f>
        <v>0</v>
      </c>
      <c r="L277" s="104">
        <f>'[2]1'!L277+'[2]2'!L277+'[2]3'!L277+'[2]4'!L277+'[2]5'!L277+'[2]6'!L277+'[2]7'!L277+'[2]8'!L277+'[2]9'!L277+'[2]10'!L277</f>
        <v>0</v>
      </c>
      <c r="M277" s="104">
        <f>'[2]1'!M277+'[2]2'!M277+'[2]3'!M277+'[2]4'!M277+'[2]5'!M277+'[2]6'!M277+'[2]7'!M277+'[2]8'!M277+'[2]9'!M277+'[2]10'!M277</f>
        <v>0</v>
      </c>
      <c r="N277" s="104">
        <f>'[2]1'!N277+'[2]2'!N277+'[2]3'!N277+'[2]4'!N277+'[2]5'!N277+'[2]6'!N277+'[2]7'!N277+'[2]8'!N277+'[2]9'!N277+'[2]10'!N277</f>
        <v>0</v>
      </c>
      <c r="O277" s="104">
        <f>'[2]1'!O277+'[2]2'!O277+'[2]3'!O277+'[2]4'!O277+'[2]5'!O277+'[2]6'!O277+'[2]7'!O277+'[2]8'!O277+'[2]9'!O277+'[2]10'!O277</f>
        <v>0</v>
      </c>
      <c r="P277" s="104">
        <f>'[2]1'!P277+'[2]2'!P277+'[2]3'!P277+'[2]4'!P277+'[2]5'!P277+'[2]6'!P277+'[2]7'!P277+'[2]8'!P277+'[2]9'!P277+'[2]10'!P277</f>
        <v>0</v>
      </c>
      <c r="Q277" s="104">
        <f>'[2]1'!Q277+'[2]2'!Q277+'[2]3'!Q277+'[2]4'!Q277+'[2]5'!Q277+'[2]6'!Q277+'[2]7'!Q277+'[2]8'!Q277+'[2]9'!Q277+'[2]10'!Q277</f>
        <v>0</v>
      </c>
      <c r="R277" s="104">
        <f>'[2]1'!R277+'[2]2'!R277+'[2]3'!R277+'[2]4'!R277+'[2]5'!R277+'[2]6'!R277+'[2]7'!R277+'[2]8'!R277+'[2]9'!R277+'[2]10'!R277</f>
        <v>0</v>
      </c>
      <c r="S277" s="104">
        <f>'[2]1'!S277+'[2]2'!S277+'[2]3'!S277+'[2]4'!S277+'[2]5'!S277+'[2]6'!S277+'[2]7'!S277+'[2]8'!S277+'[2]9'!S277+'[2]10'!S277</f>
        <v>0</v>
      </c>
      <c r="T277" s="104">
        <f>'[2]1'!T277+'[2]2'!T277+'[2]3'!T277+'[2]4'!T277+'[2]5'!T277+'[2]6'!T277+'[2]7'!T277+'[2]8'!T277+'[2]9'!T277+'[2]10'!T277</f>
        <v>0</v>
      </c>
      <c r="U277" s="104">
        <f>'[2]1'!Q277+'[2]2'!U277+'[2]3'!U277+'[2]4'!U277+'[2]5'!U277+'[2]6'!U277+'[2]7'!U277+'[2]8'!U277+'[2]9'!U277+'[2]10'!U277</f>
        <v>0</v>
      </c>
      <c r="W277" s="122">
        <f>'[2]1'!X277+'[2]2'!X277+'[2]3'!X277+'[2]4'!X277+'[2]5'!X277+'[2]6'!X277+'[2]7'!X277+'[2]8'!X277+'[2]9'!X277+'[2]10'!X277</f>
        <v>1985</v>
      </c>
      <c r="X277" s="123">
        <f>'[2]1'!Y277+'[2]2'!Y277+'[2]3'!Y277+'[2]4'!Y277+'[2]5'!Y277+'[2]6'!Y277+'[2]7'!Y277+'[2]8'!Y277+'[2]9'!Y277+'[2]10'!Y277</f>
        <v>1588</v>
      </c>
      <c r="Y277" s="123">
        <f t="shared" si="76"/>
        <v>397</v>
      </c>
      <c r="Z277" s="124" t="str">
        <f t="shared" si="77"/>
        <v xml:space="preserve"> </v>
      </c>
      <c r="AA277" s="78">
        <f t="shared" si="82"/>
        <v>0</v>
      </c>
    </row>
    <row r="278" spans="1:27" x14ac:dyDescent="0.25">
      <c r="A278" s="174"/>
      <c r="B278" s="174"/>
      <c r="C278" s="174"/>
      <c r="D278" s="175" t="str">
        <f>[1]TABLICA!D278</f>
        <v>32347</v>
      </c>
      <c r="E278" s="132" t="str">
        <f>[1]TABLICA!E278</f>
        <v>Pričuva</v>
      </c>
      <c r="F278" s="154">
        <f t="shared" si="78"/>
        <v>116</v>
      </c>
      <c r="G278" s="134">
        <f>G279</f>
        <v>0</v>
      </c>
      <c r="H278" s="134">
        <f t="shared" ref="H278:U278" si="93">H279</f>
        <v>0</v>
      </c>
      <c r="I278" s="134">
        <f t="shared" si="93"/>
        <v>0</v>
      </c>
      <c r="J278" s="134">
        <f t="shared" si="93"/>
        <v>0</v>
      </c>
      <c r="K278" s="134">
        <f t="shared" si="93"/>
        <v>0</v>
      </c>
      <c r="L278" s="134">
        <f t="shared" si="93"/>
        <v>116</v>
      </c>
      <c r="M278" s="134">
        <f t="shared" si="93"/>
        <v>0</v>
      </c>
      <c r="N278" s="134">
        <f t="shared" si="93"/>
        <v>0</v>
      </c>
      <c r="O278" s="134">
        <f t="shared" si="93"/>
        <v>0</v>
      </c>
      <c r="P278" s="134">
        <f t="shared" si="93"/>
        <v>0</v>
      </c>
      <c r="Q278" s="134">
        <f t="shared" si="93"/>
        <v>0</v>
      </c>
      <c r="R278" s="134">
        <f t="shared" si="93"/>
        <v>0</v>
      </c>
      <c r="S278" s="134">
        <f t="shared" si="93"/>
        <v>0</v>
      </c>
      <c r="T278" s="134">
        <f t="shared" si="93"/>
        <v>0</v>
      </c>
      <c r="U278" s="134">
        <f t="shared" si="93"/>
        <v>0</v>
      </c>
      <c r="W278" s="135">
        <f>'[2]1'!X278+'[2]2'!X278+'[2]3'!X278+'[2]4'!X278+'[2]5'!X278+'[2]6'!X278+'[2]7'!X278+'[2]8'!X278+'[2]9'!X278+'[2]10'!X278</f>
        <v>116</v>
      </c>
      <c r="X278" s="136">
        <f>'[2]1'!Y278+'[2]2'!Y278+'[2]3'!Y278+'[2]4'!Y278+'[2]5'!Y278+'[2]6'!Y278+'[2]7'!Y278+'[2]8'!Y278+'[2]9'!Y278+'[2]10'!Y278</f>
        <v>116</v>
      </c>
      <c r="Y278" s="136">
        <f t="shared" si="76"/>
        <v>0</v>
      </c>
      <c r="Z278" s="137" t="str">
        <f t="shared" si="77"/>
        <v xml:space="preserve"> </v>
      </c>
      <c r="AA278" s="78">
        <f t="shared" si="82"/>
        <v>0</v>
      </c>
    </row>
    <row r="279" spans="1:27" x14ac:dyDescent="0.2">
      <c r="A279" s="138"/>
      <c r="B279" s="138"/>
      <c r="C279" s="138"/>
      <c r="D279" s="149">
        <f>[1]TABLICA!D279</f>
        <v>1</v>
      </c>
      <c r="E279" s="178" t="str">
        <f>[1]TABLICA!E279</f>
        <v>Pričuva</v>
      </c>
      <c r="F279" s="153">
        <f t="shared" si="78"/>
        <v>116</v>
      </c>
      <c r="G279" s="179">
        <f>'[2]1'!G279+'[2]2'!G279+'[2]3'!G279+'[2]4'!G279+'[2]5'!G279+'[2]6'!G279+'[2]7'!G279+'[2]8'!G279+'[2]9'!G279+'[2]10'!G279</f>
        <v>0</v>
      </c>
      <c r="H279" s="180">
        <f>'[2]1'!H279+'[2]2'!H279+'[2]3'!H279+'[2]4'!H279+'[2]5'!H279+'[2]6'!H279+'[2]7'!H279+'[2]8'!H279+'[2]9'!H279+'[2]10'!H279</f>
        <v>0</v>
      </c>
      <c r="I279" s="180">
        <f>'[2]1'!I279+'[2]2'!I279+'[2]3'!I279+'[2]4'!I279+'[2]5'!I279+'[2]6'!I279+'[2]7'!I279+'[2]8'!I279+'[2]9'!I279+'[2]10'!I279</f>
        <v>0</v>
      </c>
      <c r="J279" s="180">
        <f>'[2]1'!J279+'[2]2'!J279+'[2]3'!J279+'[2]4'!J279+'[2]5'!J279+'[2]6'!J279+'[2]7'!J279+'[2]8'!J279+'[2]9'!J279+'[2]10'!J279</f>
        <v>0</v>
      </c>
      <c r="K279" s="180">
        <f>'[2]1'!K279+'[2]2'!K279+'[2]3'!K279+'[2]4'!K279+'[2]5'!K279+'[2]6'!K279+'[2]7'!K279+'[2]8'!K279+'[2]9'!K279+'[2]10'!K279</f>
        <v>0</v>
      </c>
      <c r="L279" s="180">
        <f>'[2]1'!L279+'[2]2'!L279+'[2]3'!L279+'[2]4'!L279+'[2]5'!L279+'[2]6'!L279+'[2]7'!L279+'[2]8'!L279+'[2]9'!L279+'[2]10'!L279</f>
        <v>116</v>
      </c>
      <c r="M279" s="180">
        <f>'[2]1'!M279+'[2]2'!M279+'[2]3'!M279+'[2]4'!M279+'[2]5'!M279+'[2]6'!M279+'[2]7'!M279+'[2]8'!M279+'[2]9'!M279+'[2]10'!M279</f>
        <v>0</v>
      </c>
      <c r="N279" s="180">
        <f>'[2]1'!N279+'[2]2'!N279+'[2]3'!N279+'[2]4'!N279+'[2]5'!N279+'[2]6'!N279+'[2]7'!N279+'[2]8'!N279+'[2]9'!N279+'[2]10'!N279</f>
        <v>0</v>
      </c>
      <c r="O279" s="180">
        <f>'[2]1'!O279+'[2]2'!O279+'[2]3'!O279+'[2]4'!O279+'[2]5'!O279+'[2]6'!O279+'[2]7'!O279+'[2]8'!O279+'[2]9'!O279+'[2]10'!O279</f>
        <v>0</v>
      </c>
      <c r="P279" s="180">
        <f>'[2]1'!P279+'[2]2'!P279+'[2]3'!P279+'[2]4'!P279+'[2]5'!P279+'[2]6'!P279+'[2]7'!P279+'[2]8'!P279+'[2]9'!P279+'[2]10'!P279</f>
        <v>0</v>
      </c>
      <c r="Q279" s="180">
        <f>'[2]1'!Q279+'[2]2'!Q279+'[2]3'!Q279+'[2]4'!Q279+'[2]5'!Q279+'[2]6'!Q279+'[2]7'!Q279+'[2]8'!Q279+'[2]9'!Q279+'[2]10'!Q279</f>
        <v>0</v>
      </c>
      <c r="R279" s="180">
        <f>'[2]1'!R279+'[2]2'!R279+'[2]3'!R279+'[2]4'!R279+'[2]5'!R279+'[2]6'!R279+'[2]7'!R279+'[2]8'!R279+'[2]9'!R279+'[2]10'!R279</f>
        <v>0</v>
      </c>
      <c r="S279" s="180">
        <f>'[2]1'!S279+'[2]2'!S279+'[2]3'!S279+'[2]4'!S279+'[2]5'!S279+'[2]6'!S279+'[2]7'!S279+'[2]8'!S279+'[2]9'!S279+'[2]10'!S279</f>
        <v>0</v>
      </c>
      <c r="T279" s="180">
        <f>'[2]1'!T279+'[2]2'!T279+'[2]3'!T279+'[2]4'!T279+'[2]5'!T279+'[2]6'!T279+'[2]7'!T279+'[2]8'!T279+'[2]9'!T279+'[2]10'!T279</f>
        <v>0</v>
      </c>
      <c r="U279" s="180">
        <f>'[2]1'!Q279+'[2]2'!U279+'[2]3'!U279+'[2]4'!U279+'[2]5'!U279+'[2]6'!U279+'[2]7'!U279+'[2]8'!U279+'[2]9'!U279+'[2]10'!U279</f>
        <v>0</v>
      </c>
      <c r="W279" s="181">
        <f>'[2]1'!X279+'[2]2'!X279+'[2]3'!X279+'[2]4'!X279+'[2]5'!X279+'[2]6'!X279+'[2]7'!X279+'[2]8'!X279+'[2]9'!X279+'[2]10'!X279</f>
        <v>116</v>
      </c>
      <c r="X279" s="182">
        <f>'[2]1'!Y279+'[2]2'!Y279+'[2]3'!Y279+'[2]4'!Y279+'[2]5'!Y279+'[2]6'!Y279+'[2]7'!Y279+'[2]8'!Y279+'[2]9'!Y279+'[2]10'!Y279</f>
        <v>116</v>
      </c>
      <c r="Y279" s="182">
        <f t="shared" si="76"/>
        <v>0</v>
      </c>
      <c r="Z279" s="124" t="str">
        <f t="shared" si="77"/>
        <v xml:space="preserve"> </v>
      </c>
      <c r="AA279" s="78">
        <f t="shared" si="82"/>
        <v>0</v>
      </c>
    </row>
    <row r="280" spans="1:27" x14ac:dyDescent="0.25">
      <c r="A280" s="130"/>
      <c r="B280" s="130"/>
      <c r="C280" s="130"/>
      <c r="D280" s="131" t="str">
        <f>[1]TABLICA!D280</f>
        <v>32349</v>
      </c>
      <c r="E280" s="132" t="str">
        <f>[1]TABLICA!E280</f>
        <v>Ostale komunalne usluge</v>
      </c>
      <c r="F280" s="154">
        <f t="shared" si="78"/>
        <v>1593</v>
      </c>
      <c r="G280" s="134">
        <f>SUM(G281:G282)</f>
        <v>1593</v>
      </c>
      <c r="H280" s="183">
        <f t="shared" ref="H280:U280" si="94">SUM(H281:H282)</f>
        <v>0</v>
      </c>
      <c r="I280" s="183">
        <f t="shared" si="94"/>
        <v>0</v>
      </c>
      <c r="J280" s="183">
        <f t="shared" si="94"/>
        <v>0</v>
      </c>
      <c r="K280" s="183">
        <f t="shared" si="94"/>
        <v>0</v>
      </c>
      <c r="L280" s="183">
        <f t="shared" si="94"/>
        <v>0</v>
      </c>
      <c r="M280" s="183">
        <f t="shared" si="94"/>
        <v>0</v>
      </c>
      <c r="N280" s="183">
        <f t="shared" si="94"/>
        <v>0</v>
      </c>
      <c r="O280" s="183">
        <f t="shared" si="94"/>
        <v>0</v>
      </c>
      <c r="P280" s="183">
        <f t="shared" si="94"/>
        <v>0</v>
      </c>
      <c r="Q280" s="183">
        <f t="shared" si="94"/>
        <v>0</v>
      </c>
      <c r="R280" s="183">
        <f t="shared" si="94"/>
        <v>0</v>
      </c>
      <c r="S280" s="183">
        <f t="shared" si="94"/>
        <v>0</v>
      </c>
      <c r="T280" s="183">
        <f t="shared" si="94"/>
        <v>0</v>
      </c>
      <c r="U280" s="183">
        <f t="shared" si="94"/>
        <v>0</v>
      </c>
      <c r="W280" s="184">
        <f>'[2]1'!X280+'[2]2'!X280+'[2]3'!X280+'[2]4'!X280+'[2]5'!X280+'[2]6'!X280+'[2]7'!X280+'[2]8'!X280+'[2]9'!X280+'[2]10'!X280</f>
        <v>1593</v>
      </c>
      <c r="X280" s="184">
        <f>'[2]1'!Y280+'[2]2'!Y280+'[2]3'!Y280+'[2]4'!Y280+'[2]5'!Y280+'[2]6'!Y280+'[2]7'!Y280+'[2]8'!Y280+'[2]9'!Y280+'[2]10'!Y280</f>
        <v>1593</v>
      </c>
      <c r="Y280" s="184">
        <f t="shared" si="76"/>
        <v>0</v>
      </c>
      <c r="Z280" s="137" t="str">
        <f t="shared" si="77"/>
        <v xml:space="preserve"> </v>
      </c>
      <c r="AA280" s="78">
        <f t="shared" si="82"/>
        <v>0</v>
      </c>
    </row>
    <row r="281" spans="1:27" x14ac:dyDescent="0.2">
      <c r="A281" s="138"/>
      <c r="B281" s="138"/>
      <c r="C281" s="138"/>
      <c r="D281" s="149">
        <f>[1]TABLICA!D281</f>
        <v>1</v>
      </c>
      <c r="E281" s="150" t="str">
        <f>[1]TABLICA!E281</f>
        <v>Ostale komunalne usluge - naknada uređenje voda</v>
      </c>
      <c r="F281" s="153">
        <f t="shared" si="78"/>
        <v>1593</v>
      </c>
      <c r="G281" s="185">
        <f>'[2]1'!G281+'[2]2'!G281+'[2]3'!G281+'[2]4'!G281+'[2]5'!G281+'[2]6'!G281+'[2]7'!G281+'[2]8'!G281+'[2]9'!G281+'[2]10'!G281</f>
        <v>1593</v>
      </c>
      <c r="H281" s="186">
        <f>'[2]1'!H281+'[2]2'!H281+'[2]3'!H281+'[2]4'!H281+'[2]5'!H281+'[2]6'!H281+'[2]7'!H281+'[2]8'!H281+'[2]9'!H281+'[2]10'!H281</f>
        <v>0</v>
      </c>
      <c r="I281" s="186">
        <f>'[2]1'!I281+'[2]2'!I281+'[2]3'!I281+'[2]4'!I281+'[2]5'!I281+'[2]6'!I281+'[2]7'!I281+'[2]8'!I281+'[2]9'!I281+'[2]10'!I281</f>
        <v>0</v>
      </c>
      <c r="J281" s="186">
        <f>'[2]1'!J281+'[2]2'!J281+'[2]3'!J281+'[2]4'!J281+'[2]5'!J281+'[2]6'!J281+'[2]7'!J281+'[2]8'!J281+'[2]9'!J281+'[2]10'!J281</f>
        <v>0</v>
      </c>
      <c r="K281" s="186">
        <f>'[2]1'!K281+'[2]2'!K281+'[2]3'!K281+'[2]4'!K281+'[2]5'!K281+'[2]6'!K281+'[2]7'!K281+'[2]8'!K281+'[2]9'!K281+'[2]10'!K281</f>
        <v>0</v>
      </c>
      <c r="L281" s="186">
        <f>'[2]1'!L281+'[2]2'!L281+'[2]3'!L281+'[2]4'!L281+'[2]5'!L281+'[2]6'!L281+'[2]7'!L281+'[2]8'!L281+'[2]9'!L281+'[2]10'!L281</f>
        <v>0</v>
      </c>
      <c r="M281" s="186">
        <f>'[2]1'!M281+'[2]2'!M281+'[2]3'!M281+'[2]4'!M281+'[2]5'!M281+'[2]6'!M281+'[2]7'!M281+'[2]8'!M281+'[2]9'!M281+'[2]10'!M281</f>
        <v>0</v>
      </c>
      <c r="N281" s="186">
        <f>'[2]1'!N281+'[2]2'!N281+'[2]3'!N281+'[2]4'!N281+'[2]5'!N281+'[2]6'!N281+'[2]7'!N281+'[2]8'!N281+'[2]9'!N281+'[2]10'!N281</f>
        <v>0</v>
      </c>
      <c r="O281" s="186">
        <f>'[2]1'!O281+'[2]2'!O281+'[2]3'!O281+'[2]4'!O281+'[2]5'!O281+'[2]6'!O281+'[2]7'!O281+'[2]8'!O281+'[2]9'!O281+'[2]10'!O281</f>
        <v>0</v>
      </c>
      <c r="P281" s="186">
        <f>'[2]1'!P281+'[2]2'!P281+'[2]3'!P281+'[2]4'!P281+'[2]5'!P281+'[2]6'!P281+'[2]7'!P281+'[2]8'!P281+'[2]9'!P281+'[2]10'!P281</f>
        <v>0</v>
      </c>
      <c r="Q281" s="186">
        <f>'[2]1'!Q281+'[2]2'!Q281+'[2]3'!Q281+'[2]4'!Q281+'[2]5'!Q281+'[2]6'!Q281+'[2]7'!Q281+'[2]8'!Q281+'[2]9'!Q281+'[2]10'!Q281</f>
        <v>0</v>
      </c>
      <c r="R281" s="186">
        <f>'[2]1'!R281+'[2]2'!R281+'[2]3'!R281+'[2]4'!R281+'[2]5'!R281+'[2]6'!R281+'[2]7'!R281+'[2]8'!R281+'[2]9'!R281+'[2]10'!R281</f>
        <v>0</v>
      </c>
      <c r="S281" s="186">
        <f>'[2]1'!S281+'[2]2'!S281+'[2]3'!S281+'[2]4'!S281+'[2]5'!S281+'[2]6'!S281+'[2]7'!S281+'[2]8'!S281+'[2]9'!S281+'[2]10'!S281</f>
        <v>0</v>
      </c>
      <c r="T281" s="186">
        <f>'[2]1'!T281+'[2]2'!T281+'[2]3'!T281+'[2]4'!T281+'[2]5'!T281+'[2]6'!T281+'[2]7'!T281+'[2]8'!T281+'[2]9'!T281+'[2]10'!T281</f>
        <v>0</v>
      </c>
      <c r="U281" s="186">
        <f>'[2]1'!Q281+'[2]2'!U281+'[2]3'!U281+'[2]4'!U281+'[2]5'!U281+'[2]6'!U281+'[2]7'!U281+'[2]8'!U281+'[2]9'!U281+'[2]10'!U281</f>
        <v>0</v>
      </c>
      <c r="W281" s="187">
        <f>'[2]1'!X281+'[2]2'!X281+'[2]3'!X281+'[2]4'!X281+'[2]5'!X281+'[2]6'!X281+'[2]7'!X281+'[2]8'!X281+'[2]9'!X281+'[2]10'!X281</f>
        <v>1593</v>
      </c>
      <c r="X281" s="188">
        <f>'[2]1'!Y281+'[2]2'!Y281+'[2]3'!Y281+'[2]4'!Y281+'[2]5'!Y281+'[2]6'!Y281+'[2]7'!Y281+'[2]8'!Y281+'[2]9'!Y281+'[2]10'!Y281</f>
        <v>1593</v>
      </c>
      <c r="Y281" s="188">
        <f t="shared" si="76"/>
        <v>0</v>
      </c>
      <c r="Z281" s="124" t="str">
        <f t="shared" si="77"/>
        <v xml:space="preserve"> </v>
      </c>
      <c r="AA281" s="78">
        <f t="shared" si="82"/>
        <v>0</v>
      </c>
    </row>
    <row r="282" spans="1:27" x14ac:dyDescent="0.2">
      <c r="A282" s="138"/>
      <c r="B282" s="138"/>
      <c r="C282" s="138"/>
      <c r="D282" s="149">
        <f>[1]TABLICA!D282</f>
        <v>2</v>
      </c>
      <c r="E282" s="157" t="str">
        <f>[1]TABLICA!E282</f>
        <v>XXXX</v>
      </c>
      <c r="F282" s="141">
        <f t="shared" si="78"/>
        <v>0</v>
      </c>
      <c r="G282" s="142">
        <f>'[2]1'!G282+'[2]2'!G282+'[2]3'!G282+'[2]4'!G282+'[2]5'!G282+'[2]6'!G282+'[2]7'!G282+'[2]8'!G282+'[2]9'!G282+'[2]10'!G282</f>
        <v>0</v>
      </c>
      <c r="H282" s="104">
        <f>'[2]1'!H282+'[2]2'!H282+'[2]3'!H282+'[2]4'!H282+'[2]5'!H282+'[2]6'!H282+'[2]7'!H282+'[2]8'!H282+'[2]9'!H282+'[2]10'!H282</f>
        <v>0</v>
      </c>
      <c r="I282" s="104">
        <f>'[2]1'!I282+'[2]2'!I282+'[2]3'!I282+'[2]4'!I282+'[2]5'!I282+'[2]6'!I282+'[2]7'!I282+'[2]8'!I282+'[2]9'!I282+'[2]10'!I282</f>
        <v>0</v>
      </c>
      <c r="J282" s="104">
        <f>'[2]1'!J282+'[2]2'!J282+'[2]3'!J282+'[2]4'!J282+'[2]5'!J282+'[2]6'!J282+'[2]7'!J282+'[2]8'!J282+'[2]9'!J282+'[2]10'!J282</f>
        <v>0</v>
      </c>
      <c r="K282" s="104">
        <f>'[2]1'!K282+'[2]2'!K282+'[2]3'!K282+'[2]4'!K282+'[2]5'!K282+'[2]6'!K282+'[2]7'!K282+'[2]8'!K282+'[2]9'!K282+'[2]10'!K282</f>
        <v>0</v>
      </c>
      <c r="L282" s="104">
        <f>'[2]1'!L282+'[2]2'!L282+'[2]3'!L282+'[2]4'!L282+'[2]5'!L282+'[2]6'!L282+'[2]7'!L282+'[2]8'!L282+'[2]9'!L282+'[2]10'!L282</f>
        <v>0</v>
      </c>
      <c r="M282" s="104">
        <f>'[2]1'!M282+'[2]2'!M282+'[2]3'!M282+'[2]4'!M282+'[2]5'!M282+'[2]6'!M282+'[2]7'!M282+'[2]8'!M282+'[2]9'!M282+'[2]10'!M282</f>
        <v>0</v>
      </c>
      <c r="N282" s="104">
        <f>'[2]1'!N282+'[2]2'!N282+'[2]3'!N282+'[2]4'!N282+'[2]5'!N282+'[2]6'!N282+'[2]7'!N282+'[2]8'!N282+'[2]9'!N282+'[2]10'!N282</f>
        <v>0</v>
      </c>
      <c r="O282" s="104">
        <f>'[2]1'!O282+'[2]2'!O282+'[2]3'!O282+'[2]4'!O282+'[2]5'!O282+'[2]6'!O282+'[2]7'!O282+'[2]8'!O282+'[2]9'!O282+'[2]10'!O282</f>
        <v>0</v>
      </c>
      <c r="P282" s="104">
        <f>'[2]1'!P282+'[2]2'!P282+'[2]3'!P282+'[2]4'!P282+'[2]5'!P282+'[2]6'!P282+'[2]7'!P282+'[2]8'!P282+'[2]9'!P282+'[2]10'!P282</f>
        <v>0</v>
      </c>
      <c r="Q282" s="104">
        <f>'[2]1'!Q282+'[2]2'!Q282+'[2]3'!Q282+'[2]4'!Q282+'[2]5'!Q282+'[2]6'!Q282+'[2]7'!Q282+'[2]8'!Q282+'[2]9'!Q282+'[2]10'!Q282</f>
        <v>0</v>
      </c>
      <c r="R282" s="104">
        <f>'[2]1'!R282+'[2]2'!R282+'[2]3'!R282+'[2]4'!R282+'[2]5'!R282+'[2]6'!R282+'[2]7'!R282+'[2]8'!R282+'[2]9'!R282+'[2]10'!R282</f>
        <v>0</v>
      </c>
      <c r="S282" s="104">
        <f>'[2]1'!S282+'[2]2'!S282+'[2]3'!S282+'[2]4'!S282+'[2]5'!S282+'[2]6'!S282+'[2]7'!S282+'[2]8'!S282+'[2]9'!S282+'[2]10'!S282</f>
        <v>0</v>
      </c>
      <c r="T282" s="104">
        <f>'[2]1'!T282+'[2]2'!T282+'[2]3'!T282+'[2]4'!T282+'[2]5'!T282+'[2]6'!T282+'[2]7'!T282+'[2]8'!T282+'[2]9'!T282+'[2]10'!T282</f>
        <v>0</v>
      </c>
      <c r="U282" s="104">
        <f>'[2]1'!Q282+'[2]2'!U282+'[2]3'!U282+'[2]4'!U282+'[2]5'!U282+'[2]6'!U282+'[2]7'!U282+'[2]8'!U282+'[2]9'!U282+'[2]10'!U282</f>
        <v>0</v>
      </c>
      <c r="W282" s="122">
        <f>'[2]1'!X282+'[2]2'!X282+'[2]3'!X282+'[2]4'!X282+'[2]5'!X282+'[2]6'!X282+'[2]7'!X282+'[2]8'!X282+'[2]9'!X282+'[2]10'!X282</f>
        <v>0</v>
      </c>
      <c r="X282" s="123">
        <f>'[2]1'!Y282+'[2]2'!Y282+'[2]3'!Y282+'[2]4'!Y282+'[2]5'!Y282+'[2]6'!Y282+'[2]7'!Y282+'[2]8'!Y282+'[2]9'!Y282+'[2]10'!Y282</f>
        <v>0</v>
      </c>
      <c r="Y282" s="123">
        <f t="shared" si="76"/>
        <v>0</v>
      </c>
      <c r="Z282" s="124" t="str">
        <f t="shared" si="77"/>
        <v xml:space="preserve"> </v>
      </c>
      <c r="AA282" s="78">
        <f t="shared" si="82"/>
        <v>0</v>
      </c>
    </row>
    <row r="283" spans="1:27" x14ac:dyDescent="0.25">
      <c r="A283" s="94"/>
      <c r="B283" s="94"/>
      <c r="C283" s="94" t="str">
        <f>[1]TABLICA!C283</f>
        <v>3235</v>
      </c>
      <c r="D283" s="115" t="str">
        <f>[1]TABLICA!D283</f>
        <v>3235</v>
      </c>
      <c r="E283" s="94" t="str">
        <f>[1]TABLICA!E283</f>
        <v>Zakupnine i najamnine</v>
      </c>
      <c r="F283" s="126">
        <f t="shared" si="78"/>
        <v>15897.33</v>
      </c>
      <c r="G283" s="127">
        <f>G284+G286+G288+G290+G292+G294</f>
        <v>15897.33</v>
      </c>
      <c r="H283" s="127">
        <f t="shared" ref="H283:U283" si="95">H284+H286+H288+H290+H292+H294</f>
        <v>0</v>
      </c>
      <c r="I283" s="127">
        <f t="shared" si="95"/>
        <v>0</v>
      </c>
      <c r="J283" s="127">
        <f t="shared" si="95"/>
        <v>0</v>
      </c>
      <c r="K283" s="127">
        <f t="shared" si="95"/>
        <v>0</v>
      </c>
      <c r="L283" s="127">
        <f t="shared" si="95"/>
        <v>0</v>
      </c>
      <c r="M283" s="127">
        <f t="shared" si="95"/>
        <v>0</v>
      </c>
      <c r="N283" s="127">
        <f t="shared" si="95"/>
        <v>0</v>
      </c>
      <c r="O283" s="127">
        <f t="shared" si="95"/>
        <v>0</v>
      </c>
      <c r="P283" s="127">
        <f t="shared" si="95"/>
        <v>0</v>
      </c>
      <c r="Q283" s="127">
        <f t="shared" si="95"/>
        <v>0</v>
      </c>
      <c r="R283" s="127">
        <f t="shared" si="95"/>
        <v>0</v>
      </c>
      <c r="S283" s="127">
        <f t="shared" si="95"/>
        <v>0</v>
      </c>
      <c r="T283" s="127">
        <f t="shared" si="95"/>
        <v>0</v>
      </c>
      <c r="U283" s="127">
        <f t="shared" si="95"/>
        <v>0</v>
      </c>
      <c r="W283" s="128">
        <f>'[2]1'!X283+'[2]2'!X283+'[2]3'!X283+'[2]4'!X283+'[2]5'!X283+'[2]6'!X283+'[2]7'!X283+'[2]8'!X283+'[2]9'!X283+'[2]10'!X283</f>
        <v>15897.33</v>
      </c>
      <c r="X283" s="127">
        <f>'[2]1'!Y283+'[2]2'!Y283+'[2]3'!Y283+'[2]4'!Y283+'[2]5'!Y283+'[2]6'!Y283+'[2]7'!Y283+'[2]8'!Y283+'[2]9'!Y283+'[2]10'!Y283</f>
        <v>15897.33</v>
      </c>
      <c r="Y283" s="127">
        <f t="shared" si="76"/>
        <v>0</v>
      </c>
      <c r="Z283" s="129" t="str">
        <f t="shared" si="77"/>
        <v xml:space="preserve"> </v>
      </c>
      <c r="AA283" s="78">
        <f t="shared" si="82"/>
        <v>0</v>
      </c>
    </row>
    <row r="284" spans="1:27" x14ac:dyDescent="0.25">
      <c r="A284" s="130"/>
      <c r="B284" s="130"/>
      <c r="C284" s="130"/>
      <c r="D284" s="131" t="str">
        <f>[1]TABLICA!D284</f>
        <v>32351</v>
      </c>
      <c r="E284" s="132" t="str">
        <f>[1]TABLICA!E284</f>
        <v>Zakupnine za zemljišta</v>
      </c>
      <c r="F284" s="154">
        <f t="shared" si="78"/>
        <v>0</v>
      </c>
      <c r="G284" s="134">
        <f>G285</f>
        <v>0</v>
      </c>
      <c r="H284" s="134">
        <f t="shared" ref="H284:U284" si="96">H285</f>
        <v>0</v>
      </c>
      <c r="I284" s="134">
        <f t="shared" si="96"/>
        <v>0</v>
      </c>
      <c r="J284" s="134">
        <f t="shared" si="96"/>
        <v>0</v>
      </c>
      <c r="K284" s="134">
        <f t="shared" si="96"/>
        <v>0</v>
      </c>
      <c r="L284" s="134">
        <f t="shared" si="96"/>
        <v>0</v>
      </c>
      <c r="M284" s="134">
        <f t="shared" si="96"/>
        <v>0</v>
      </c>
      <c r="N284" s="134">
        <f t="shared" si="96"/>
        <v>0</v>
      </c>
      <c r="O284" s="134">
        <f t="shared" si="96"/>
        <v>0</v>
      </c>
      <c r="P284" s="134">
        <f t="shared" si="96"/>
        <v>0</v>
      </c>
      <c r="Q284" s="134">
        <f t="shared" si="96"/>
        <v>0</v>
      </c>
      <c r="R284" s="134">
        <f t="shared" si="96"/>
        <v>0</v>
      </c>
      <c r="S284" s="134">
        <f t="shared" si="96"/>
        <v>0</v>
      </c>
      <c r="T284" s="134">
        <f t="shared" si="96"/>
        <v>0</v>
      </c>
      <c r="U284" s="134">
        <f t="shared" si="96"/>
        <v>0</v>
      </c>
      <c r="W284" s="135">
        <f>'[2]1'!X284+'[2]2'!X284+'[2]3'!X284+'[2]4'!X284+'[2]5'!X284+'[2]6'!X284+'[2]7'!X284+'[2]8'!X284+'[2]9'!X284+'[2]10'!X284</f>
        <v>0</v>
      </c>
      <c r="X284" s="136">
        <f>'[2]1'!Y284+'[2]2'!Y284+'[2]3'!Y284+'[2]4'!Y284+'[2]5'!Y284+'[2]6'!Y284+'[2]7'!Y284+'[2]8'!Y284+'[2]9'!Y284+'[2]10'!Y284</f>
        <v>0</v>
      </c>
      <c r="Y284" s="136">
        <f t="shared" si="76"/>
        <v>0</v>
      </c>
      <c r="Z284" s="137" t="str">
        <f t="shared" si="77"/>
        <v xml:space="preserve"> </v>
      </c>
      <c r="AA284" s="78">
        <f t="shared" si="82"/>
        <v>0</v>
      </c>
    </row>
    <row r="285" spans="1:27" x14ac:dyDescent="0.2">
      <c r="A285" s="138"/>
      <c r="B285" s="138"/>
      <c r="C285" s="138"/>
      <c r="D285" s="149">
        <f>[1]TABLICA!D285</f>
        <v>1</v>
      </c>
      <c r="E285" s="157" t="str">
        <f>[1]TABLICA!E285</f>
        <v>XXXX</v>
      </c>
      <c r="F285" s="141">
        <f t="shared" si="78"/>
        <v>0</v>
      </c>
      <c r="G285" s="142">
        <f>'[2]1'!G285+'[2]2'!G285+'[2]3'!G285+'[2]4'!G285+'[2]5'!G285+'[2]6'!G285+'[2]7'!G285+'[2]8'!G285+'[2]9'!G285+'[2]10'!G285</f>
        <v>0</v>
      </c>
      <c r="H285" s="104">
        <f>'[2]1'!H285+'[2]2'!H285+'[2]3'!H285+'[2]4'!H285+'[2]5'!H285+'[2]6'!H285+'[2]7'!H285+'[2]8'!H285+'[2]9'!H285+'[2]10'!H285</f>
        <v>0</v>
      </c>
      <c r="I285" s="104">
        <f>'[2]1'!I285+'[2]2'!I285+'[2]3'!I285+'[2]4'!I285+'[2]5'!I285+'[2]6'!I285+'[2]7'!I285+'[2]8'!I285+'[2]9'!I285+'[2]10'!I285</f>
        <v>0</v>
      </c>
      <c r="J285" s="104">
        <f>'[2]1'!J285+'[2]2'!J285+'[2]3'!J285+'[2]4'!J285+'[2]5'!J285+'[2]6'!J285+'[2]7'!J285+'[2]8'!J285+'[2]9'!J285+'[2]10'!J285</f>
        <v>0</v>
      </c>
      <c r="K285" s="104">
        <f>'[2]1'!K285+'[2]2'!K285+'[2]3'!K285+'[2]4'!K285+'[2]5'!K285+'[2]6'!K285+'[2]7'!K285+'[2]8'!K285+'[2]9'!K285+'[2]10'!K285</f>
        <v>0</v>
      </c>
      <c r="L285" s="104">
        <f>'[2]1'!L285+'[2]2'!L285+'[2]3'!L285+'[2]4'!L285+'[2]5'!L285+'[2]6'!L285+'[2]7'!L285+'[2]8'!L285+'[2]9'!L285+'[2]10'!L285</f>
        <v>0</v>
      </c>
      <c r="M285" s="104">
        <f>'[2]1'!M285+'[2]2'!M285+'[2]3'!M285+'[2]4'!M285+'[2]5'!M285+'[2]6'!M285+'[2]7'!M285+'[2]8'!M285+'[2]9'!M285+'[2]10'!M285</f>
        <v>0</v>
      </c>
      <c r="N285" s="104">
        <f>'[2]1'!N285+'[2]2'!N285+'[2]3'!N285+'[2]4'!N285+'[2]5'!N285+'[2]6'!N285+'[2]7'!N285+'[2]8'!N285+'[2]9'!N285+'[2]10'!N285</f>
        <v>0</v>
      </c>
      <c r="O285" s="104">
        <f>'[2]1'!O285+'[2]2'!O285+'[2]3'!O285+'[2]4'!O285+'[2]5'!O285+'[2]6'!O285+'[2]7'!O285+'[2]8'!O285+'[2]9'!O285+'[2]10'!O285</f>
        <v>0</v>
      </c>
      <c r="P285" s="104">
        <f>'[2]1'!P285+'[2]2'!P285+'[2]3'!P285+'[2]4'!P285+'[2]5'!P285+'[2]6'!P285+'[2]7'!P285+'[2]8'!P285+'[2]9'!P285+'[2]10'!P285</f>
        <v>0</v>
      </c>
      <c r="Q285" s="104">
        <f>'[2]1'!Q285+'[2]2'!Q285+'[2]3'!Q285+'[2]4'!Q285+'[2]5'!Q285+'[2]6'!Q285+'[2]7'!Q285+'[2]8'!Q285+'[2]9'!Q285+'[2]10'!Q285</f>
        <v>0</v>
      </c>
      <c r="R285" s="104">
        <f>'[2]1'!R285+'[2]2'!R285+'[2]3'!R285+'[2]4'!R285+'[2]5'!R285+'[2]6'!R285+'[2]7'!R285+'[2]8'!R285+'[2]9'!R285+'[2]10'!R285</f>
        <v>0</v>
      </c>
      <c r="S285" s="104">
        <f>'[2]1'!S285+'[2]2'!S285+'[2]3'!S285+'[2]4'!S285+'[2]5'!S285+'[2]6'!S285+'[2]7'!S285+'[2]8'!S285+'[2]9'!S285+'[2]10'!S285</f>
        <v>0</v>
      </c>
      <c r="T285" s="104">
        <f>'[2]1'!T285+'[2]2'!T285+'[2]3'!T285+'[2]4'!T285+'[2]5'!T285+'[2]6'!T285+'[2]7'!T285+'[2]8'!T285+'[2]9'!T285+'[2]10'!T285</f>
        <v>0</v>
      </c>
      <c r="U285" s="104">
        <f>'[2]1'!Q285+'[2]2'!U285+'[2]3'!U285+'[2]4'!U285+'[2]5'!U285+'[2]6'!U285+'[2]7'!U285+'[2]8'!U285+'[2]9'!U285+'[2]10'!U285</f>
        <v>0</v>
      </c>
      <c r="W285" s="122">
        <f>'[2]1'!X285+'[2]2'!X285+'[2]3'!X285+'[2]4'!X285+'[2]5'!X285+'[2]6'!X285+'[2]7'!X285+'[2]8'!X285+'[2]9'!X285+'[2]10'!X285</f>
        <v>0</v>
      </c>
      <c r="X285" s="123">
        <f>'[2]1'!Y285+'[2]2'!Y285+'[2]3'!Y285+'[2]4'!Y285+'[2]5'!Y285+'[2]6'!Y285+'[2]7'!Y285+'[2]8'!Y285+'[2]9'!Y285+'[2]10'!Y285</f>
        <v>0</v>
      </c>
      <c r="Y285" s="123">
        <f t="shared" si="76"/>
        <v>0</v>
      </c>
      <c r="Z285" s="124" t="str">
        <f t="shared" si="77"/>
        <v xml:space="preserve"> </v>
      </c>
      <c r="AA285" s="78">
        <f t="shared" si="82"/>
        <v>0</v>
      </c>
    </row>
    <row r="286" spans="1:27" x14ac:dyDescent="0.25">
      <c r="A286" s="130"/>
      <c r="B286" s="130"/>
      <c r="C286" s="130"/>
      <c r="D286" s="131" t="str">
        <f>[1]TABLICA!D286</f>
        <v>32352</v>
      </c>
      <c r="E286" s="132" t="str">
        <f>[1]TABLICA!E286</f>
        <v>Zakupnine i najamnine za građevinske objekte</v>
      </c>
      <c r="F286" s="154">
        <f t="shared" si="78"/>
        <v>15897.33</v>
      </c>
      <c r="G286" s="134">
        <f>G287</f>
        <v>15897.33</v>
      </c>
      <c r="H286" s="134">
        <f t="shared" ref="H286:U286" si="97">H287</f>
        <v>0</v>
      </c>
      <c r="I286" s="134">
        <f t="shared" si="97"/>
        <v>0</v>
      </c>
      <c r="J286" s="134">
        <f t="shared" si="97"/>
        <v>0</v>
      </c>
      <c r="K286" s="134">
        <f t="shared" si="97"/>
        <v>0</v>
      </c>
      <c r="L286" s="134">
        <f t="shared" si="97"/>
        <v>0</v>
      </c>
      <c r="M286" s="134">
        <f t="shared" si="97"/>
        <v>0</v>
      </c>
      <c r="N286" s="134">
        <f t="shared" si="97"/>
        <v>0</v>
      </c>
      <c r="O286" s="134">
        <f t="shared" si="97"/>
        <v>0</v>
      </c>
      <c r="P286" s="134">
        <f t="shared" si="97"/>
        <v>0</v>
      </c>
      <c r="Q286" s="134">
        <f t="shared" si="97"/>
        <v>0</v>
      </c>
      <c r="R286" s="134">
        <f t="shared" si="97"/>
        <v>0</v>
      </c>
      <c r="S286" s="134">
        <f t="shared" si="97"/>
        <v>0</v>
      </c>
      <c r="T286" s="134">
        <f t="shared" si="97"/>
        <v>0</v>
      </c>
      <c r="U286" s="134">
        <f t="shared" si="97"/>
        <v>0</v>
      </c>
      <c r="W286" s="135">
        <f>'[2]1'!X286+'[2]2'!X286+'[2]3'!X286+'[2]4'!X286+'[2]5'!X286+'[2]6'!X286+'[2]7'!X286+'[2]8'!X286+'[2]9'!X286+'[2]10'!X286</f>
        <v>15897.33</v>
      </c>
      <c r="X286" s="136">
        <f>'[2]1'!Y286+'[2]2'!Y286+'[2]3'!Y286+'[2]4'!Y286+'[2]5'!Y286+'[2]6'!Y286+'[2]7'!Y286+'[2]8'!Y286+'[2]9'!Y286+'[2]10'!Y286</f>
        <v>15897.33</v>
      </c>
      <c r="Y286" s="136">
        <f t="shared" si="76"/>
        <v>0</v>
      </c>
      <c r="Z286" s="137" t="str">
        <f t="shared" si="77"/>
        <v xml:space="preserve"> </v>
      </c>
      <c r="AA286" s="78">
        <f t="shared" si="82"/>
        <v>0</v>
      </c>
    </row>
    <row r="287" spans="1:27" x14ac:dyDescent="0.2">
      <c r="A287" s="138"/>
      <c r="B287" s="138"/>
      <c r="C287" s="138"/>
      <c r="D287" s="149">
        <f>[1]TABLICA!D287</f>
        <v>1</v>
      </c>
      <c r="E287" s="150" t="str">
        <f>[1]TABLICA!E287</f>
        <v>Zakupnine i najamnine za građevinske objekte</v>
      </c>
      <c r="F287" s="153">
        <f t="shared" si="78"/>
        <v>15897.33</v>
      </c>
      <c r="G287" s="142">
        <f>'[2]1'!G287+'[2]2'!G287+'[2]3'!G287+'[2]4'!G287+'[2]5'!G287+'[2]6'!G287+'[2]7'!G287+'[2]8'!G287+'[2]9'!G287+'[2]10'!G287</f>
        <v>15897.33</v>
      </c>
      <c r="H287" s="104">
        <f>'[2]1'!H287+'[2]2'!H287+'[2]3'!H287+'[2]4'!H287+'[2]5'!H287+'[2]6'!H287+'[2]7'!H287+'[2]8'!H287+'[2]9'!H287+'[2]10'!H287</f>
        <v>0</v>
      </c>
      <c r="I287" s="104">
        <f>'[2]1'!I287+'[2]2'!I287+'[2]3'!I287+'[2]4'!I287+'[2]5'!I287+'[2]6'!I287+'[2]7'!I287+'[2]8'!I287+'[2]9'!I287+'[2]10'!I287</f>
        <v>0</v>
      </c>
      <c r="J287" s="104">
        <f>'[2]1'!J287+'[2]2'!J287+'[2]3'!J287+'[2]4'!J287+'[2]5'!J287+'[2]6'!J287+'[2]7'!J287+'[2]8'!J287+'[2]9'!J287+'[2]10'!J287</f>
        <v>0</v>
      </c>
      <c r="K287" s="104">
        <f>'[2]1'!K287+'[2]2'!K287+'[2]3'!K287+'[2]4'!K287+'[2]5'!K287+'[2]6'!K287+'[2]7'!K287+'[2]8'!K287+'[2]9'!K287+'[2]10'!K287</f>
        <v>0</v>
      </c>
      <c r="L287" s="104">
        <f>'[2]1'!L287+'[2]2'!L287+'[2]3'!L287+'[2]4'!L287+'[2]5'!L287+'[2]6'!L287+'[2]7'!L287+'[2]8'!L287+'[2]9'!L287+'[2]10'!L287</f>
        <v>0</v>
      </c>
      <c r="M287" s="104">
        <f>'[2]1'!M287+'[2]2'!M287+'[2]3'!M287+'[2]4'!M287+'[2]5'!M287+'[2]6'!M287+'[2]7'!M287+'[2]8'!M287+'[2]9'!M287+'[2]10'!M287</f>
        <v>0</v>
      </c>
      <c r="N287" s="104">
        <f>'[2]1'!N287+'[2]2'!N287+'[2]3'!N287+'[2]4'!N287+'[2]5'!N287+'[2]6'!N287+'[2]7'!N287+'[2]8'!N287+'[2]9'!N287+'[2]10'!N287</f>
        <v>0</v>
      </c>
      <c r="O287" s="104">
        <f>'[2]1'!O287+'[2]2'!O287+'[2]3'!O287+'[2]4'!O287+'[2]5'!O287+'[2]6'!O287+'[2]7'!O287+'[2]8'!O287+'[2]9'!O287+'[2]10'!O287</f>
        <v>0</v>
      </c>
      <c r="P287" s="104">
        <f>'[2]1'!P287+'[2]2'!P287+'[2]3'!P287+'[2]4'!P287+'[2]5'!P287+'[2]6'!P287+'[2]7'!P287+'[2]8'!P287+'[2]9'!P287+'[2]10'!P287</f>
        <v>0</v>
      </c>
      <c r="Q287" s="104">
        <f>'[2]1'!Q287+'[2]2'!Q287+'[2]3'!Q287+'[2]4'!Q287+'[2]5'!Q287+'[2]6'!Q287+'[2]7'!Q287+'[2]8'!Q287+'[2]9'!Q287+'[2]10'!Q287</f>
        <v>0</v>
      </c>
      <c r="R287" s="104">
        <f>'[2]1'!R287+'[2]2'!R287+'[2]3'!R287+'[2]4'!R287+'[2]5'!R287+'[2]6'!R287+'[2]7'!R287+'[2]8'!R287+'[2]9'!R287+'[2]10'!R287</f>
        <v>0</v>
      </c>
      <c r="S287" s="104">
        <f>'[2]1'!S287+'[2]2'!S287+'[2]3'!S287+'[2]4'!S287+'[2]5'!S287+'[2]6'!S287+'[2]7'!S287+'[2]8'!S287+'[2]9'!S287+'[2]10'!S287</f>
        <v>0</v>
      </c>
      <c r="T287" s="104">
        <f>'[2]1'!T287+'[2]2'!T287+'[2]3'!T287+'[2]4'!T287+'[2]5'!T287+'[2]6'!T287+'[2]7'!T287+'[2]8'!T287+'[2]9'!T287+'[2]10'!T287</f>
        <v>0</v>
      </c>
      <c r="U287" s="104">
        <f>'[2]1'!Q287+'[2]2'!U287+'[2]3'!U287+'[2]4'!U287+'[2]5'!U287+'[2]6'!U287+'[2]7'!U287+'[2]8'!U287+'[2]9'!U287+'[2]10'!U287</f>
        <v>0</v>
      </c>
      <c r="W287" s="122">
        <f>'[2]1'!X287+'[2]2'!X287+'[2]3'!X287+'[2]4'!X287+'[2]5'!X287+'[2]6'!X287+'[2]7'!X287+'[2]8'!X287+'[2]9'!X287+'[2]10'!X287</f>
        <v>15897.33</v>
      </c>
      <c r="X287" s="123">
        <f>'[2]1'!Y287+'[2]2'!Y287+'[2]3'!Y287+'[2]4'!Y287+'[2]5'!Y287+'[2]6'!Y287+'[2]7'!Y287+'[2]8'!Y287+'[2]9'!Y287+'[2]10'!Y287</f>
        <v>15897.33</v>
      </c>
      <c r="Y287" s="123">
        <f t="shared" si="76"/>
        <v>0</v>
      </c>
      <c r="Z287" s="124" t="str">
        <f t="shared" si="77"/>
        <v xml:space="preserve"> </v>
      </c>
      <c r="AA287" s="78">
        <f t="shared" si="82"/>
        <v>0</v>
      </c>
    </row>
    <row r="288" spans="1:27" x14ac:dyDescent="0.25">
      <c r="A288" s="130"/>
      <c r="B288" s="130"/>
      <c r="C288" s="130"/>
      <c r="D288" s="131" t="str">
        <f>[1]TABLICA!D288</f>
        <v>32353</v>
      </c>
      <c r="E288" s="132" t="str">
        <f>[1]TABLICA!E288</f>
        <v xml:space="preserve">Zakupnine i najamnine za opremu </v>
      </c>
      <c r="F288" s="158">
        <f t="shared" si="78"/>
        <v>0</v>
      </c>
      <c r="G288" s="134">
        <f>G289</f>
        <v>0</v>
      </c>
      <c r="H288" s="134">
        <f t="shared" ref="H288:U288" si="98">H289</f>
        <v>0</v>
      </c>
      <c r="I288" s="134">
        <f t="shared" si="98"/>
        <v>0</v>
      </c>
      <c r="J288" s="134">
        <f t="shared" si="98"/>
        <v>0</v>
      </c>
      <c r="K288" s="134">
        <f t="shared" si="98"/>
        <v>0</v>
      </c>
      <c r="L288" s="134">
        <f t="shared" si="98"/>
        <v>0</v>
      </c>
      <c r="M288" s="134">
        <f t="shared" si="98"/>
        <v>0</v>
      </c>
      <c r="N288" s="134">
        <f t="shared" si="98"/>
        <v>0</v>
      </c>
      <c r="O288" s="134">
        <f t="shared" si="98"/>
        <v>0</v>
      </c>
      <c r="P288" s="134">
        <f t="shared" si="98"/>
        <v>0</v>
      </c>
      <c r="Q288" s="134">
        <f t="shared" si="98"/>
        <v>0</v>
      </c>
      <c r="R288" s="134">
        <f t="shared" si="98"/>
        <v>0</v>
      </c>
      <c r="S288" s="134">
        <f t="shared" si="98"/>
        <v>0</v>
      </c>
      <c r="T288" s="134">
        <f t="shared" si="98"/>
        <v>0</v>
      </c>
      <c r="U288" s="134">
        <f t="shared" si="98"/>
        <v>0</v>
      </c>
      <c r="W288" s="135">
        <f>'[2]1'!X288+'[2]2'!X288+'[2]3'!X288+'[2]4'!X288+'[2]5'!X288+'[2]6'!X288+'[2]7'!X288+'[2]8'!X288+'[2]9'!X288+'[2]10'!X288</f>
        <v>0</v>
      </c>
      <c r="X288" s="136">
        <f>'[2]1'!Y288+'[2]2'!Y288+'[2]3'!Y288+'[2]4'!Y288+'[2]5'!Y288+'[2]6'!Y288+'[2]7'!Y288+'[2]8'!Y288+'[2]9'!Y288+'[2]10'!Y288</f>
        <v>0</v>
      </c>
      <c r="Y288" s="136">
        <f t="shared" si="76"/>
        <v>0</v>
      </c>
      <c r="Z288" s="137" t="str">
        <f t="shared" si="77"/>
        <v xml:space="preserve"> </v>
      </c>
      <c r="AA288" s="78">
        <f t="shared" si="82"/>
        <v>0</v>
      </c>
    </row>
    <row r="289" spans="1:27" x14ac:dyDescent="0.2">
      <c r="A289" s="138"/>
      <c r="B289" s="138"/>
      <c r="C289" s="138"/>
      <c r="D289" s="149">
        <f>[1]TABLICA!D289</f>
        <v>1</v>
      </c>
      <c r="E289" s="140" t="str">
        <f>[1]TABLICA!E289</f>
        <v>XXXX</v>
      </c>
      <c r="F289" s="141">
        <f t="shared" si="78"/>
        <v>0</v>
      </c>
      <c r="G289" s="142">
        <f>'[2]1'!G289+'[2]2'!G289+'[2]3'!G289+'[2]4'!G289+'[2]5'!G289+'[2]6'!G289+'[2]7'!G289+'[2]8'!G289+'[2]9'!G289+'[2]10'!G289</f>
        <v>0</v>
      </c>
      <c r="H289" s="104">
        <f>'[2]1'!H289+'[2]2'!H289+'[2]3'!H289+'[2]4'!H289+'[2]5'!H289+'[2]6'!H289+'[2]7'!H289+'[2]8'!H289+'[2]9'!H289+'[2]10'!H289</f>
        <v>0</v>
      </c>
      <c r="I289" s="104">
        <f>'[2]1'!I289+'[2]2'!I289+'[2]3'!I289+'[2]4'!I289+'[2]5'!I289+'[2]6'!I289+'[2]7'!I289+'[2]8'!I289+'[2]9'!I289+'[2]10'!I289</f>
        <v>0</v>
      </c>
      <c r="J289" s="104">
        <f>'[2]1'!J289+'[2]2'!J289+'[2]3'!J289+'[2]4'!J289+'[2]5'!J289+'[2]6'!J289+'[2]7'!J289+'[2]8'!J289+'[2]9'!J289+'[2]10'!J289</f>
        <v>0</v>
      </c>
      <c r="K289" s="104">
        <f>'[2]1'!K289+'[2]2'!K289+'[2]3'!K289+'[2]4'!K289+'[2]5'!K289+'[2]6'!K289+'[2]7'!K289+'[2]8'!K289+'[2]9'!K289+'[2]10'!K289</f>
        <v>0</v>
      </c>
      <c r="L289" s="104">
        <f>'[2]1'!L289+'[2]2'!L289+'[2]3'!L289+'[2]4'!L289+'[2]5'!L289+'[2]6'!L289+'[2]7'!L289+'[2]8'!L289+'[2]9'!L289+'[2]10'!L289</f>
        <v>0</v>
      </c>
      <c r="M289" s="104">
        <f>'[2]1'!M289+'[2]2'!M289+'[2]3'!M289+'[2]4'!M289+'[2]5'!M289+'[2]6'!M289+'[2]7'!M289+'[2]8'!M289+'[2]9'!M289+'[2]10'!M289</f>
        <v>0</v>
      </c>
      <c r="N289" s="104">
        <f>'[2]1'!N289+'[2]2'!N289+'[2]3'!N289+'[2]4'!N289+'[2]5'!N289+'[2]6'!N289+'[2]7'!N289+'[2]8'!N289+'[2]9'!N289+'[2]10'!N289</f>
        <v>0</v>
      </c>
      <c r="O289" s="104">
        <f>'[2]1'!O289+'[2]2'!O289+'[2]3'!O289+'[2]4'!O289+'[2]5'!O289+'[2]6'!O289+'[2]7'!O289+'[2]8'!O289+'[2]9'!O289+'[2]10'!O289</f>
        <v>0</v>
      </c>
      <c r="P289" s="104">
        <f>'[2]1'!P289+'[2]2'!P289+'[2]3'!P289+'[2]4'!P289+'[2]5'!P289+'[2]6'!P289+'[2]7'!P289+'[2]8'!P289+'[2]9'!P289+'[2]10'!P289</f>
        <v>0</v>
      </c>
      <c r="Q289" s="104">
        <f>'[2]1'!Q289+'[2]2'!Q289+'[2]3'!Q289+'[2]4'!Q289+'[2]5'!Q289+'[2]6'!Q289+'[2]7'!Q289+'[2]8'!Q289+'[2]9'!Q289+'[2]10'!Q289</f>
        <v>0</v>
      </c>
      <c r="R289" s="104">
        <f>'[2]1'!R289+'[2]2'!R289+'[2]3'!R289+'[2]4'!R289+'[2]5'!R289+'[2]6'!R289+'[2]7'!R289+'[2]8'!R289+'[2]9'!R289+'[2]10'!R289</f>
        <v>0</v>
      </c>
      <c r="S289" s="104">
        <f>'[2]1'!S289+'[2]2'!S289+'[2]3'!S289+'[2]4'!S289+'[2]5'!S289+'[2]6'!S289+'[2]7'!S289+'[2]8'!S289+'[2]9'!S289+'[2]10'!S289</f>
        <v>0</v>
      </c>
      <c r="T289" s="104">
        <f>'[2]1'!T289+'[2]2'!T289+'[2]3'!T289+'[2]4'!T289+'[2]5'!T289+'[2]6'!T289+'[2]7'!T289+'[2]8'!T289+'[2]9'!T289+'[2]10'!T289</f>
        <v>0</v>
      </c>
      <c r="U289" s="104">
        <f>'[2]1'!Q289+'[2]2'!U289+'[2]3'!U289+'[2]4'!U289+'[2]5'!U289+'[2]6'!U289+'[2]7'!U289+'[2]8'!U289+'[2]9'!U289+'[2]10'!U289</f>
        <v>0</v>
      </c>
      <c r="W289" s="122">
        <f>'[2]1'!X289+'[2]2'!X289+'[2]3'!X289+'[2]4'!X289+'[2]5'!X289+'[2]6'!X289+'[2]7'!X289+'[2]8'!X289+'[2]9'!X289+'[2]10'!X289</f>
        <v>0</v>
      </c>
      <c r="X289" s="123">
        <f>'[2]1'!Y289+'[2]2'!Y289+'[2]3'!Y289+'[2]4'!Y289+'[2]5'!Y289+'[2]6'!Y289+'[2]7'!Y289+'[2]8'!Y289+'[2]9'!Y289+'[2]10'!Y289</f>
        <v>0</v>
      </c>
      <c r="Y289" s="123">
        <f t="shared" si="76"/>
        <v>0</v>
      </c>
      <c r="Z289" s="124" t="str">
        <f t="shared" si="77"/>
        <v xml:space="preserve"> </v>
      </c>
      <c r="AA289" s="78">
        <f t="shared" si="82"/>
        <v>0</v>
      </c>
    </row>
    <row r="290" spans="1:27" x14ac:dyDescent="0.25">
      <c r="A290" s="130"/>
      <c r="B290" s="130"/>
      <c r="C290" s="130"/>
      <c r="D290" s="131">
        <f>[1]TABLICA!D290</f>
        <v>32354</v>
      </c>
      <c r="E290" s="132" t="str">
        <f>[1]TABLICA!E290</f>
        <v>Licence</v>
      </c>
      <c r="F290" s="158">
        <f t="shared" si="78"/>
        <v>0</v>
      </c>
      <c r="G290" s="134">
        <f>G291</f>
        <v>0</v>
      </c>
      <c r="H290" s="134">
        <f t="shared" ref="H290:U290" si="99">H291</f>
        <v>0</v>
      </c>
      <c r="I290" s="134">
        <f t="shared" si="99"/>
        <v>0</v>
      </c>
      <c r="J290" s="134">
        <f t="shared" si="99"/>
        <v>0</v>
      </c>
      <c r="K290" s="134">
        <f t="shared" si="99"/>
        <v>0</v>
      </c>
      <c r="L290" s="134">
        <f t="shared" si="99"/>
        <v>0</v>
      </c>
      <c r="M290" s="134">
        <f t="shared" si="99"/>
        <v>0</v>
      </c>
      <c r="N290" s="134">
        <f t="shared" si="99"/>
        <v>0</v>
      </c>
      <c r="O290" s="134">
        <f t="shared" si="99"/>
        <v>0</v>
      </c>
      <c r="P290" s="134">
        <f t="shared" si="99"/>
        <v>0</v>
      </c>
      <c r="Q290" s="134">
        <f t="shared" si="99"/>
        <v>0</v>
      </c>
      <c r="R290" s="134">
        <f t="shared" si="99"/>
        <v>0</v>
      </c>
      <c r="S290" s="134">
        <f t="shared" si="99"/>
        <v>0</v>
      </c>
      <c r="T290" s="134">
        <f t="shared" si="99"/>
        <v>0</v>
      </c>
      <c r="U290" s="134">
        <f t="shared" si="99"/>
        <v>0</v>
      </c>
      <c r="W290" s="135">
        <f>'[2]1'!X290+'[2]2'!X290+'[2]3'!X290+'[2]4'!X290+'[2]5'!X290+'[2]6'!X290+'[2]7'!X290+'[2]8'!X290+'[2]9'!X290+'[2]10'!X290</f>
        <v>0</v>
      </c>
      <c r="X290" s="136">
        <f>'[2]1'!Y290+'[2]2'!Y290+'[2]3'!Y290+'[2]4'!Y290+'[2]5'!Y290+'[2]6'!Y290+'[2]7'!Y290+'[2]8'!Y290+'[2]9'!Y290+'[2]10'!Y290</f>
        <v>0</v>
      </c>
      <c r="Y290" s="136">
        <f t="shared" si="76"/>
        <v>0</v>
      </c>
      <c r="Z290" s="137" t="str">
        <f t="shared" si="77"/>
        <v xml:space="preserve"> </v>
      </c>
      <c r="AA290" s="78">
        <f t="shared" si="82"/>
        <v>0</v>
      </c>
    </row>
    <row r="291" spans="1:27" x14ac:dyDescent="0.2">
      <c r="A291" s="138"/>
      <c r="B291" s="138"/>
      <c r="C291" s="138"/>
      <c r="D291" s="149">
        <f>[1]TABLICA!D291</f>
        <v>1</v>
      </c>
      <c r="E291" s="150" t="str">
        <f>[1]TABLICA!E291</f>
        <v>Programski paket - licenca</v>
      </c>
      <c r="F291" s="153">
        <f t="shared" si="78"/>
        <v>0</v>
      </c>
      <c r="G291" s="142">
        <f>'[2]1'!G291+'[2]2'!G291+'[2]3'!G291+'[2]4'!G291+'[2]5'!G291+'[2]6'!G291+'[2]7'!G291+'[2]8'!G291+'[2]9'!G291+'[2]10'!G291</f>
        <v>0</v>
      </c>
      <c r="H291" s="104">
        <f>'[2]1'!H291+'[2]2'!H291+'[2]3'!H291+'[2]4'!H291+'[2]5'!H291+'[2]6'!H291+'[2]7'!H291+'[2]8'!H291+'[2]9'!H291+'[2]10'!H291</f>
        <v>0</v>
      </c>
      <c r="I291" s="104">
        <f>'[2]1'!I291+'[2]2'!I291+'[2]3'!I291+'[2]4'!I291+'[2]5'!I291+'[2]6'!I291+'[2]7'!I291+'[2]8'!I291+'[2]9'!I291+'[2]10'!I291</f>
        <v>0</v>
      </c>
      <c r="J291" s="104">
        <f>'[2]1'!J291+'[2]2'!J291+'[2]3'!J291+'[2]4'!J291+'[2]5'!J291+'[2]6'!J291+'[2]7'!J291+'[2]8'!J291+'[2]9'!J291+'[2]10'!J291</f>
        <v>0</v>
      </c>
      <c r="K291" s="104">
        <f>'[2]1'!K291+'[2]2'!K291+'[2]3'!K291+'[2]4'!K291+'[2]5'!K291+'[2]6'!K291+'[2]7'!K291+'[2]8'!K291+'[2]9'!K291+'[2]10'!K291</f>
        <v>0</v>
      </c>
      <c r="L291" s="104">
        <f>'[2]1'!L291+'[2]2'!L291+'[2]3'!L291+'[2]4'!L291+'[2]5'!L291+'[2]6'!L291+'[2]7'!L291+'[2]8'!L291+'[2]9'!L291+'[2]10'!L291</f>
        <v>0</v>
      </c>
      <c r="M291" s="104">
        <f>'[2]1'!M291+'[2]2'!M291+'[2]3'!M291+'[2]4'!M291+'[2]5'!M291+'[2]6'!M291+'[2]7'!M291+'[2]8'!M291+'[2]9'!M291+'[2]10'!M291</f>
        <v>0</v>
      </c>
      <c r="N291" s="104">
        <f>'[2]1'!N291+'[2]2'!N291+'[2]3'!N291+'[2]4'!N291+'[2]5'!N291+'[2]6'!N291+'[2]7'!N291+'[2]8'!N291+'[2]9'!N291+'[2]10'!N291</f>
        <v>0</v>
      </c>
      <c r="O291" s="104">
        <f>'[2]1'!O291+'[2]2'!O291+'[2]3'!O291+'[2]4'!O291+'[2]5'!O291+'[2]6'!O291+'[2]7'!O291+'[2]8'!O291+'[2]9'!O291+'[2]10'!O291</f>
        <v>0</v>
      </c>
      <c r="P291" s="104">
        <f>'[2]1'!P291+'[2]2'!P291+'[2]3'!P291+'[2]4'!P291+'[2]5'!P291+'[2]6'!P291+'[2]7'!P291+'[2]8'!P291+'[2]9'!P291+'[2]10'!P291</f>
        <v>0</v>
      </c>
      <c r="Q291" s="104">
        <f>'[2]1'!Q291+'[2]2'!Q291+'[2]3'!Q291+'[2]4'!Q291+'[2]5'!Q291+'[2]6'!Q291+'[2]7'!Q291+'[2]8'!Q291+'[2]9'!Q291+'[2]10'!Q291</f>
        <v>0</v>
      </c>
      <c r="R291" s="104">
        <f>'[2]1'!R291+'[2]2'!R291+'[2]3'!R291+'[2]4'!R291+'[2]5'!R291+'[2]6'!R291+'[2]7'!R291+'[2]8'!R291+'[2]9'!R291+'[2]10'!R291</f>
        <v>0</v>
      </c>
      <c r="S291" s="104">
        <f>'[2]1'!S291+'[2]2'!S291+'[2]3'!S291+'[2]4'!S291+'[2]5'!S291+'[2]6'!S291+'[2]7'!S291+'[2]8'!S291+'[2]9'!S291+'[2]10'!S291</f>
        <v>0</v>
      </c>
      <c r="T291" s="104">
        <f>'[2]1'!T291+'[2]2'!T291+'[2]3'!T291+'[2]4'!T291+'[2]5'!T291+'[2]6'!T291+'[2]7'!T291+'[2]8'!T291+'[2]9'!T291+'[2]10'!T291</f>
        <v>0</v>
      </c>
      <c r="U291" s="104">
        <f>'[2]1'!Q291+'[2]2'!U291+'[2]3'!U291+'[2]4'!U291+'[2]5'!U291+'[2]6'!U291+'[2]7'!U291+'[2]8'!U291+'[2]9'!U291+'[2]10'!U291</f>
        <v>0</v>
      </c>
      <c r="W291" s="122">
        <f>'[2]1'!X291+'[2]2'!X291+'[2]3'!X291+'[2]4'!X291+'[2]5'!X291+'[2]6'!X291+'[2]7'!X291+'[2]8'!X291+'[2]9'!X291+'[2]10'!X291</f>
        <v>0</v>
      </c>
      <c r="X291" s="123">
        <f>'[2]1'!Y291+'[2]2'!Y291+'[2]3'!Y291+'[2]4'!Y291+'[2]5'!Y291+'[2]6'!Y291+'[2]7'!Y291+'[2]8'!Y291+'[2]9'!Y291+'[2]10'!Y291</f>
        <v>0</v>
      </c>
      <c r="Y291" s="123">
        <f t="shared" si="76"/>
        <v>0</v>
      </c>
      <c r="Z291" s="124" t="str">
        <f t="shared" si="77"/>
        <v xml:space="preserve"> </v>
      </c>
      <c r="AA291" s="78">
        <f t="shared" si="82"/>
        <v>0</v>
      </c>
    </row>
    <row r="292" spans="1:27" x14ac:dyDescent="0.25">
      <c r="A292" s="130"/>
      <c r="B292" s="130"/>
      <c r="C292" s="130"/>
      <c r="D292" s="131" t="str">
        <f>[1]TABLICA!D292</f>
        <v>32355</v>
      </c>
      <c r="E292" s="132" t="str">
        <f>[1]TABLICA!E292</f>
        <v>Zakupnine i najamnine za prijevozna sredstva</v>
      </c>
      <c r="F292" s="133">
        <f t="shared" si="78"/>
        <v>0</v>
      </c>
      <c r="G292" s="134">
        <f>G293</f>
        <v>0</v>
      </c>
      <c r="H292" s="134">
        <f t="shared" ref="H292:U292" si="100">H293</f>
        <v>0</v>
      </c>
      <c r="I292" s="134">
        <f t="shared" si="100"/>
        <v>0</v>
      </c>
      <c r="J292" s="134">
        <f t="shared" si="100"/>
        <v>0</v>
      </c>
      <c r="K292" s="134">
        <f t="shared" si="100"/>
        <v>0</v>
      </c>
      <c r="L292" s="134">
        <f t="shared" si="100"/>
        <v>0</v>
      </c>
      <c r="M292" s="134">
        <f t="shared" si="100"/>
        <v>0</v>
      </c>
      <c r="N292" s="134">
        <f t="shared" si="100"/>
        <v>0</v>
      </c>
      <c r="O292" s="134">
        <f t="shared" si="100"/>
        <v>0</v>
      </c>
      <c r="P292" s="134">
        <f t="shared" si="100"/>
        <v>0</v>
      </c>
      <c r="Q292" s="134">
        <f t="shared" si="100"/>
        <v>0</v>
      </c>
      <c r="R292" s="134">
        <f t="shared" si="100"/>
        <v>0</v>
      </c>
      <c r="S292" s="134">
        <f t="shared" si="100"/>
        <v>0</v>
      </c>
      <c r="T292" s="134">
        <f t="shared" si="100"/>
        <v>0</v>
      </c>
      <c r="U292" s="134">
        <f t="shared" si="100"/>
        <v>0</v>
      </c>
      <c r="W292" s="135">
        <f>'[2]1'!X292+'[2]2'!X292+'[2]3'!X292+'[2]4'!X292+'[2]5'!X292+'[2]6'!X292+'[2]7'!X292+'[2]8'!X292+'[2]9'!X292+'[2]10'!X292</f>
        <v>0</v>
      </c>
      <c r="X292" s="136">
        <f>'[2]1'!Y292+'[2]2'!Y292+'[2]3'!Y292+'[2]4'!Y292+'[2]5'!Y292+'[2]6'!Y292+'[2]7'!Y292+'[2]8'!Y292+'[2]9'!Y292+'[2]10'!Y292</f>
        <v>0</v>
      </c>
      <c r="Y292" s="136">
        <f t="shared" si="76"/>
        <v>0</v>
      </c>
      <c r="Z292" s="137" t="str">
        <f t="shared" si="77"/>
        <v xml:space="preserve"> </v>
      </c>
      <c r="AA292" s="78">
        <f t="shared" si="82"/>
        <v>0</v>
      </c>
    </row>
    <row r="293" spans="1:27" x14ac:dyDescent="0.2">
      <c r="A293" s="138"/>
      <c r="B293" s="138"/>
      <c r="C293" s="138"/>
      <c r="D293" s="143" t="str">
        <f>[1]TABLICA!D293</f>
        <v>1</v>
      </c>
      <c r="E293" s="167" t="str">
        <f>[1]TABLICA!E293</f>
        <v>XXXX</v>
      </c>
      <c r="F293" s="141">
        <f t="shared" si="78"/>
        <v>0</v>
      </c>
      <c r="G293" s="142">
        <f>'[2]1'!G293+'[2]2'!G293+'[2]3'!G293+'[2]4'!G293+'[2]5'!G293+'[2]6'!G293+'[2]7'!G293+'[2]8'!G293+'[2]9'!G293+'[2]10'!G293</f>
        <v>0</v>
      </c>
      <c r="H293" s="104">
        <f>'[2]1'!H293+'[2]2'!H293+'[2]3'!H293+'[2]4'!H293+'[2]5'!H293+'[2]6'!H293+'[2]7'!H293+'[2]8'!H293+'[2]9'!H293+'[2]10'!H293</f>
        <v>0</v>
      </c>
      <c r="I293" s="104">
        <f>'[2]1'!I293+'[2]2'!I293+'[2]3'!I293+'[2]4'!I293+'[2]5'!I293+'[2]6'!I293+'[2]7'!I293+'[2]8'!I293+'[2]9'!I293+'[2]10'!I293</f>
        <v>0</v>
      </c>
      <c r="J293" s="104">
        <f>'[2]1'!J293+'[2]2'!J293+'[2]3'!J293+'[2]4'!J293+'[2]5'!J293+'[2]6'!J293+'[2]7'!J293+'[2]8'!J293+'[2]9'!J293+'[2]10'!J293</f>
        <v>0</v>
      </c>
      <c r="K293" s="104">
        <f>'[2]1'!K293+'[2]2'!K293+'[2]3'!K293+'[2]4'!K293+'[2]5'!K293+'[2]6'!K293+'[2]7'!K293+'[2]8'!K293+'[2]9'!K293+'[2]10'!K293</f>
        <v>0</v>
      </c>
      <c r="L293" s="104">
        <f>'[2]1'!L293+'[2]2'!L293+'[2]3'!L293+'[2]4'!L293+'[2]5'!L293+'[2]6'!L293+'[2]7'!L293+'[2]8'!L293+'[2]9'!L293+'[2]10'!L293</f>
        <v>0</v>
      </c>
      <c r="M293" s="104">
        <f>'[2]1'!M293+'[2]2'!M293+'[2]3'!M293+'[2]4'!M293+'[2]5'!M293+'[2]6'!M293+'[2]7'!M293+'[2]8'!M293+'[2]9'!M293+'[2]10'!M293</f>
        <v>0</v>
      </c>
      <c r="N293" s="104">
        <f>'[2]1'!N293+'[2]2'!N293+'[2]3'!N293+'[2]4'!N293+'[2]5'!N293+'[2]6'!N293+'[2]7'!N293+'[2]8'!N293+'[2]9'!N293+'[2]10'!N293</f>
        <v>0</v>
      </c>
      <c r="O293" s="104">
        <f>'[2]1'!O293+'[2]2'!O293+'[2]3'!O293+'[2]4'!O293+'[2]5'!O293+'[2]6'!O293+'[2]7'!O293+'[2]8'!O293+'[2]9'!O293+'[2]10'!O293</f>
        <v>0</v>
      </c>
      <c r="P293" s="104">
        <f>'[2]1'!P293+'[2]2'!P293+'[2]3'!P293+'[2]4'!P293+'[2]5'!P293+'[2]6'!P293+'[2]7'!P293+'[2]8'!P293+'[2]9'!P293+'[2]10'!P293</f>
        <v>0</v>
      </c>
      <c r="Q293" s="104">
        <f>'[2]1'!Q293+'[2]2'!Q293+'[2]3'!Q293+'[2]4'!Q293+'[2]5'!Q293+'[2]6'!Q293+'[2]7'!Q293+'[2]8'!Q293+'[2]9'!Q293+'[2]10'!Q293</f>
        <v>0</v>
      </c>
      <c r="R293" s="104">
        <f>'[2]1'!R293+'[2]2'!R293+'[2]3'!R293+'[2]4'!R293+'[2]5'!R293+'[2]6'!R293+'[2]7'!R293+'[2]8'!R293+'[2]9'!R293+'[2]10'!R293</f>
        <v>0</v>
      </c>
      <c r="S293" s="104">
        <f>'[2]1'!S293+'[2]2'!S293+'[2]3'!S293+'[2]4'!S293+'[2]5'!S293+'[2]6'!S293+'[2]7'!S293+'[2]8'!S293+'[2]9'!S293+'[2]10'!S293</f>
        <v>0</v>
      </c>
      <c r="T293" s="104">
        <f>'[2]1'!T293+'[2]2'!T293+'[2]3'!T293+'[2]4'!T293+'[2]5'!T293+'[2]6'!T293+'[2]7'!T293+'[2]8'!T293+'[2]9'!T293+'[2]10'!T293</f>
        <v>0</v>
      </c>
      <c r="U293" s="104">
        <f>'[2]1'!Q293+'[2]2'!U293+'[2]3'!U293+'[2]4'!U293+'[2]5'!U293+'[2]6'!U293+'[2]7'!U293+'[2]8'!U293+'[2]9'!U293+'[2]10'!U293</f>
        <v>0</v>
      </c>
      <c r="W293" s="122">
        <f>'[2]1'!X293+'[2]2'!X293+'[2]3'!X293+'[2]4'!X293+'[2]5'!X293+'[2]6'!X293+'[2]7'!X293+'[2]8'!X293+'[2]9'!X293+'[2]10'!X293</f>
        <v>0</v>
      </c>
      <c r="X293" s="123">
        <f>'[2]1'!Y293+'[2]2'!Y293+'[2]3'!Y293+'[2]4'!Y293+'[2]5'!Y293+'[2]6'!Y293+'[2]7'!Y293+'[2]8'!Y293+'[2]9'!Y293+'[2]10'!Y293</f>
        <v>0</v>
      </c>
      <c r="Y293" s="123">
        <f t="shared" si="76"/>
        <v>0</v>
      </c>
      <c r="Z293" s="124" t="str">
        <f t="shared" si="77"/>
        <v xml:space="preserve"> </v>
      </c>
      <c r="AA293" s="78">
        <f t="shared" si="82"/>
        <v>0</v>
      </c>
    </row>
    <row r="294" spans="1:27" x14ac:dyDescent="0.25">
      <c r="A294" s="130"/>
      <c r="B294" s="130"/>
      <c r="C294" s="130"/>
      <c r="D294" s="131" t="str">
        <f>[1]TABLICA!D294</f>
        <v>32359</v>
      </c>
      <c r="E294" s="132" t="str">
        <f>[1]TABLICA!E294</f>
        <v>Ostale  zakupnine i najamnine</v>
      </c>
      <c r="F294" s="133">
        <f t="shared" si="78"/>
        <v>0</v>
      </c>
      <c r="G294" s="134">
        <f>G295</f>
        <v>0</v>
      </c>
      <c r="H294" s="134">
        <f t="shared" ref="H294:U294" si="101">H295</f>
        <v>0</v>
      </c>
      <c r="I294" s="134">
        <f t="shared" si="101"/>
        <v>0</v>
      </c>
      <c r="J294" s="134">
        <f t="shared" si="101"/>
        <v>0</v>
      </c>
      <c r="K294" s="134">
        <f t="shared" si="101"/>
        <v>0</v>
      </c>
      <c r="L294" s="134">
        <f t="shared" si="101"/>
        <v>0</v>
      </c>
      <c r="M294" s="134">
        <f t="shared" si="101"/>
        <v>0</v>
      </c>
      <c r="N294" s="134">
        <f t="shared" si="101"/>
        <v>0</v>
      </c>
      <c r="O294" s="134">
        <f t="shared" si="101"/>
        <v>0</v>
      </c>
      <c r="P294" s="134">
        <f t="shared" si="101"/>
        <v>0</v>
      </c>
      <c r="Q294" s="134">
        <f t="shared" si="101"/>
        <v>0</v>
      </c>
      <c r="R294" s="134">
        <f t="shared" si="101"/>
        <v>0</v>
      </c>
      <c r="S294" s="134">
        <f t="shared" si="101"/>
        <v>0</v>
      </c>
      <c r="T294" s="134">
        <f t="shared" si="101"/>
        <v>0</v>
      </c>
      <c r="U294" s="134">
        <f t="shared" si="101"/>
        <v>0</v>
      </c>
      <c r="W294" s="135">
        <f>'[2]1'!X294+'[2]2'!X294+'[2]3'!X294+'[2]4'!X294+'[2]5'!X294+'[2]6'!X294+'[2]7'!X294+'[2]8'!X294+'[2]9'!X294+'[2]10'!X294</f>
        <v>0</v>
      </c>
      <c r="X294" s="136">
        <f>'[2]1'!Y294+'[2]2'!Y294+'[2]3'!Y294+'[2]4'!Y294+'[2]5'!Y294+'[2]6'!Y294+'[2]7'!Y294+'[2]8'!Y294+'[2]9'!Y294+'[2]10'!Y294</f>
        <v>0</v>
      </c>
      <c r="Y294" s="136">
        <f t="shared" si="76"/>
        <v>0</v>
      </c>
      <c r="Z294" s="137" t="str">
        <f t="shared" si="77"/>
        <v xml:space="preserve"> </v>
      </c>
      <c r="AA294" s="78">
        <f t="shared" si="82"/>
        <v>0</v>
      </c>
    </row>
    <row r="295" spans="1:27" x14ac:dyDescent="0.2">
      <c r="A295" s="138"/>
      <c r="B295" s="138"/>
      <c r="C295" s="138"/>
      <c r="D295" s="143" t="str">
        <f>[1]TABLICA!D295</f>
        <v>1</v>
      </c>
      <c r="E295" s="167" t="str">
        <f>[1]TABLICA!E295</f>
        <v>XXXX</v>
      </c>
      <c r="F295" s="141">
        <f t="shared" si="78"/>
        <v>0</v>
      </c>
      <c r="G295" s="142">
        <f>'[2]1'!G295+'[2]2'!G295+'[2]3'!G295+'[2]4'!G295+'[2]5'!G295+'[2]6'!G295+'[2]7'!G295+'[2]8'!G295+'[2]9'!G295+'[2]10'!G295</f>
        <v>0</v>
      </c>
      <c r="H295" s="104">
        <f>'[2]1'!H295+'[2]2'!H295+'[2]3'!H295+'[2]4'!H295+'[2]5'!H295+'[2]6'!H295+'[2]7'!H295+'[2]8'!H295+'[2]9'!H295+'[2]10'!H295</f>
        <v>0</v>
      </c>
      <c r="I295" s="104">
        <f>'[2]1'!I295+'[2]2'!I295+'[2]3'!I295+'[2]4'!I295+'[2]5'!I295+'[2]6'!I295+'[2]7'!I295+'[2]8'!I295+'[2]9'!I295+'[2]10'!I295</f>
        <v>0</v>
      </c>
      <c r="J295" s="104">
        <f>'[2]1'!J295+'[2]2'!J295+'[2]3'!J295+'[2]4'!J295+'[2]5'!J295+'[2]6'!J295+'[2]7'!J295+'[2]8'!J295+'[2]9'!J295+'[2]10'!J295</f>
        <v>0</v>
      </c>
      <c r="K295" s="104">
        <f>'[2]1'!K295+'[2]2'!K295+'[2]3'!K295+'[2]4'!K295+'[2]5'!K295+'[2]6'!K295+'[2]7'!K295+'[2]8'!K295+'[2]9'!K295+'[2]10'!K295</f>
        <v>0</v>
      </c>
      <c r="L295" s="104">
        <f>'[2]1'!L295+'[2]2'!L295+'[2]3'!L295+'[2]4'!L295+'[2]5'!L295+'[2]6'!L295+'[2]7'!L295+'[2]8'!L295+'[2]9'!L295+'[2]10'!L295</f>
        <v>0</v>
      </c>
      <c r="M295" s="104">
        <f>'[2]1'!M295+'[2]2'!M295+'[2]3'!M295+'[2]4'!M295+'[2]5'!M295+'[2]6'!M295+'[2]7'!M295+'[2]8'!M295+'[2]9'!M295+'[2]10'!M295</f>
        <v>0</v>
      </c>
      <c r="N295" s="104">
        <f>'[2]1'!N295+'[2]2'!N295+'[2]3'!N295+'[2]4'!N295+'[2]5'!N295+'[2]6'!N295+'[2]7'!N295+'[2]8'!N295+'[2]9'!N295+'[2]10'!N295</f>
        <v>0</v>
      </c>
      <c r="O295" s="104">
        <f>'[2]1'!O295+'[2]2'!O295+'[2]3'!O295+'[2]4'!O295+'[2]5'!O295+'[2]6'!O295+'[2]7'!O295+'[2]8'!O295+'[2]9'!O295+'[2]10'!O295</f>
        <v>0</v>
      </c>
      <c r="P295" s="104">
        <f>'[2]1'!P295+'[2]2'!P295+'[2]3'!P295+'[2]4'!P295+'[2]5'!P295+'[2]6'!P295+'[2]7'!P295+'[2]8'!P295+'[2]9'!P295+'[2]10'!P295</f>
        <v>0</v>
      </c>
      <c r="Q295" s="104">
        <f>'[2]1'!Q295+'[2]2'!Q295+'[2]3'!Q295+'[2]4'!Q295+'[2]5'!Q295+'[2]6'!Q295+'[2]7'!Q295+'[2]8'!Q295+'[2]9'!Q295+'[2]10'!Q295</f>
        <v>0</v>
      </c>
      <c r="R295" s="104">
        <f>'[2]1'!R295+'[2]2'!R295+'[2]3'!R295+'[2]4'!R295+'[2]5'!R295+'[2]6'!R295+'[2]7'!R295+'[2]8'!R295+'[2]9'!R295+'[2]10'!R295</f>
        <v>0</v>
      </c>
      <c r="S295" s="104">
        <f>'[2]1'!S295+'[2]2'!S295+'[2]3'!S295+'[2]4'!S295+'[2]5'!S295+'[2]6'!S295+'[2]7'!S295+'[2]8'!S295+'[2]9'!S295+'[2]10'!S295</f>
        <v>0</v>
      </c>
      <c r="T295" s="104">
        <f>'[2]1'!T295+'[2]2'!T295+'[2]3'!T295+'[2]4'!T295+'[2]5'!T295+'[2]6'!T295+'[2]7'!T295+'[2]8'!T295+'[2]9'!T295+'[2]10'!T295</f>
        <v>0</v>
      </c>
      <c r="U295" s="104">
        <f>'[2]1'!Q295+'[2]2'!U295+'[2]3'!U295+'[2]4'!U295+'[2]5'!U295+'[2]6'!U295+'[2]7'!U295+'[2]8'!U295+'[2]9'!U295+'[2]10'!U295</f>
        <v>0</v>
      </c>
      <c r="W295" s="122">
        <f>'[2]1'!X295+'[2]2'!X295+'[2]3'!X295+'[2]4'!X295+'[2]5'!X295+'[2]6'!X295+'[2]7'!X295+'[2]8'!X295+'[2]9'!X295+'[2]10'!X295</f>
        <v>0</v>
      </c>
      <c r="X295" s="123">
        <f>'[2]1'!Y295+'[2]2'!Y295+'[2]3'!Y295+'[2]4'!Y295+'[2]5'!Y295+'[2]6'!Y295+'[2]7'!Y295+'[2]8'!Y295+'[2]9'!Y295+'[2]10'!Y295</f>
        <v>0</v>
      </c>
      <c r="Y295" s="123">
        <f t="shared" si="76"/>
        <v>0</v>
      </c>
      <c r="Z295" s="124" t="str">
        <f t="shared" si="77"/>
        <v xml:space="preserve"> </v>
      </c>
      <c r="AA295" s="78">
        <f t="shared" si="82"/>
        <v>0</v>
      </c>
    </row>
    <row r="296" spans="1:27" x14ac:dyDescent="0.25">
      <c r="A296" s="94"/>
      <c r="B296" s="94"/>
      <c r="C296" s="94" t="str">
        <f>[1]TABLICA!C296</f>
        <v>3236</v>
      </c>
      <c r="D296" s="115" t="str">
        <f>[1]TABLICA!D296</f>
        <v>3236</v>
      </c>
      <c r="E296" s="94" t="str">
        <f>[1]TABLICA!E296</f>
        <v>Zdravstvene i veterinarske usluge</v>
      </c>
      <c r="F296" s="126">
        <f t="shared" si="78"/>
        <v>6528.55</v>
      </c>
      <c r="G296" s="127">
        <f>G297+G299+G301+G303</f>
        <v>5950</v>
      </c>
      <c r="H296" s="127">
        <f t="shared" ref="H296:U296" si="102">H297+H299+H301+H303</f>
        <v>0</v>
      </c>
      <c r="I296" s="127">
        <f t="shared" si="102"/>
        <v>0</v>
      </c>
      <c r="J296" s="127">
        <f t="shared" si="102"/>
        <v>0</v>
      </c>
      <c r="K296" s="127">
        <f t="shared" si="102"/>
        <v>0</v>
      </c>
      <c r="L296" s="127">
        <f t="shared" si="102"/>
        <v>0</v>
      </c>
      <c r="M296" s="127">
        <f t="shared" si="102"/>
        <v>0</v>
      </c>
      <c r="N296" s="127">
        <f t="shared" si="102"/>
        <v>98.55</v>
      </c>
      <c r="O296" s="127">
        <f t="shared" si="102"/>
        <v>0</v>
      </c>
      <c r="P296" s="127">
        <f t="shared" si="102"/>
        <v>480</v>
      </c>
      <c r="Q296" s="127">
        <f t="shared" si="102"/>
        <v>0</v>
      </c>
      <c r="R296" s="127">
        <f t="shared" si="102"/>
        <v>0</v>
      </c>
      <c r="S296" s="127">
        <f t="shared" si="102"/>
        <v>0</v>
      </c>
      <c r="T296" s="127">
        <f t="shared" si="102"/>
        <v>0</v>
      </c>
      <c r="U296" s="127">
        <f t="shared" si="102"/>
        <v>0</v>
      </c>
      <c r="W296" s="128">
        <f>'[2]1'!X296+'[2]2'!X296+'[2]3'!X296+'[2]4'!X296+'[2]5'!X296+'[2]6'!X296+'[2]7'!X296+'[2]8'!X296+'[2]9'!X296+'[2]10'!X296</f>
        <v>6528.55</v>
      </c>
      <c r="X296" s="127">
        <f>'[2]1'!Y296+'[2]2'!Y296+'[2]3'!Y296+'[2]4'!Y296+'[2]5'!Y296+'[2]6'!Y296+'[2]7'!Y296+'[2]8'!Y296+'[2]9'!Y296+'[2]10'!Y296</f>
        <v>5242.55</v>
      </c>
      <c r="Y296" s="127">
        <f t="shared" si="76"/>
        <v>1286</v>
      </c>
      <c r="Z296" s="129" t="str">
        <f t="shared" si="77"/>
        <v xml:space="preserve"> </v>
      </c>
      <c r="AA296" s="78">
        <f t="shared" si="82"/>
        <v>0</v>
      </c>
    </row>
    <row r="297" spans="1:27" x14ac:dyDescent="0.25">
      <c r="A297" s="130"/>
      <c r="B297" s="130"/>
      <c r="C297" s="130"/>
      <c r="D297" s="131" t="str">
        <f>[1]TABLICA!D297</f>
        <v>32361</v>
      </c>
      <c r="E297" s="132" t="str">
        <f>[1]TABLICA!E297</f>
        <v>Obvezni i preventivni zdravstveni pregledi zaposlenika</v>
      </c>
      <c r="F297" s="133">
        <f t="shared" si="78"/>
        <v>5078.55</v>
      </c>
      <c r="G297" s="134">
        <f>G298</f>
        <v>4500</v>
      </c>
      <c r="H297" s="134">
        <f t="shared" ref="H297:U297" si="103">H298</f>
        <v>0</v>
      </c>
      <c r="I297" s="134">
        <f t="shared" si="103"/>
        <v>0</v>
      </c>
      <c r="J297" s="134">
        <f t="shared" si="103"/>
        <v>0</v>
      </c>
      <c r="K297" s="134">
        <f t="shared" si="103"/>
        <v>0</v>
      </c>
      <c r="L297" s="134">
        <f t="shared" si="103"/>
        <v>0</v>
      </c>
      <c r="M297" s="134">
        <f t="shared" si="103"/>
        <v>0</v>
      </c>
      <c r="N297" s="134">
        <f t="shared" si="103"/>
        <v>98.55</v>
      </c>
      <c r="O297" s="134">
        <f t="shared" si="103"/>
        <v>0</v>
      </c>
      <c r="P297" s="134">
        <f t="shared" si="103"/>
        <v>480</v>
      </c>
      <c r="Q297" s="134">
        <f t="shared" si="103"/>
        <v>0</v>
      </c>
      <c r="R297" s="134">
        <f t="shared" si="103"/>
        <v>0</v>
      </c>
      <c r="S297" s="134">
        <f t="shared" si="103"/>
        <v>0</v>
      </c>
      <c r="T297" s="134">
        <f t="shared" si="103"/>
        <v>0</v>
      </c>
      <c r="U297" s="134">
        <f t="shared" si="103"/>
        <v>0</v>
      </c>
      <c r="W297" s="135">
        <f>'[2]1'!X297+'[2]2'!X297+'[2]3'!X297+'[2]4'!X297+'[2]5'!X297+'[2]6'!X297+'[2]7'!X297+'[2]8'!X297+'[2]9'!X297+'[2]10'!X297</f>
        <v>5078.55</v>
      </c>
      <c r="X297" s="136">
        <f>'[2]1'!Y297+'[2]2'!Y297+'[2]3'!Y297+'[2]4'!Y297+'[2]5'!Y297+'[2]6'!Y297+'[2]7'!Y297+'[2]8'!Y297+'[2]9'!Y297+'[2]10'!Y297</f>
        <v>4082.55</v>
      </c>
      <c r="Y297" s="136">
        <f t="shared" si="76"/>
        <v>996</v>
      </c>
      <c r="Z297" s="137" t="str">
        <f t="shared" si="77"/>
        <v xml:space="preserve"> </v>
      </c>
      <c r="AA297" s="78">
        <f t="shared" si="82"/>
        <v>0</v>
      </c>
    </row>
    <row r="298" spans="1:27" x14ac:dyDescent="0.2">
      <c r="A298" s="138"/>
      <c r="B298" s="138"/>
      <c r="C298" s="138"/>
      <c r="D298" s="149">
        <f>[1]TABLICA!D298</f>
        <v>1</v>
      </c>
      <c r="E298" s="150" t="str">
        <f>[1]TABLICA!E298</f>
        <v>Obvezni i preventivni zdravstveni pregledi zaposlenika</v>
      </c>
      <c r="F298" s="153">
        <f t="shared" si="78"/>
        <v>5078.55</v>
      </c>
      <c r="G298" s="142">
        <f>'[2]1'!G298+'[2]2'!G298+'[2]3'!G298+'[2]4'!G298+'[2]5'!G298+'[2]6'!G298+'[2]7'!G298+'[2]8'!G298+'[2]9'!G298+'[2]10'!G298</f>
        <v>4500</v>
      </c>
      <c r="H298" s="104">
        <f>'[2]1'!H298+'[2]2'!H298+'[2]3'!H298+'[2]4'!H298+'[2]5'!H298+'[2]6'!H298+'[2]7'!H298+'[2]8'!H298+'[2]9'!H298+'[2]10'!H298</f>
        <v>0</v>
      </c>
      <c r="I298" s="104">
        <f>'[2]1'!I298+'[2]2'!I298+'[2]3'!I298+'[2]4'!I298+'[2]5'!I298+'[2]6'!I298+'[2]7'!I298+'[2]8'!I298+'[2]9'!I298+'[2]10'!I298</f>
        <v>0</v>
      </c>
      <c r="J298" s="104">
        <f>'[2]1'!J298+'[2]2'!J298+'[2]3'!J298+'[2]4'!J298+'[2]5'!J298+'[2]6'!J298+'[2]7'!J298+'[2]8'!J298+'[2]9'!J298+'[2]10'!J298</f>
        <v>0</v>
      </c>
      <c r="K298" s="104">
        <f>'[2]1'!K298+'[2]2'!K298+'[2]3'!K298+'[2]4'!K298+'[2]5'!K298+'[2]6'!K298+'[2]7'!K298+'[2]8'!K298+'[2]9'!K298+'[2]10'!K298</f>
        <v>0</v>
      </c>
      <c r="L298" s="104">
        <f>'[2]1'!L298+'[2]2'!L298+'[2]3'!L298+'[2]4'!L298+'[2]5'!L298+'[2]6'!L298+'[2]7'!L298+'[2]8'!L298+'[2]9'!L298+'[2]10'!L298</f>
        <v>0</v>
      </c>
      <c r="M298" s="104">
        <f>'[2]1'!M298+'[2]2'!M298+'[2]3'!M298+'[2]4'!M298+'[2]5'!M298+'[2]6'!M298+'[2]7'!M298+'[2]8'!M298+'[2]9'!M298+'[2]10'!M298</f>
        <v>0</v>
      </c>
      <c r="N298" s="104">
        <f>'[2]1'!N298+'[2]2'!N298+'[2]3'!N298+'[2]4'!N298+'[2]5'!N298+'[2]6'!N298+'[2]7'!N298+'[2]8'!N298+'[2]9'!N298+'[2]10'!N298</f>
        <v>98.55</v>
      </c>
      <c r="O298" s="104">
        <f>'[2]1'!O298+'[2]2'!O298+'[2]3'!O298+'[2]4'!O298+'[2]5'!O298+'[2]6'!O298+'[2]7'!O298+'[2]8'!O298+'[2]9'!O298+'[2]10'!O298</f>
        <v>0</v>
      </c>
      <c r="P298" s="104">
        <f>'[2]1'!P298+'[2]2'!P298+'[2]3'!P298+'[2]4'!P298+'[2]5'!P298+'[2]6'!P298+'[2]7'!P298+'[2]8'!P298+'[2]9'!P298+'[2]10'!P298</f>
        <v>480</v>
      </c>
      <c r="Q298" s="104">
        <f>'[2]1'!Q298+'[2]2'!Q298+'[2]3'!Q298+'[2]4'!Q298+'[2]5'!Q298+'[2]6'!Q298+'[2]7'!Q298+'[2]8'!Q298+'[2]9'!Q298+'[2]10'!Q298</f>
        <v>0</v>
      </c>
      <c r="R298" s="104">
        <f>'[2]1'!R298+'[2]2'!R298+'[2]3'!R298+'[2]4'!R298+'[2]5'!R298+'[2]6'!R298+'[2]7'!R298+'[2]8'!R298+'[2]9'!R298+'[2]10'!R298</f>
        <v>0</v>
      </c>
      <c r="S298" s="104">
        <f>'[2]1'!S298+'[2]2'!S298+'[2]3'!S298+'[2]4'!S298+'[2]5'!S298+'[2]6'!S298+'[2]7'!S298+'[2]8'!S298+'[2]9'!S298+'[2]10'!S298</f>
        <v>0</v>
      </c>
      <c r="T298" s="104">
        <f>'[2]1'!T298+'[2]2'!T298+'[2]3'!T298+'[2]4'!T298+'[2]5'!T298+'[2]6'!T298+'[2]7'!T298+'[2]8'!T298+'[2]9'!T298+'[2]10'!T298</f>
        <v>0</v>
      </c>
      <c r="U298" s="104">
        <f>'[2]1'!Q298+'[2]2'!U298+'[2]3'!U298+'[2]4'!U298+'[2]5'!U298+'[2]6'!U298+'[2]7'!U298+'[2]8'!U298+'[2]9'!U298+'[2]10'!U298</f>
        <v>0</v>
      </c>
      <c r="W298" s="122">
        <f>'[2]1'!X298+'[2]2'!X298+'[2]3'!X298+'[2]4'!X298+'[2]5'!X298+'[2]6'!X298+'[2]7'!X298+'[2]8'!X298+'[2]9'!X298+'[2]10'!X298</f>
        <v>5078.55</v>
      </c>
      <c r="X298" s="123">
        <f>'[2]1'!Y298+'[2]2'!Y298+'[2]3'!Y298+'[2]4'!Y298+'[2]5'!Y298+'[2]6'!Y298+'[2]7'!Y298+'[2]8'!Y298+'[2]9'!Y298+'[2]10'!Y298</f>
        <v>4082.55</v>
      </c>
      <c r="Y298" s="123">
        <f t="shared" si="76"/>
        <v>996</v>
      </c>
      <c r="Z298" s="124" t="str">
        <f t="shared" si="77"/>
        <v xml:space="preserve"> </v>
      </c>
      <c r="AA298" s="78">
        <f t="shared" si="82"/>
        <v>0</v>
      </c>
    </row>
    <row r="299" spans="1:27" x14ac:dyDescent="0.25">
      <c r="A299" s="130"/>
      <c r="B299" s="130"/>
      <c r="C299" s="130"/>
      <c r="D299" s="131" t="str">
        <f>[1]TABLICA!D299</f>
        <v>32362</v>
      </c>
      <c r="E299" s="132" t="str">
        <f>[1]TABLICA!E299</f>
        <v>Veterinarske usluge</v>
      </c>
      <c r="F299" s="154">
        <f t="shared" si="78"/>
        <v>0</v>
      </c>
      <c r="G299" s="134">
        <f>G300</f>
        <v>0</v>
      </c>
      <c r="H299" s="134">
        <f t="shared" ref="H299:U299" si="104">H300</f>
        <v>0</v>
      </c>
      <c r="I299" s="134">
        <f t="shared" si="104"/>
        <v>0</v>
      </c>
      <c r="J299" s="134">
        <f t="shared" si="104"/>
        <v>0</v>
      </c>
      <c r="K299" s="134">
        <f t="shared" si="104"/>
        <v>0</v>
      </c>
      <c r="L299" s="134">
        <f t="shared" si="104"/>
        <v>0</v>
      </c>
      <c r="M299" s="134">
        <f t="shared" si="104"/>
        <v>0</v>
      </c>
      <c r="N299" s="134">
        <f t="shared" si="104"/>
        <v>0</v>
      </c>
      <c r="O299" s="134">
        <f t="shared" si="104"/>
        <v>0</v>
      </c>
      <c r="P299" s="134">
        <f t="shared" si="104"/>
        <v>0</v>
      </c>
      <c r="Q299" s="134">
        <f t="shared" si="104"/>
        <v>0</v>
      </c>
      <c r="R299" s="134">
        <f t="shared" si="104"/>
        <v>0</v>
      </c>
      <c r="S299" s="134">
        <f t="shared" si="104"/>
        <v>0</v>
      </c>
      <c r="T299" s="134">
        <f t="shared" si="104"/>
        <v>0</v>
      </c>
      <c r="U299" s="134">
        <f t="shared" si="104"/>
        <v>0</v>
      </c>
      <c r="W299" s="135">
        <f>'[2]1'!X299+'[2]2'!X299+'[2]3'!X299+'[2]4'!X299+'[2]5'!X299+'[2]6'!X299+'[2]7'!X299+'[2]8'!X299+'[2]9'!X299+'[2]10'!X299</f>
        <v>0</v>
      </c>
      <c r="X299" s="136">
        <f>'[2]1'!Y299+'[2]2'!Y299+'[2]3'!Y299+'[2]4'!Y299+'[2]5'!Y299+'[2]6'!Y299+'[2]7'!Y299+'[2]8'!Y299+'[2]9'!Y299+'[2]10'!Y299</f>
        <v>0</v>
      </c>
      <c r="Y299" s="136">
        <f t="shared" si="76"/>
        <v>0</v>
      </c>
      <c r="Z299" s="137" t="str">
        <f t="shared" si="77"/>
        <v xml:space="preserve"> </v>
      </c>
      <c r="AA299" s="78">
        <f t="shared" si="82"/>
        <v>0</v>
      </c>
    </row>
    <row r="300" spans="1:27" x14ac:dyDescent="0.2">
      <c r="A300" s="138"/>
      <c r="B300" s="138"/>
      <c r="C300" s="138"/>
      <c r="D300" s="149">
        <f>[1]TABLICA!D300</f>
        <v>1</v>
      </c>
      <c r="E300" s="157" t="str">
        <f>[1]TABLICA!E300</f>
        <v>XXXX</v>
      </c>
      <c r="F300" s="141">
        <f t="shared" si="78"/>
        <v>0</v>
      </c>
      <c r="G300" s="142">
        <f>'[2]1'!G300+'[2]2'!G300+'[2]3'!G300+'[2]4'!G300+'[2]5'!G300+'[2]6'!G300+'[2]7'!G300+'[2]8'!G300+'[2]9'!G300+'[2]10'!G300</f>
        <v>0</v>
      </c>
      <c r="H300" s="104">
        <f>'[2]1'!H300+'[2]2'!H300+'[2]3'!H300+'[2]4'!H300+'[2]5'!H300+'[2]6'!H300+'[2]7'!H300+'[2]8'!H300+'[2]9'!H300+'[2]10'!H300</f>
        <v>0</v>
      </c>
      <c r="I300" s="104">
        <f>'[2]1'!I300+'[2]2'!I300+'[2]3'!I300+'[2]4'!I300+'[2]5'!I300+'[2]6'!I300+'[2]7'!I300+'[2]8'!I300+'[2]9'!I300+'[2]10'!I300</f>
        <v>0</v>
      </c>
      <c r="J300" s="104">
        <f>'[2]1'!J300+'[2]2'!J300+'[2]3'!J300+'[2]4'!J300+'[2]5'!J300+'[2]6'!J300+'[2]7'!J300+'[2]8'!J300+'[2]9'!J300+'[2]10'!J300</f>
        <v>0</v>
      </c>
      <c r="K300" s="104">
        <f>'[2]1'!K300+'[2]2'!K300+'[2]3'!K300+'[2]4'!K300+'[2]5'!K300+'[2]6'!K300+'[2]7'!K300+'[2]8'!K300+'[2]9'!K300+'[2]10'!K300</f>
        <v>0</v>
      </c>
      <c r="L300" s="104">
        <f>'[2]1'!L300+'[2]2'!L300+'[2]3'!L300+'[2]4'!L300+'[2]5'!L300+'[2]6'!L300+'[2]7'!L300+'[2]8'!L300+'[2]9'!L300+'[2]10'!L300</f>
        <v>0</v>
      </c>
      <c r="M300" s="104">
        <f>'[2]1'!M300+'[2]2'!M300+'[2]3'!M300+'[2]4'!M300+'[2]5'!M300+'[2]6'!M300+'[2]7'!M300+'[2]8'!M300+'[2]9'!M300+'[2]10'!M300</f>
        <v>0</v>
      </c>
      <c r="N300" s="104">
        <f>'[2]1'!N300+'[2]2'!N300+'[2]3'!N300+'[2]4'!N300+'[2]5'!N300+'[2]6'!N300+'[2]7'!N300+'[2]8'!N300+'[2]9'!N300+'[2]10'!N300</f>
        <v>0</v>
      </c>
      <c r="O300" s="104">
        <f>'[2]1'!O300+'[2]2'!O300+'[2]3'!O300+'[2]4'!O300+'[2]5'!O300+'[2]6'!O300+'[2]7'!O300+'[2]8'!O300+'[2]9'!O300+'[2]10'!O300</f>
        <v>0</v>
      </c>
      <c r="P300" s="104">
        <f>'[2]1'!P300+'[2]2'!P300+'[2]3'!P300+'[2]4'!P300+'[2]5'!P300+'[2]6'!P300+'[2]7'!P300+'[2]8'!P300+'[2]9'!P300+'[2]10'!P300</f>
        <v>0</v>
      </c>
      <c r="Q300" s="104">
        <f>'[2]1'!Q300+'[2]2'!Q300+'[2]3'!Q300+'[2]4'!Q300+'[2]5'!Q300+'[2]6'!Q300+'[2]7'!Q300+'[2]8'!Q300+'[2]9'!Q300+'[2]10'!Q300</f>
        <v>0</v>
      </c>
      <c r="R300" s="104">
        <f>'[2]1'!R300+'[2]2'!R300+'[2]3'!R300+'[2]4'!R300+'[2]5'!R300+'[2]6'!R300+'[2]7'!R300+'[2]8'!R300+'[2]9'!R300+'[2]10'!R300</f>
        <v>0</v>
      </c>
      <c r="S300" s="104">
        <f>'[2]1'!S300+'[2]2'!S300+'[2]3'!S300+'[2]4'!S300+'[2]5'!S300+'[2]6'!S300+'[2]7'!S300+'[2]8'!S300+'[2]9'!S300+'[2]10'!S300</f>
        <v>0</v>
      </c>
      <c r="T300" s="104">
        <f>'[2]1'!T300+'[2]2'!T300+'[2]3'!T300+'[2]4'!T300+'[2]5'!T300+'[2]6'!T300+'[2]7'!T300+'[2]8'!T300+'[2]9'!T300+'[2]10'!T300</f>
        <v>0</v>
      </c>
      <c r="U300" s="104">
        <f>'[2]1'!Q300+'[2]2'!U300+'[2]3'!U300+'[2]4'!U300+'[2]5'!U300+'[2]6'!U300+'[2]7'!U300+'[2]8'!U300+'[2]9'!U300+'[2]10'!U300</f>
        <v>0</v>
      </c>
      <c r="W300" s="122">
        <f>'[2]1'!X300+'[2]2'!X300+'[2]3'!X300+'[2]4'!X300+'[2]5'!X300+'[2]6'!X300+'[2]7'!X300+'[2]8'!X300+'[2]9'!X300+'[2]10'!X300</f>
        <v>0</v>
      </c>
      <c r="X300" s="123">
        <f>'[2]1'!Y300+'[2]2'!Y300+'[2]3'!Y300+'[2]4'!Y300+'[2]5'!Y300+'[2]6'!Y300+'[2]7'!Y300+'[2]8'!Y300+'[2]9'!Y300+'[2]10'!Y300</f>
        <v>0</v>
      </c>
      <c r="Y300" s="123">
        <f t="shared" si="76"/>
        <v>0</v>
      </c>
      <c r="Z300" s="124" t="str">
        <f t="shared" si="77"/>
        <v xml:space="preserve"> </v>
      </c>
      <c r="AA300" s="78">
        <f t="shared" si="82"/>
        <v>0</v>
      </c>
    </row>
    <row r="301" spans="1:27" x14ac:dyDescent="0.25">
      <c r="A301" s="130"/>
      <c r="B301" s="130"/>
      <c r="C301" s="130"/>
      <c r="D301" s="131" t="str">
        <f>[1]TABLICA!D301</f>
        <v>32363</v>
      </c>
      <c r="E301" s="132" t="str">
        <f>[1]TABLICA!E301</f>
        <v>Laboratorijske usluge</v>
      </c>
      <c r="F301" s="154">
        <f t="shared" si="78"/>
        <v>1450</v>
      </c>
      <c r="G301" s="134">
        <f>G302</f>
        <v>1450</v>
      </c>
      <c r="H301" s="134">
        <f t="shared" ref="H301:U301" si="105">H302</f>
        <v>0</v>
      </c>
      <c r="I301" s="134">
        <f t="shared" si="105"/>
        <v>0</v>
      </c>
      <c r="J301" s="134">
        <f t="shared" si="105"/>
        <v>0</v>
      </c>
      <c r="K301" s="134">
        <f t="shared" si="105"/>
        <v>0</v>
      </c>
      <c r="L301" s="134">
        <f t="shared" si="105"/>
        <v>0</v>
      </c>
      <c r="M301" s="134">
        <f t="shared" si="105"/>
        <v>0</v>
      </c>
      <c r="N301" s="134">
        <f t="shared" si="105"/>
        <v>0</v>
      </c>
      <c r="O301" s="134">
        <f t="shared" si="105"/>
        <v>0</v>
      </c>
      <c r="P301" s="134">
        <f t="shared" si="105"/>
        <v>0</v>
      </c>
      <c r="Q301" s="134">
        <f t="shared" si="105"/>
        <v>0</v>
      </c>
      <c r="R301" s="134">
        <f t="shared" si="105"/>
        <v>0</v>
      </c>
      <c r="S301" s="134">
        <f t="shared" si="105"/>
        <v>0</v>
      </c>
      <c r="T301" s="134">
        <f t="shared" si="105"/>
        <v>0</v>
      </c>
      <c r="U301" s="134">
        <f t="shared" si="105"/>
        <v>0</v>
      </c>
      <c r="W301" s="135">
        <f>'[2]1'!X301+'[2]2'!X301+'[2]3'!X301+'[2]4'!X301+'[2]5'!X301+'[2]6'!X301+'[2]7'!X301+'[2]8'!X301+'[2]9'!X301+'[2]10'!X301</f>
        <v>1450</v>
      </c>
      <c r="X301" s="136">
        <f>'[2]1'!Y301+'[2]2'!Y301+'[2]3'!Y301+'[2]4'!Y301+'[2]5'!Y301+'[2]6'!Y301+'[2]7'!Y301+'[2]8'!Y301+'[2]9'!Y301+'[2]10'!Y301</f>
        <v>1160</v>
      </c>
      <c r="Y301" s="136">
        <f t="shared" si="76"/>
        <v>290</v>
      </c>
      <c r="Z301" s="137" t="str">
        <f t="shared" si="77"/>
        <v xml:space="preserve"> </v>
      </c>
      <c r="AA301" s="78">
        <f t="shared" si="82"/>
        <v>0</v>
      </c>
    </row>
    <row r="302" spans="1:27" x14ac:dyDescent="0.2">
      <c r="A302" s="138"/>
      <c r="B302" s="138"/>
      <c r="C302" s="138"/>
      <c r="D302" s="149">
        <f>[1]TABLICA!D302</f>
        <v>1</v>
      </c>
      <c r="E302" s="150" t="str">
        <f>[1]TABLICA!E302</f>
        <v>Laboratorijske usluge</v>
      </c>
      <c r="F302" s="153">
        <f t="shared" si="78"/>
        <v>1450</v>
      </c>
      <c r="G302" s="142">
        <f>'[2]1'!G302+'[2]2'!G302+'[2]3'!G302+'[2]4'!G302+'[2]5'!G302+'[2]6'!G302+'[2]7'!G302+'[2]8'!G302+'[2]9'!G302+'[2]10'!G302</f>
        <v>1450</v>
      </c>
      <c r="H302" s="104">
        <f>'[2]1'!H302+'[2]2'!H302+'[2]3'!H302+'[2]4'!H302+'[2]5'!H302+'[2]6'!H302+'[2]7'!H302+'[2]8'!H302+'[2]9'!H302+'[2]10'!H302</f>
        <v>0</v>
      </c>
      <c r="I302" s="104">
        <f>'[2]1'!I302+'[2]2'!I302+'[2]3'!I302+'[2]4'!I302+'[2]5'!I302+'[2]6'!I302+'[2]7'!I302+'[2]8'!I302+'[2]9'!I302+'[2]10'!I302</f>
        <v>0</v>
      </c>
      <c r="J302" s="104">
        <f>'[2]1'!J302+'[2]2'!J302+'[2]3'!J302+'[2]4'!J302+'[2]5'!J302+'[2]6'!J302+'[2]7'!J302+'[2]8'!J302+'[2]9'!J302+'[2]10'!J302</f>
        <v>0</v>
      </c>
      <c r="K302" s="104">
        <f>'[2]1'!K302+'[2]2'!K302+'[2]3'!K302+'[2]4'!K302+'[2]5'!K302+'[2]6'!K302+'[2]7'!K302+'[2]8'!K302+'[2]9'!K302+'[2]10'!K302</f>
        <v>0</v>
      </c>
      <c r="L302" s="104">
        <f>'[2]1'!L302+'[2]2'!L302+'[2]3'!L302+'[2]4'!L302+'[2]5'!L302+'[2]6'!L302+'[2]7'!L302+'[2]8'!L302+'[2]9'!L302+'[2]10'!L302</f>
        <v>0</v>
      </c>
      <c r="M302" s="104">
        <f>'[2]1'!M302+'[2]2'!M302+'[2]3'!M302+'[2]4'!M302+'[2]5'!M302+'[2]6'!M302+'[2]7'!M302+'[2]8'!M302+'[2]9'!M302+'[2]10'!M302</f>
        <v>0</v>
      </c>
      <c r="N302" s="104">
        <f>'[2]1'!N302+'[2]2'!N302+'[2]3'!N302+'[2]4'!N302+'[2]5'!N302+'[2]6'!N302+'[2]7'!N302+'[2]8'!N302+'[2]9'!N302+'[2]10'!N302</f>
        <v>0</v>
      </c>
      <c r="O302" s="104">
        <f>'[2]1'!O302+'[2]2'!O302+'[2]3'!O302+'[2]4'!O302+'[2]5'!O302+'[2]6'!O302+'[2]7'!O302+'[2]8'!O302+'[2]9'!O302+'[2]10'!O302</f>
        <v>0</v>
      </c>
      <c r="P302" s="104">
        <f>'[2]1'!P302+'[2]2'!P302+'[2]3'!P302+'[2]4'!P302+'[2]5'!P302+'[2]6'!P302+'[2]7'!P302+'[2]8'!P302+'[2]9'!P302+'[2]10'!P302</f>
        <v>0</v>
      </c>
      <c r="Q302" s="104">
        <f>'[2]1'!Q302+'[2]2'!Q302+'[2]3'!Q302+'[2]4'!Q302+'[2]5'!Q302+'[2]6'!Q302+'[2]7'!Q302+'[2]8'!Q302+'[2]9'!Q302+'[2]10'!Q302</f>
        <v>0</v>
      </c>
      <c r="R302" s="104">
        <f>'[2]1'!R302+'[2]2'!R302+'[2]3'!R302+'[2]4'!R302+'[2]5'!R302+'[2]6'!R302+'[2]7'!R302+'[2]8'!R302+'[2]9'!R302+'[2]10'!R302</f>
        <v>0</v>
      </c>
      <c r="S302" s="104">
        <f>'[2]1'!S302+'[2]2'!S302+'[2]3'!S302+'[2]4'!S302+'[2]5'!S302+'[2]6'!S302+'[2]7'!S302+'[2]8'!S302+'[2]9'!S302+'[2]10'!S302</f>
        <v>0</v>
      </c>
      <c r="T302" s="104">
        <f>'[2]1'!T302+'[2]2'!T302+'[2]3'!T302+'[2]4'!T302+'[2]5'!T302+'[2]6'!T302+'[2]7'!T302+'[2]8'!T302+'[2]9'!T302+'[2]10'!T302</f>
        <v>0</v>
      </c>
      <c r="U302" s="104">
        <f>'[2]1'!Q302+'[2]2'!U302+'[2]3'!U302+'[2]4'!U302+'[2]5'!U302+'[2]6'!U302+'[2]7'!U302+'[2]8'!U302+'[2]9'!U302+'[2]10'!U302</f>
        <v>0</v>
      </c>
      <c r="W302" s="122">
        <f>'[2]1'!X302+'[2]2'!X302+'[2]3'!X302+'[2]4'!X302+'[2]5'!X302+'[2]6'!X302+'[2]7'!X302+'[2]8'!X302+'[2]9'!X302+'[2]10'!X302</f>
        <v>1450</v>
      </c>
      <c r="X302" s="123">
        <f>'[2]1'!Y302+'[2]2'!Y302+'[2]3'!Y302+'[2]4'!Y302+'[2]5'!Y302+'[2]6'!Y302+'[2]7'!Y302+'[2]8'!Y302+'[2]9'!Y302+'[2]10'!Y302</f>
        <v>1160</v>
      </c>
      <c r="Y302" s="123">
        <f t="shared" ref="Y302:Y365" si="106">W302-X302</f>
        <v>290</v>
      </c>
      <c r="Z302" s="124" t="str">
        <f t="shared" ref="Z302:Z365" si="107">IF(AND(X302=0,W302&gt;0),"GREŠKA"," ")</f>
        <v xml:space="preserve"> </v>
      </c>
      <c r="AA302" s="78">
        <f t="shared" si="82"/>
        <v>0</v>
      </c>
    </row>
    <row r="303" spans="1:27" x14ac:dyDescent="0.25">
      <c r="A303" s="130"/>
      <c r="B303" s="130"/>
      <c r="C303" s="130"/>
      <c r="D303" s="131" t="str">
        <f>[1]TABLICA!D303</f>
        <v>32369</v>
      </c>
      <c r="E303" s="132" t="str">
        <f>[1]TABLICA!E303</f>
        <v>Ostale zdravstvene i veterinarske usluge</v>
      </c>
      <c r="F303" s="154">
        <f t="shared" si="78"/>
        <v>0</v>
      </c>
      <c r="G303" s="134">
        <f>G304</f>
        <v>0</v>
      </c>
      <c r="H303" s="134">
        <f t="shared" ref="H303:U303" si="108">H304</f>
        <v>0</v>
      </c>
      <c r="I303" s="134">
        <f t="shared" si="108"/>
        <v>0</v>
      </c>
      <c r="J303" s="134">
        <f t="shared" si="108"/>
        <v>0</v>
      </c>
      <c r="K303" s="134">
        <f t="shared" si="108"/>
        <v>0</v>
      </c>
      <c r="L303" s="134">
        <f t="shared" si="108"/>
        <v>0</v>
      </c>
      <c r="M303" s="134">
        <f t="shared" si="108"/>
        <v>0</v>
      </c>
      <c r="N303" s="134">
        <f t="shared" si="108"/>
        <v>0</v>
      </c>
      <c r="O303" s="134">
        <f t="shared" si="108"/>
        <v>0</v>
      </c>
      <c r="P303" s="134">
        <f t="shared" si="108"/>
        <v>0</v>
      </c>
      <c r="Q303" s="134">
        <f t="shared" si="108"/>
        <v>0</v>
      </c>
      <c r="R303" s="134">
        <f t="shared" si="108"/>
        <v>0</v>
      </c>
      <c r="S303" s="134">
        <f t="shared" si="108"/>
        <v>0</v>
      </c>
      <c r="T303" s="134">
        <f t="shared" si="108"/>
        <v>0</v>
      </c>
      <c r="U303" s="134">
        <f t="shared" si="108"/>
        <v>0</v>
      </c>
      <c r="W303" s="135">
        <f>'[2]1'!X303+'[2]2'!X303+'[2]3'!X303+'[2]4'!X303+'[2]5'!X303+'[2]6'!X303+'[2]7'!X303+'[2]8'!X303+'[2]9'!X303+'[2]10'!X303</f>
        <v>0</v>
      </c>
      <c r="X303" s="136">
        <f>'[2]1'!Y303+'[2]2'!Y303+'[2]3'!Y303+'[2]4'!Y303+'[2]5'!Y303+'[2]6'!Y303+'[2]7'!Y303+'[2]8'!Y303+'[2]9'!Y303+'[2]10'!Y303</f>
        <v>0</v>
      </c>
      <c r="Y303" s="136">
        <f t="shared" si="106"/>
        <v>0</v>
      </c>
      <c r="Z303" s="137" t="str">
        <f t="shared" si="107"/>
        <v xml:space="preserve"> </v>
      </c>
      <c r="AA303" s="78">
        <f t="shared" si="82"/>
        <v>0</v>
      </c>
    </row>
    <row r="304" spans="1:27" x14ac:dyDescent="0.2">
      <c r="A304" s="138"/>
      <c r="B304" s="138"/>
      <c r="C304" s="138"/>
      <c r="D304" s="143" t="str">
        <f>[1]TABLICA!D304</f>
        <v>1</v>
      </c>
      <c r="E304" s="157" t="str">
        <f>[1]TABLICA!E304</f>
        <v>XXXX</v>
      </c>
      <c r="F304" s="141">
        <f t="shared" si="78"/>
        <v>0</v>
      </c>
      <c r="G304" s="142">
        <f>'[2]1'!G304+'[2]2'!G304+'[2]3'!G304+'[2]4'!G304+'[2]5'!G304+'[2]6'!G304+'[2]7'!G304+'[2]8'!G304+'[2]9'!G304+'[2]10'!G304</f>
        <v>0</v>
      </c>
      <c r="H304" s="104">
        <f>'[2]1'!H304+'[2]2'!H304+'[2]3'!H304+'[2]4'!H304+'[2]5'!H304+'[2]6'!H304+'[2]7'!H304+'[2]8'!H304+'[2]9'!H304+'[2]10'!H304</f>
        <v>0</v>
      </c>
      <c r="I304" s="104">
        <f>'[2]1'!I304+'[2]2'!I304+'[2]3'!I304+'[2]4'!I304+'[2]5'!I304+'[2]6'!I304+'[2]7'!I304+'[2]8'!I304+'[2]9'!I304+'[2]10'!I304</f>
        <v>0</v>
      </c>
      <c r="J304" s="104">
        <f>'[2]1'!J304+'[2]2'!J304+'[2]3'!J304+'[2]4'!J304+'[2]5'!J304+'[2]6'!J304+'[2]7'!J304+'[2]8'!J304+'[2]9'!J304+'[2]10'!J304</f>
        <v>0</v>
      </c>
      <c r="K304" s="104">
        <f>'[2]1'!K304+'[2]2'!K304+'[2]3'!K304+'[2]4'!K304+'[2]5'!K304+'[2]6'!K304+'[2]7'!K304+'[2]8'!K304+'[2]9'!K304+'[2]10'!K304</f>
        <v>0</v>
      </c>
      <c r="L304" s="104">
        <f>'[2]1'!L304+'[2]2'!L304+'[2]3'!L304+'[2]4'!L304+'[2]5'!L304+'[2]6'!L304+'[2]7'!L304+'[2]8'!L304+'[2]9'!L304+'[2]10'!L304</f>
        <v>0</v>
      </c>
      <c r="M304" s="104">
        <f>'[2]1'!M304+'[2]2'!M304+'[2]3'!M304+'[2]4'!M304+'[2]5'!M304+'[2]6'!M304+'[2]7'!M304+'[2]8'!M304+'[2]9'!M304+'[2]10'!M304</f>
        <v>0</v>
      </c>
      <c r="N304" s="104">
        <f>'[2]1'!N304+'[2]2'!N304+'[2]3'!N304+'[2]4'!N304+'[2]5'!N304+'[2]6'!N304+'[2]7'!N304+'[2]8'!N304+'[2]9'!N304+'[2]10'!N304</f>
        <v>0</v>
      </c>
      <c r="O304" s="104">
        <f>'[2]1'!O304+'[2]2'!O304+'[2]3'!O304+'[2]4'!O304+'[2]5'!O304+'[2]6'!O304+'[2]7'!O304+'[2]8'!O304+'[2]9'!O304+'[2]10'!O304</f>
        <v>0</v>
      </c>
      <c r="P304" s="104">
        <f>'[2]1'!P304+'[2]2'!P304+'[2]3'!P304+'[2]4'!P304+'[2]5'!P304+'[2]6'!P304+'[2]7'!P304+'[2]8'!P304+'[2]9'!P304+'[2]10'!P304</f>
        <v>0</v>
      </c>
      <c r="Q304" s="104">
        <f>'[2]1'!Q304+'[2]2'!Q304+'[2]3'!Q304+'[2]4'!Q304+'[2]5'!Q304+'[2]6'!Q304+'[2]7'!Q304+'[2]8'!Q304+'[2]9'!Q304+'[2]10'!Q304</f>
        <v>0</v>
      </c>
      <c r="R304" s="104">
        <f>'[2]1'!R304+'[2]2'!R304+'[2]3'!R304+'[2]4'!R304+'[2]5'!R304+'[2]6'!R304+'[2]7'!R304+'[2]8'!R304+'[2]9'!R304+'[2]10'!R304</f>
        <v>0</v>
      </c>
      <c r="S304" s="104">
        <f>'[2]1'!S304+'[2]2'!S304+'[2]3'!S304+'[2]4'!S304+'[2]5'!S304+'[2]6'!S304+'[2]7'!S304+'[2]8'!S304+'[2]9'!S304+'[2]10'!S304</f>
        <v>0</v>
      </c>
      <c r="T304" s="104">
        <f>'[2]1'!T304+'[2]2'!T304+'[2]3'!T304+'[2]4'!T304+'[2]5'!T304+'[2]6'!T304+'[2]7'!T304+'[2]8'!T304+'[2]9'!T304+'[2]10'!T304</f>
        <v>0</v>
      </c>
      <c r="U304" s="104">
        <f>'[2]1'!Q304+'[2]2'!U304+'[2]3'!U304+'[2]4'!U304+'[2]5'!U304+'[2]6'!U304+'[2]7'!U304+'[2]8'!U304+'[2]9'!U304+'[2]10'!U304</f>
        <v>0</v>
      </c>
      <c r="W304" s="122">
        <f>'[2]1'!X304+'[2]2'!X304+'[2]3'!X304+'[2]4'!X304+'[2]5'!X304+'[2]6'!X304+'[2]7'!X304+'[2]8'!X304+'[2]9'!X304+'[2]10'!X304</f>
        <v>0</v>
      </c>
      <c r="X304" s="123">
        <f>'[2]1'!Y304+'[2]2'!Y304+'[2]3'!Y304+'[2]4'!Y304+'[2]5'!Y304+'[2]6'!Y304+'[2]7'!Y304+'[2]8'!Y304+'[2]9'!Y304+'[2]10'!Y304</f>
        <v>0</v>
      </c>
      <c r="Y304" s="123">
        <f t="shared" si="106"/>
        <v>0</v>
      </c>
      <c r="Z304" s="124" t="str">
        <f t="shared" si="107"/>
        <v xml:space="preserve"> </v>
      </c>
      <c r="AA304" s="78">
        <f t="shared" si="82"/>
        <v>0</v>
      </c>
    </row>
    <row r="305" spans="1:27" x14ac:dyDescent="0.25">
      <c r="A305" s="94"/>
      <c r="B305" s="94"/>
      <c r="C305" s="94" t="str">
        <f>[1]TABLICA!C305</f>
        <v>3237</v>
      </c>
      <c r="D305" s="115" t="str">
        <f>[1]TABLICA!D305</f>
        <v>3237</v>
      </c>
      <c r="E305" s="94" t="str">
        <f>[1]TABLICA!E305</f>
        <v>Intelektualne i osobne usluge</v>
      </c>
      <c r="F305" s="126">
        <f t="shared" ref="F305:F368" si="109">SUM(G305:U305)</f>
        <v>13691.92</v>
      </c>
      <c r="G305" s="127">
        <f>G306+G308+G310+G312+G314+G316+G318+G320+G322</f>
        <v>1843.92</v>
      </c>
      <c r="H305" s="127">
        <f t="shared" ref="H305:U305" si="110">H306+H308+H310+H312+H314+H316+H318+H320+H322</f>
        <v>3500</v>
      </c>
      <c r="I305" s="127">
        <f t="shared" si="110"/>
        <v>0</v>
      </c>
      <c r="J305" s="127">
        <f t="shared" si="110"/>
        <v>0</v>
      </c>
      <c r="K305" s="127">
        <f t="shared" si="110"/>
        <v>0</v>
      </c>
      <c r="L305" s="127">
        <f t="shared" si="110"/>
        <v>0</v>
      </c>
      <c r="M305" s="127">
        <f t="shared" si="110"/>
        <v>0</v>
      </c>
      <c r="N305" s="127">
        <f t="shared" si="110"/>
        <v>8348</v>
      </c>
      <c r="O305" s="127">
        <f t="shared" si="110"/>
        <v>0</v>
      </c>
      <c r="P305" s="127">
        <f t="shared" si="110"/>
        <v>0</v>
      </c>
      <c r="Q305" s="127">
        <f t="shared" si="110"/>
        <v>0</v>
      </c>
      <c r="R305" s="127">
        <f t="shared" si="110"/>
        <v>0</v>
      </c>
      <c r="S305" s="127">
        <f t="shared" si="110"/>
        <v>0</v>
      </c>
      <c r="T305" s="127">
        <f t="shared" si="110"/>
        <v>0</v>
      </c>
      <c r="U305" s="127">
        <f t="shared" si="110"/>
        <v>0</v>
      </c>
      <c r="W305" s="128">
        <f>'[2]1'!X305+'[2]2'!X305+'[2]3'!X305+'[2]4'!X305+'[2]5'!X305+'[2]6'!X305+'[2]7'!X305+'[2]8'!X305+'[2]9'!X305+'[2]10'!X305</f>
        <v>12191.92</v>
      </c>
      <c r="X305" s="127">
        <f>'[2]1'!Y305+'[2]2'!Y305+'[2]3'!Y305+'[2]4'!Y305+'[2]5'!Y305+'[2]6'!Y305+'[2]7'!Y305+'[2]8'!Y305+'[2]9'!Y305+'[2]10'!Y305</f>
        <v>12123</v>
      </c>
      <c r="Y305" s="127">
        <f t="shared" si="106"/>
        <v>68.920000000000073</v>
      </c>
      <c r="Z305" s="129" t="str">
        <f t="shared" si="107"/>
        <v xml:space="preserve"> </v>
      </c>
      <c r="AA305" s="78">
        <f t="shared" si="82"/>
        <v>0</v>
      </c>
    </row>
    <row r="306" spans="1:27" x14ac:dyDescent="0.25">
      <c r="A306" s="130"/>
      <c r="B306" s="130"/>
      <c r="C306" s="130"/>
      <c r="D306" s="131" t="str">
        <f>[1]TABLICA!D306</f>
        <v>32371</v>
      </c>
      <c r="E306" s="132" t="str">
        <f>[1]TABLICA!E306</f>
        <v>Autorski honorari</v>
      </c>
      <c r="F306" s="154">
        <f t="shared" si="109"/>
        <v>0</v>
      </c>
      <c r="G306" s="134">
        <f>G307</f>
        <v>0</v>
      </c>
      <c r="H306" s="134">
        <f t="shared" ref="H306:U306" si="111">H307</f>
        <v>0</v>
      </c>
      <c r="I306" s="134">
        <f t="shared" si="111"/>
        <v>0</v>
      </c>
      <c r="J306" s="134">
        <f t="shared" si="111"/>
        <v>0</v>
      </c>
      <c r="K306" s="134">
        <f t="shared" si="111"/>
        <v>0</v>
      </c>
      <c r="L306" s="134">
        <f t="shared" si="111"/>
        <v>0</v>
      </c>
      <c r="M306" s="134">
        <f t="shared" si="111"/>
        <v>0</v>
      </c>
      <c r="N306" s="134">
        <f t="shared" si="111"/>
        <v>0</v>
      </c>
      <c r="O306" s="134">
        <f t="shared" si="111"/>
        <v>0</v>
      </c>
      <c r="P306" s="134">
        <f t="shared" si="111"/>
        <v>0</v>
      </c>
      <c r="Q306" s="134">
        <f t="shared" si="111"/>
        <v>0</v>
      </c>
      <c r="R306" s="134">
        <f t="shared" si="111"/>
        <v>0</v>
      </c>
      <c r="S306" s="134">
        <f t="shared" si="111"/>
        <v>0</v>
      </c>
      <c r="T306" s="134">
        <f t="shared" si="111"/>
        <v>0</v>
      </c>
      <c r="U306" s="134">
        <f t="shared" si="111"/>
        <v>0</v>
      </c>
      <c r="W306" s="135">
        <f>'[2]1'!X306+'[2]2'!X306+'[2]3'!X306+'[2]4'!X306+'[2]5'!X306+'[2]6'!X306+'[2]7'!X306+'[2]8'!X306+'[2]9'!X306+'[2]10'!X306</f>
        <v>0</v>
      </c>
      <c r="X306" s="136">
        <f>'[2]1'!Y306+'[2]2'!Y306+'[2]3'!Y306+'[2]4'!Y306+'[2]5'!Y306+'[2]6'!Y306+'[2]7'!Y306+'[2]8'!Y306+'[2]9'!Y306+'[2]10'!Y306</f>
        <v>0</v>
      </c>
      <c r="Y306" s="136">
        <f t="shared" si="106"/>
        <v>0</v>
      </c>
      <c r="Z306" s="137" t="str">
        <f t="shared" si="107"/>
        <v xml:space="preserve"> </v>
      </c>
      <c r="AA306" s="78">
        <f t="shared" si="82"/>
        <v>0</v>
      </c>
    </row>
    <row r="307" spans="1:27" x14ac:dyDescent="0.2">
      <c r="A307" s="138"/>
      <c r="B307" s="138"/>
      <c r="C307" s="138"/>
      <c r="D307" s="143" t="str">
        <f>[1]TABLICA!D307</f>
        <v>1</v>
      </c>
      <c r="E307" s="189" t="str">
        <f>[1]TABLICA!E307</f>
        <v>Autorski honorari</v>
      </c>
      <c r="F307" s="153">
        <f t="shared" si="109"/>
        <v>0</v>
      </c>
      <c r="G307" s="142">
        <f>'[2]1'!G307+'[2]2'!G307+'[2]3'!G307+'[2]4'!G307+'[2]5'!G307+'[2]6'!G307+'[2]7'!G307+'[2]8'!G307+'[2]9'!G307+'[2]10'!G307</f>
        <v>0</v>
      </c>
      <c r="H307" s="104">
        <f>'[2]1'!H307+'[2]2'!H307+'[2]3'!H307+'[2]4'!H307+'[2]5'!H307+'[2]6'!H307+'[2]7'!H307+'[2]8'!H307+'[2]9'!H307+'[2]10'!H307</f>
        <v>0</v>
      </c>
      <c r="I307" s="104">
        <f>'[2]1'!I307+'[2]2'!I307+'[2]3'!I307+'[2]4'!I307+'[2]5'!I307+'[2]6'!I307+'[2]7'!I307+'[2]8'!I307+'[2]9'!I307+'[2]10'!I307</f>
        <v>0</v>
      </c>
      <c r="J307" s="104">
        <f>'[2]1'!J307+'[2]2'!J307+'[2]3'!J307+'[2]4'!J307+'[2]5'!J307+'[2]6'!J307+'[2]7'!J307+'[2]8'!J307+'[2]9'!J307+'[2]10'!J307</f>
        <v>0</v>
      </c>
      <c r="K307" s="104">
        <f>'[2]1'!K307+'[2]2'!K307+'[2]3'!K307+'[2]4'!K307+'[2]5'!K307+'[2]6'!K307+'[2]7'!K307+'[2]8'!K307+'[2]9'!K307+'[2]10'!K307</f>
        <v>0</v>
      </c>
      <c r="L307" s="104">
        <f>'[2]1'!L307+'[2]2'!L307+'[2]3'!L307+'[2]4'!L307+'[2]5'!L307+'[2]6'!L307+'[2]7'!L307+'[2]8'!L307+'[2]9'!L307+'[2]10'!L307</f>
        <v>0</v>
      </c>
      <c r="M307" s="104">
        <f>'[2]1'!M307+'[2]2'!M307+'[2]3'!M307+'[2]4'!M307+'[2]5'!M307+'[2]6'!M307+'[2]7'!M307+'[2]8'!M307+'[2]9'!M307+'[2]10'!M307</f>
        <v>0</v>
      </c>
      <c r="N307" s="104">
        <f>'[2]1'!N307+'[2]2'!N307+'[2]3'!N307+'[2]4'!N307+'[2]5'!N307+'[2]6'!N307+'[2]7'!N307+'[2]8'!N307+'[2]9'!N307+'[2]10'!N307</f>
        <v>0</v>
      </c>
      <c r="O307" s="104">
        <f>'[2]1'!O307+'[2]2'!O307+'[2]3'!O307+'[2]4'!O307+'[2]5'!O307+'[2]6'!O307+'[2]7'!O307+'[2]8'!O307+'[2]9'!O307+'[2]10'!O307</f>
        <v>0</v>
      </c>
      <c r="P307" s="104">
        <f>'[2]1'!P307+'[2]2'!P307+'[2]3'!P307+'[2]4'!P307+'[2]5'!P307+'[2]6'!P307+'[2]7'!P307+'[2]8'!P307+'[2]9'!P307+'[2]10'!P307</f>
        <v>0</v>
      </c>
      <c r="Q307" s="104">
        <f>'[2]1'!Q307+'[2]2'!Q307+'[2]3'!Q307+'[2]4'!Q307+'[2]5'!Q307+'[2]6'!Q307+'[2]7'!Q307+'[2]8'!Q307+'[2]9'!Q307+'[2]10'!Q307</f>
        <v>0</v>
      </c>
      <c r="R307" s="104">
        <f>'[2]1'!R307+'[2]2'!R307+'[2]3'!R307+'[2]4'!R307+'[2]5'!R307+'[2]6'!R307+'[2]7'!R307+'[2]8'!R307+'[2]9'!R307+'[2]10'!R307</f>
        <v>0</v>
      </c>
      <c r="S307" s="104">
        <f>'[2]1'!S307+'[2]2'!S307+'[2]3'!S307+'[2]4'!S307+'[2]5'!S307+'[2]6'!S307+'[2]7'!S307+'[2]8'!S307+'[2]9'!S307+'[2]10'!S307</f>
        <v>0</v>
      </c>
      <c r="T307" s="104">
        <f>'[2]1'!T307+'[2]2'!T307+'[2]3'!T307+'[2]4'!T307+'[2]5'!T307+'[2]6'!T307+'[2]7'!T307+'[2]8'!T307+'[2]9'!T307+'[2]10'!T307</f>
        <v>0</v>
      </c>
      <c r="U307" s="104">
        <f>'[2]1'!Q307+'[2]2'!U307+'[2]3'!U307+'[2]4'!U307+'[2]5'!U307+'[2]6'!U307+'[2]7'!U307+'[2]8'!U307+'[2]9'!U307+'[2]10'!U307</f>
        <v>0</v>
      </c>
      <c r="W307" s="122">
        <f>'[2]1'!X307+'[2]2'!X307+'[2]3'!X307+'[2]4'!X307+'[2]5'!X307+'[2]6'!X307+'[2]7'!X307+'[2]8'!X307+'[2]9'!X307+'[2]10'!X307</f>
        <v>0</v>
      </c>
      <c r="X307" s="123">
        <f>'[2]1'!Y307+'[2]2'!Y307+'[2]3'!Y307+'[2]4'!Y307+'[2]5'!Y307+'[2]6'!Y307+'[2]7'!Y307+'[2]8'!Y307+'[2]9'!Y307+'[2]10'!Y307</f>
        <v>0</v>
      </c>
      <c r="Y307" s="123">
        <f t="shared" si="106"/>
        <v>0</v>
      </c>
      <c r="Z307" s="124" t="str">
        <f t="shared" si="107"/>
        <v xml:space="preserve"> </v>
      </c>
      <c r="AA307" s="78">
        <f t="shared" si="82"/>
        <v>0</v>
      </c>
    </row>
    <row r="308" spans="1:27" x14ac:dyDescent="0.25">
      <c r="A308" s="130"/>
      <c r="B308" s="130"/>
      <c r="C308" s="130"/>
      <c r="D308" s="131" t="str">
        <f>[1]TABLICA!D308</f>
        <v>32372</v>
      </c>
      <c r="E308" s="132" t="str">
        <f>[1]TABLICA!E308</f>
        <v>Ugovori o djelu</v>
      </c>
      <c r="F308" s="154">
        <f t="shared" si="109"/>
        <v>5000</v>
      </c>
      <c r="G308" s="134">
        <f>G309</f>
        <v>1500</v>
      </c>
      <c r="H308" s="134">
        <f t="shared" ref="H308:U308" si="112">H309</f>
        <v>3500</v>
      </c>
      <c r="I308" s="134">
        <f t="shared" si="112"/>
        <v>0</v>
      </c>
      <c r="J308" s="134">
        <f t="shared" si="112"/>
        <v>0</v>
      </c>
      <c r="K308" s="134">
        <f t="shared" si="112"/>
        <v>0</v>
      </c>
      <c r="L308" s="134">
        <f t="shared" si="112"/>
        <v>0</v>
      </c>
      <c r="M308" s="134">
        <f t="shared" si="112"/>
        <v>0</v>
      </c>
      <c r="N308" s="134">
        <f t="shared" si="112"/>
        <v>0</v>
      </c>
      <c r="O308" s="134">
        <f t="shared" si="112"/>
        <v>0</v>
      </c>
      <c r="P308" s="134">
        <f t="shared" si="112"/>
        <v>0</v>
      </c>
      <c r="Q308" s="134">
        <f t="shared" si="112"/>
        <v>0</v>
      </c>
      <c r="R308" s="134">
        <f t="shared" si="112"/>
        <v>0</v>
      </c>
      <c r="S308" s="134">
        <f t="shared" si="112"/>
        <v>0</v>
      </c>
      <c r="T308" s="134">
        <f t="shared" si="112"/>
        <v>0</v>
      </c>
      <c r="U308" s="134">
        <f t="shared" si="112"/>
        <v>0</v>
      </c>
      <c r="W308" s="135">
        <f>'[2]1'!X308+'[2]2'!X308+'[2]3'!X308+'[2]4'!X308+'[2]5'!X308+'[2]6'!X308+'[2]7'!X308+'[2]8'!X308+'[2]9'!X308+'[2]10'!X308</f>
        <v>3500</v>
      </c>
      <c r="X308" s="136">
        <f>'[2]1'!Y308+'[2]2'!Y308+'[2]3'!Y308+'[2]4'!Y308+'[2]5'!Y308+'[2]6'!Y308+'[2]7'!Y308+'[2]8'!Y308+'[2]9'!Y308+'[2]10'!Y308</f>
        <v>3500</v>
      </c>
      <c r="Y308" s="136">
        <f t="shared" si="106"/>
        <v>0</v>
      </c>
      <c r="Z308" s="137" t="str">
        <f t="shared" si="107"/>
        <v xml:space="preserve"> </v>
      </c>
      <c r="AA308" s="78">
        <f t="shared" si="82"/>
        <v>0</v>
      </c>
    </row>
    <row r="309" spans="1:27" x14ac:dyDescent="0.2">
      <c r="A309" s="138"/>
      <c r="B309" s="138"/>
      <c r="C309" s="138"/>
      <c r="D309" s="143" t="str">
        <f>[1]TABLICA!D309</f>
        <v>1</v>
      </c>
      <c r="E309" s="178" t="str">
        <f>[1]TABLICA!E309</f>
        <v>Ugovori o djelu</v>
      </c>
      <c r="F309" s="153">
        <f t="shared" si="109"/>
        <v>5000</v>
      </c>
      <c r="G309" s="142">
        <f>'[2]1'!G309+'[2]2'!G309+'[2]3'!G309+'[2]4'!G309+'[2]5'!G309+'[2]6'!G309+'[2]7'!G309+'[2]8'!G309+'[2]9'!G309+'[2]10'!G309</f>
        <v>1500</v>
      </c>
      <c r="H309" s="104">
        <f>'[2]1'!H309+'[2]2'!H309+'[2]3'!H309+'[2]4'!H309+'[2]5'!H309+'[2]6'!H309+'[2]7'!H309+'[2]8'!H309+'[2]9'!H309+'[2]10'!H309</f>
        <v>3500</v>
      </c>
      <c r="I309" s="104">
        <f>'[2]1'!I309+'[2]2'!I309+'[2]3'!I309+'[2]4'!I309+'[2]5'!I309+'[2]6'!I309+'[2]7'!I309+'[2]8'!I309+'[2]9'!I309+'[2]10'!I309</f>
        <v>0</v>
      </c>
      <c r="J309" s="104">
        <f>'[2]1'!J309+'[2]2'!J309+'[2]3'!J309+'[2]4'!J309+'[2]5'!J309+'[2]6'!J309+'[2]7'!J309+'[2]8'!J309+'[2]9'!J309+'[2]10'!J309</f>
        <v>0</v>
      </c>
      <c r="K309" s="104">
        <f>'[2]1'!K309+'[2]2'!K309+'[2]3'!K309+'[2]4'!K309+'[2]5'!K309+'[2]6'!K309+'[2]7'!K309+'[2]8'!K309+'[2]9'!K309+'[2]10'!K309</f>
        <v>0</v>
      </c>
      <c r="L309" s="104">
        <f>'[2]1'!L309+'[2]2'!L309+'[2]3'!L309+'[2]4'!L309+'[2]5'!L309+'[2]6'!L309+'[2]7'!L309+'[2]8'!L309+'[2]9'!L309+'[2]10'!L309</f>
        <v>0</v>
      </c>
      <c r="M309" s="104">
        <f>'[2]1'!M309+'[2]2'!M309+'[2]3'!M309+'[2]4'!M309+'[2]5'!M309+'[2]6'!M309+'[2]7'!M309+'[2]8'!M309+'[2]9'!M309+'[2]10'!M309</f>
        <v>0</v>
      </c>
      <c r="N309" s="104">
        <f>'[2]1'!N309+'[2]2'!N309+'[2]3'!N309+'[2]4'!N309+'[2]5'!N309+'[2]6'!N309+'[2]7'!N309+'[2]8'!N309+'[2]9'!N309+'[2]10'!N309</f>
        <v>0</v>
      </c>
      <c r="O309" s="104">
        <f>'[2]1'!O309+'[2]2'!O309+'[2]3'!O309+'[2]4'!O309+'[2]5'!O309+'[2]6'!O309+'[2]7'!O309+'[2]8'!O309+'[2]9'!O309+'[2]10'!O309</f>
        <v>0</v>
      </c>
      <c r="P309" s="104">
        <f>'[2]1'!P309+'[2]2'!P309+'[2]3'!P309+'[2]4'!P309+'[2]5'!P309+'[2]6'!P309+'[2]7'!P309+'[2]8'!P309+'[2]9'!P309+'[2]10'!P309</f>
        <v>0</v>
      </c>
      <c r="Q309" s="104">
        <f>'[2]1'!Q309+'[2]2'!Q309+'[2]3'!Q309+'[2]4'!Q309+'[2]5'!Q309+'[2]6'!Q309+'[2]7'!Q309+'[2]8'!Q309+'[2]9'!Q309+'[2]10'!Q309</f>
        <v>0</v>
      </c>
      <c r="R309" s="104">
        <f>'[2]1'!R309+'[2]2'!R309+'[2]3'!R309+'[2]4'!R309+'[2]5'!R309+'[2]6'!R309+'[2]7'!R309+'[2]8'!R309+'[2]9'!R309+'[2]10'!R309</f>
        <v>0</v>
      </c>
      <c r="S309" s="104">
        <f>'[2]1'!S309+'[2]2'!S309+'[2]3'!S309+'[2]4'!S309+'[2]5'!S309+'[2]6'!S309+'[2]7'!S309+'[2]8'!S309+'[2]9'!S309+'[2]10'!S309</f>
        <v>0</v>
      </c>
      <c r="T309" s="104">
        <f>'[2]1'!T309+'[2]2'!T309+'[2]3'!T309+'[2]4'!T309+'[2]5'!T309+'[2]6'!T309+'[2]7'!T309+'[2]8'!T309+'[2]9'!T309+'[2]10'!T309</f>
        <v>0</v>
      </c>
      <c r="U309" s="104">
        <f>'[2]1'!Q309+'[2]2'!U309+'[2]3'!U309+'[2]4'!U309+'[2]5'!U309+'[2]6'!U309+'[2]7'!U309+'[2]8'!U309+'[2]9'!U309+'[2]10'!U309</f>
        <v>0</v>
      </c>
      <c r="W309" s="122">
        <f>'[2]1'!X309+'[2]2'!X309+'[2]3'!X309+'[2]4'!X309+'[2]5'!X309+'[2]6'!X309+'[2]7'!X309+'[2]8'!X309+'[2]9'!X309+'[2]10'!X309</f>
        <v>3500</v>
      </c>
      <c r="X309" s="123">
        <f>'[2]1'!Y309+'[2]2'!Y309+'[2]3'!Y309+'[2]4'!Y309+'[2]5'!Y309+'[2]6'!Y309+'[2]7'!Y309+'[2]8'!Y309+'[2]9'!Y309+'[2]10'!Y309</f>
        <v>3500</v>
      </c>
      <c r="Y309" s="123">
        <f t="shared" si="106"/>
        <v>0</v>
      </c>
      <c r="Z309" s="124" t="str">
        <f t="shared" si="107"/>
        <v xml:space="preserve"> </v>
      </c>
      <c r="AA309" s="78">
        <f t="shared" si="82"/>
        <v>0</v>
      </c>
    </row>
    <row r="310" spans="1:27" x14ac:dyDescent="0.25">
      <c r="A310" s="130"/>
      <c r="B310" s="130"/>
      <c r="C310" s="130"/>
      <c r="D310" s="131" t="str">
        <f>[1]TABLICA!D310</f>
        <v>32373</v>
      </c>
      <c r="E310" s="132" t="str">
        <f>[1]TABLICA!E310</f>
        <v>Usluge odvjetnika i pravnog savjetovanja</v>
      </c>
      <c r="F310" s="154">
        <f t="shared" si="109"/>
        <v>0</v>
      </c>
      <c r="G310" s="134">
        <f>G311</f>
        <v>0</v>
      </c>
      <c r="H310" s="134">
        <f t="shared" ref="H310:U310" si="113">H311</f>
        <v>0</v>
      </c>
      <c r="I310" s="134">
        <f t="shared" si="113"/>
        <v>0</v>
      </c>
      <c r="J310" s="134">
        <f t="shared" si="113"/>
        <v>0</v>
      </c>
      <c r="K310" s="134">
        <f t="shared" si="113"/>
        <v>0</v>
      </c>
      <c r="L310" s="134">
        <f t="shared" si="113"/>
        <v>0</v>
      </c>
      <c r="M310" s="134">
        <f t="shared" si="113"/>
        <v>0</v>
      </c>
      <c r="N310" s="134">
        <f t="shared" si="113"/>
        <v>0</v>
      </c>
      <c r="O310" s="134">
        <f t="shared" si="113"/>
        <v>0</v>
      </c>
      <c r="P310" s="134">
        <f t="shared" si="113"/>
        <v>0</v>
      </c>
      <c r="Q310" s="134">
        <f t="shared" si="113"/>
        <v>0</v>
      </c>
      <c r="R310" s="134">
        <f t="shared" si="113"/>
        <v>0</v>
      </c>
      <c r="S310" s="134">
        <f t="shared" si="113"/>
        <v>0</v>
      </c>
      <c r="T310" s="134">
        <f t="shared" si="113"/>
        <v>0</v>
      </c>
      <c r="U310" s="134">
        <f t="shared" si="113"/>
        <v>0</v>
      </c>
      <c r="W310" s="135">
        <f>'[2]1'!X310+'[2]2'!X310+'[2]3'!X310+'[2]4'!X310+'[2]5'!X310+'[2]6'!X310+'[2]7'!X310+'[2]8'!X310+'[2]9'!X310+'[2]10'!X310</f>
        <v>0</v>
      </c>
      <c r="X310" s="136">
        <f>'[2]1'!Y310+'[2]2'!Y310+'[2]3'!Y310+'[2]4'!Y310+'[2]5'!Y310+'[2]6'!Y310+'[2]7'!Y310+'[2]8'!Y310+'[2]9'!Y310+'[2]10'!Y310</f>
        <v>0</v>
      </c>
      <c r="Y310" s="136">
        <f t="shared" si="106"/>
        <v>0</v>
      </c>
      <c r="Z310" s="137" t="str">
        <f t="shared" si="107"/>
        <v xml:space="preserve"> </v>
      </c>
      <c r="AA310" s="78">
        <f t="shared" si="82"/>
        <v>0</v>
      </c>
    </row>
    <row r="311" spans="1:27" x14ac:dyDescent="0.2">
      <c r="A311" s="138"/>
      <c r="B311" s="138"/>
      <c r="C311" s="138"/>
      <c r="D311" s="190" t="str">
        <f>[1]TABLICA!D311</f>
        <v>1</v>
      </c>
      <c r="E311" s="157" t="str">
        <f>[1]TABLICA!E311</f>
        <v>XXXX</v>
      </c>
      <c r="F311" s="141">
        <f t="shared" si="109"/>
        <v>0</v>
      </c>
      <c r="G311" s="142">
        <f>'[2]1'!G311+'[2]2'!G311+'[2]3'!G311+'[2]4'!G311+'[2]5'!G311+'[2]6'!G311+'[2]7'!G311+'[2]8'!G311+'[2]9'!G311+'[2]10'!G311</f>
        <v>0</v>
      </c>
      <c r="H311" s="104">
        <f>'[2]1'!H311+'[2]2'!H311+'[2]3'!H311+'[2]4'!H311+'[2]5'!H311+'[2]6'!H311+'[2]7'!H311+'[2]8'!H311+'[2]9'!H311+'[2]10'!H311</f>
        <v>0</v>
      </c>
      <c r="I311" s="104">
        <f>'[2]1'!I311+'[2]2'!I311+'[2]3'!I311+'[2]4'!I311+'[2]5'!I311+'[2]6'!I311+'[2]7'!I311+'[2]8'!I311+'[2]9'!I311+'[2]10'!I311</f>
        <v>0</v>
      </c>
      <c r="J311" s="104">
        <f>'[2]1'!J311+'[2]2'!J311+'[2]3'!J311+'[2]4'!J311+'[2]5'!J311+'[2]6'!J311+'[2]7'!J311+'[2]8'!J311+'[2]9'!J311+'[2]10'!J311</f>
        <v>0</v>
      </c>
      <c r="K311" s="104">
        <f>'[2]1'!K311+'[2]2'!K311+'[2]3'!K311+'[2]4'!K311+'[2]5'!K311+'[2]6'!K311+'[2]7'!K311+'[2]8'!K311+'[2]9'!K311+'[2]10'!K311</f>
        <v>0</v>
      </c>
      <c r="L311" s="104">
        <f>'[2]1'!L311+'[2]2'!L311+'[2]3'!L311+'[2]4'!L311+'[2]5'!L311+'[2]6'!L311+'[2]7'!L311+'[2]8'!L311+'[2]9'!L311+'[2]10'!L311</f>
        <v>0</v>
      </c>
      <c r="M311" s="104">
        <f>'[2]1'!M311+'[2]2'!M311+'[2]3'!M311+'[2]4'!M311+'[2]5'!M311+'[2]6'!M311+'[2]7'!M311+'[2]8'!M311+'[2]9'!M311+'[2]10'!M311</f>
        <v>0</v>
      </c>
      <c r="N311" s="104">
        <f>'[2]1'!N311+'[2]2'!N311+'[2]3'!N311+'[2]4'!N311+'[2]5'!N311+'[2]6'!N311+'[2]7'!N311+'[2]8'!N311+'[2]9'!N311+'[2]10'!N311</f>
        <v>0</v>
      </c>
      <c r="O311" s="104">
        <f>'[2]1'!O311+'[2]2'!O311+'[2]3'!O311+'[2]4'!O311+'[2]5'!O311+'[2]6'!O311+'[2]7'!O311+'[2]8'!O311+'[2]9'!O311+'[2]10'!O311</f>
        <v>0</v>
      </c>
      <c r="P311" s="104">
        <f>'[2]1'!P311+'[2]2'!P311+'[2]3'!P311+'[2]4'!P311+'[2]5'!P311+'[2]6'!P311+'[2]7'!P311+'[2]8'!P311+'[2]9'!P311+'[2]10'!P311</f>
        <v>0</v>
      </c>
      <c r="Q311" s="104">
        <f>'[2]1'!Q311+'[2]2'!Q311+'[2]3'!Q311+'[2]4'!Q311+'[2]5'!Q311+'[2]6'!Q311+'[2]7'!Q311+'[2]8'!Q311+'[2]9'!Q311+'[2]10'!Q311</f>
        <v>0</v>
      </c>
      <c r="R311" s="104">
        <f>'[2]1'!R311+'[2]2'!R311+'[2]3'!R311+'[2]4'!R311+'[2]5'!R311+'[2]6'!R311+'[2]7'!R311+'[2]8'!R311+'[2]9'!R311+'[2]10'!R311</f>
        <v>0</v>
      </c>
      <c r="S311" s="104">
        <f>'[2]1'!S311+'[2]2'!S311+'[2]3'!S311+'[2]4'!S311+'[2]5'!S311+'[2]6'!S311+'[2]7'!S311+'[2]8'!S311+'[2]9'!S311+'[2]10'!S311</f>
        <v>0</v>
      </c>
      <c r="T311" s="104">
        <f>'[2]1'!T311+'[2]2'!T311+'[2]3'!T311+'[2]4'!T311+'[2]5'!T311+'[2]6'!T311+'[2]7'!T311+'[2]8'!T311+'[2]9'!T311+'[2]10'!T311</f>
        <v>0</v>
      </c>
      <c r="U311" s="104">
        <f>'[2]1'!Q311+'[2]2'!U311+'[2]3'!U311+'[2]4'!U311+'[2]5'!U311+'[2]6'!U311+'[2]7'!U311+'[2]8'!U311+'[2]9'!U311+'[2]10'!U311</f>
        <v>0</v>
      </c>
      <c r="W311" s="122">
        <f>'[2]1'!X311+'[2]2'!X311+'[2]3'!X311+'[2]4'!X311+'[2]5'!X311+'[2]6'!X311+'[2]7'!X311+'[2]8'!X311+'[2]9'!X311+'[2]10'!X311</f>
        <v>0</v>
      </c>
      <c r="X311" s="123">
        <f>'[2]1'!Y311+'[2]2'!Y311+'[2]3'!Y311+'[2]4'!Y311+'[2]5'!Y311+'[2]6'!Y311+'[2]7'!Y311+'[2]8'!Y311+'[2]9'!Y311+'[2]10'!Y311</f>
        <v>0</v>
      </c>
      <c r="Y311" s="123">
        <f t="shared" si="106"/>
        <v>0</v>
      </c>
      <c r="Z311" s="124" t="str">
        <f t="shared" si="107"/>
        <v xml:space="preserve"> </v>
      </c>
      <c r="AA311" s="78">
        <f t="shared" si="82"/>
        <v>0</v>
      </c>
    </row>
    <row r="312" spans="1:27" x14ac:dyDescent="0.25">
      <c r="A312" s="130"/>
      <c r="B312" s="130"/>
      <c r="C312" s="130"/>
      <c r="D312" s="131" t="str">
        <f>[1]TABLICA!D312</f>
        <v>32374</v>
      </c>
      <c r="E312" s="132" t="str">
        <f>[1]TABLICA!E312</f>
        <v>Revizorske usluge</v>
      </c>
      <c r="F312" s="154">
        <f t="shared" si="109"/>
        <v>0</v>
      </c>
      <c r="G312" s="134">
        <f>G313</f>
        <v>0</v>
      </c>
      <c r="H312" s="134">
        <f t="shared" ref="H312:U312" si="114">H313</f>
        <v>0</v>
      </c>
      <c r="I312" s="134">
        <f t="shared" si="114"/>
        <v>0</v>
      </c>
      <c r="J312" s="134">
        <f t="shared" si="114"/>
        <v>0</v>
      </c>
      <c r="K312" s="134">
        <f t="shared" si="114"/>
        <v>0</v>
      </c>
      <c r="L312" s="134">
        <f t="shared" si="114"/>
        <v>0</v>
      </c>
      <c r="M312" s="134">
        <f t="shared" si="114"/>
        <v>0</v>
      </c>
      <c r="N312" s="134">
        <f t="shared" si="114"/>
        <v>0</v>
      </c>
      <c r="O312" s="134">
        <f t="shared" si="114"/>
        <v>0</v>
      </c>
      <c r="P312" s="134">
        <f t="shared" si="114"/>
        <v>0</v>
      </c>
      <c r="Q312" s="134">
        <f t="shared" si="114"/>
        <v>0</v>
      </c>
      <c r="R312" s="134">
        <f t="shared" si="114"/>
        <v>0</v>
      </c>
      <c r="S312" s="134">
        <f t="shared" si="114"/>
        <v>0</v>
      </c>
      <c r="T312" s="134">
        <f t="shared" si="114"/>
        <v>0</v>
      </c>
      <c r="U312" s="134">
        <f t="shared" si="114"/>
        <v>0</v>
      </c>
      <c r="W312" s="135">
        <f>'[2]1'!X312+'[2]2'!X312+'[2]3'!X312+'[2]4'!X312+'[2]5'!X312+'[2]6'!X312+'[2]7'!X312+'[2]8'!X312+'[2]9'!X312+'[2]10'!X312</f>
        <v>0</v>
      </c>
      <c r="X312" s="136">
        <f>'[2]1'!Y312+'[2]2'!Y312+'[2]3'!Y312+'[2]4'!Y312+'[2]5'!Y312+'[2]6'!Y312+'[2]7'!Y312+'[2]8'!Y312+'[2]9'!Y312+'[2]10'!Y312</f>
        <v>0</v>
      </c>
      <c r="Y312" s="136">
        <f t="shared" si="106"/>
        <v>0</v>
      </c>
      <c r="Z312" s="137" t="str">
        <f t="shared" si="107"/>
        <v xml:space="preserve"> </v>
      </c>
      <c r="AA312" s="78">
        <f t="shared" si="82"/>
        <v>0</v>
      </c>
    </row>
    <row r="313" spans="1:27" x14ac:dyDescent="0.2">
      <c r="A313" s="138"/>
      <c r="B313" s="138"/>
      <c r="C313" s="138"/>
      <c r="D313" s="143" t="str">
        <f>[1]TABLICA!D313</f>
        <v>1</v>
      </c>
      <c r="E313" s="157" t="str">
        <f>[1]TABLICA!E313</f>
        <v>XXXX</v>
      </c>
      <c r="F313" s="141">
        <f t="shared" si="109"/>
        <v>0</v>
      </c>
      <c r="G313" s="142">
        <f>'[2]1'!G313+'[2]2'!G313+'[2]3'!G313+'[2]4'!G313+'[2]5'!G313+'[2]6'!G313+'[2]7'!G313+'[2]8'!G313+'[2]9'!G313+'[2]10'!G313</f>
        <v>0</v>
      </c>
      <c r="H313" s="104">
        <f>'[2]1'!H313+'[2]2'!H313+'[2]3'!H313+'[2]4'!H313+'[2]5'!H313+'[2]6'!H313+'[2]7'!H313+'[2]8'!H313+'[2]9'!H313+'[2]10'!H313</f>
        <v>0</v>
      </c>
      <c r="I313" s="104">
        <f>'[2]1'!I313+'[2]2'!I313+'[2]3'!I313+'[2]4'!I313+'[2]5'!I313+'[2]6'!I313+'[2]7'!I313+'[2]8'!I313+'[2]9'!I313+'[2]10'!I313</f>
        <v>0</v>
      </c>
      <c r="J313" s="104">
        <f>'[2]1'!J313+'[2]2'!J313+'[2]3'!J313+'[2]4'!J313+'[2]5'!J313+'[2]6'!J313+'[2]7'!J313+'[2]8'!J313+'[2]9'!J313+'[2]10'!J313</f>
        <v>0</v>
      </c>
      <c r="K313" s="104">
        <f>'[2]1'!K313+'[2]2'!K313+'[2]3'!K313+'[2]4'!K313+'[2]5'!K313+'[2]6'!K313+'[2]7'!K313+'[2]8'!K313+'[2]9'!K313+'[2]10'!K313</f>
        <v>0</v>
      </c>
      <c r="L313" s="104">
        <f>'[2]1'!L313+'[2]2'!L313+'[2]3'!L313+'[2]4'!L313+'[2]5'!L313+'[2]6'!L313+'[2]7'!L313+'[2]8'!L313+'[2]9'!L313+'[2]10'!L313</f>
        <v>0</v>
      </c>
      <c r="M313" s="104">
        <f>'[2]1'!M313+'[2]2'!M313+'[2]3'!M313+'[2]4'!M313+'[2]5'!M313+'[2]6'!M313+'[2]7'!M313+'[2]8'!M313+'[2]9'!M313+'[2]10'!M313</f>
        <v>0</v>
      </c>
      <c r="N313" s="104">
        <f>'[2]1'!N313+'[2]2'!N313+'[2]3'!N313+'[2]4'!N313+'[2]5'!N313+'[2]6'!N313+'[2]7'!N313+'[2]8'!N313+'[2]9'!N313+'[2]10'!N313</f>
        <v>0</v>
      </c>
      <c r="O313" s="104">
        <f>'[2]1'!O313+'[2]2'!O313+'[2]3'!O313+'[2]4'!O313+'[2]5'!O313+'[2]6'!O313+'[2]7'!O313+'[2]8'!O313+'[2]9'!O313+'[2]10'!O313</f>
        <v>0</v>
      </c>
      <c r="P313" s="104">
        <f>'[2]1'!P313+'[2]2'!P313+'[2]3'!P313+'[2]4'!P313+'[2]5'!P313+'[2]6'!P313+'[2]7'!P313+'[2]8'!P313+'[2]9'!P313+'[2]10'!P313</f>
        <v>0</v>
      </c>
      <c r="Q313" s="104">
        <f>'[2]1'!Q313+'[2]2'!Q313+'[2]3'!Q313+'[2]4'!Q313+'[2]5'!Q313+'[2]6'!Q313+'[2]7'!Q313+'[2]8'!Q313+'[2]9'!Q313+'[2]10'!Q313</f>
        <v>0</v>
      </c>
      <c r="R313" s="104">
        <f>'[2]1'!R313+'[2]2'!R313+'[2]3'!R313+'[2]4'!R313+'[2]5'!R313+'[2]6'!R313+'[2]7'!R313+'[2]8'!R313+'[2]9'!R313+'[2]10'!R313</f>
        <v>0</v>
      </c>
      <c r="S313" s="104">
        <f>'[2]1'!S313+'[2]2'!S313+'[2]3'!S313+'[2]4'!S313+'[2]5'!S313+'[2]6'!S313+'[2]7'!S313+'[2]8'!S313+'[2]9'!S313+'[2]10'!S313</f>
        <v>0</v>
      </c>
      <c r="T313" s="104">
        <f>'[2]1'!T313+'[2]2'!T313+'[2]3'!T313+'[2]4'!T313+'[2]5'!T313+'[2]6'!T313+'[2]7'!T313+'[2]8'!T313+'[2]9'!T313+'[2]10'!T313</f>
        <v>0</v>
      </c>
      <c r="U313" s="104">
        <f>'[2]1'!Q313+'[2]2'!U313+'[2]3'!U313+'[2]4'!U313+'[2]5'!U313+'[2]6'!U313+'[2]7'!U313+'[2]8'!U313+'[2]9'!U313+'[2]10'!U313</f>
        <v>0</v>
      </c>
      <c r="W313" s="122">
        <f>'[2]1'!X313+'[2]2'!X313+'[2]3'!X313+'[2]4'!X313+'[2]5'!X313+'[2]6'!X313+'[2]7'!X313+'[2]8'!X313+'[2]9'!X313+'[2]10'!X313</f>
        <v>0</v>
      </c>
      <c r="X313" s="123">
        <f>'[2]1'!Y313+'[2]2'!Y313+'[2]3'!Y313+'[2]4'!Y313+'[2]5'!Y313+'[2]6'!Y313+'[2]7'!Y313+'[2]8'!Y313+'[2]9'!Y313+'[2]10'!Y313</f>
        <v>0</v>
      </c>
      <c r="Y313" s="123">
        <f t="shared" si="106"/>
        <v>0</v>
      </c>
      <c r="Z313" s="124" t="str">
        <f t="shared" si="107"/>
        <v xml:space="preserve"> </v>
      </c>
      <c r="AA313" s="78">
        <f t="shared" si="82"/>
        <v>0</v>
      </c>
    </row>
    <row r="314" spans="1:27" x14ac:dyDescent="0.25">
      <c r="A314" s="130"/>
      <c r="B314" s="130"/>
      <c r="C314" s="130"/>
      <c r="D314" s="131" t="str">
        <f>[1]TABLICA!D314</f>
        <v>32375</v>
      </c>
      <c r="E314" s="132" t="str">
        <f>[1]TABLICA!E314</f>
        <v>Geodetsko-katastarske usluge</v>
      </c>
      <c r="F314" s="154">
        <f t="shared" si="109"/>
        <v>0</v>
      </c>
      <c r="G314" s="134">
        <f>G315</f>
        <v>0</v>
      </c>
      <c r="H314" s="134">
        <f t="shared" ref="H314:U314" si="115">H315</f>
        <v>0</v>
      </c>
      <c r="I314" s="134">
        <f t="shared" si="115"/>
        <v>0</v>
      </c>
      <c r="J314" s="134">
        <f t="shared" si="115"/>
        <v>0</v>
      </c>
      <c r="K314" s="134">
        <f t="shared" si="115"/>
        <v>0</v>
      </c>
      <c r="L314" s="134">
        <f t="shared" si="115"/>
        <v>0</v>
      </c>
      <c r="M314" s="134">
        <f t="shared" si="115"/>
        <v>0</v>
      </c>
      <c r="N314" s="134">
        <f t="shared" si="115"/>
        <v>0</v>
      </c>
      <c r="O314" s="134">
        <f t="shared" si="115"/>
        <v>0</v>
      </c>
      <c r="P314" s="134">
        <f t="shared" si="115"/>
        <v>0</v>
      </c>
      <c r="Q314" s="134">
        <f t="shared" si="115"/>
        <v>0</v>
      </c>
      <c r="R314" s="134">
        <f t="shared" si="115"/>
        <v>0</v>
      </c>
      <c r="S314" s="134">
        <f t="shared" si="115"/>
        <v>0</v>
      </c>
      <c r="T314" s="134">
        <f t="shared" si="115"/>
        <v>0</v>
      </c>
      <c r="U314" s="134">
        <f t="shared" si="115"/>
        <v>0</v>
      </c>
      <c r="W314" s="135">
        <f>'[2]1'!X314+'[2]2'!X314+'[2]3'!X314+'[2]4'!X314+'[2]5'!X314+'[2]6'!X314+'[2]7'!X314+'[2]8'!X314+'[2]9'!X314+'[2]10'!X314</f>
        <v>0</v>
      </c>
      <c r="X314" s="136">
        <f>'[2]1'!Y314+'[2]2'!Y314+'[2]3'!Y314+'[2]4'!Y314+'[2]5'!Y314+'[2]6'!Y314+'[2]7'!Y314+'[2]8'!Y314+'[2]9'!Y314+'[2]10'!Y314</f>
        <v>0</v>
      </c>
      <c r="Y314" s="136">
        <f t="shared" si="106"/>
        <v>0</v>
      </c>
      <c r="Z314" s="137" t="str">
        <f t="shared" si="107"/>
        <v xml:space="preserve"> </v>
      </c>
      <c r="AA314" s="78">
        <f t="shared" si="82"/>
        <v>0</v>
      </c>
    </row>
    <row r="315" spans="1:27" x14ac:dyDescent="0.2">
      <c r="A315" s="138"/>
      <c r="B315" s="138"/>
      <c r="C315" s="138"/>
      <c r="D315" s="143" t="str">
        <f>[1]TABLICA!D315</f>
        <v>1</v>
      </c>
      <c r="E315" s="157" t="str">
        <f>[1]TABLICA!E315</f>
        <v>XXXX</v>
      </c>
      <c r="F315" s="141">
        <f t="shared" si="109"/>
        <v>0</v>
      </c>
      <c r="G315" s="142">
        <f>'[2]1'!G315+'[2]2'!G315+'[2]3'!G315+'[2]4'!G315+'[2]5'!G315+'[2]6'!G315+'[2]7'!G315+'[2]8'!G315+'[2]9'!G315+'[2]10'!G315</f>
        <v>0</v>
      </c>
      <c r="H315" s="104">
        <f>'[2]1'!H315+'[2]2'!H315+'[2]3'!H315+'[2]4'!H315+'[2]5'!H315+'[2]6'!H315+'[2]7'!H315+'[2]8'!H315+'[2]9'!H315+'[2]10'!H315</f>
        <v>0</v>
      </c>
      <c r="I315" s="104">
        <f>'[2]1'!I315+'[2]2'!I315+'[2]3'!I315+'[2]4'!I315+'[2]5'!I315+'[2]6'!I315+'[2]7'!I315+'[2]8'!I315+'[2]9'!I315+'[2]10'!I315</f>
        <v>0</v>
      </c>
      <c r="J315" s="104">
        <f>'[2]1'!J315+'[2]2'!J315+'[2]3'!J315+'[2]4'!J315+'[2]5'!J315+'[2]6'!J315+'[2]7'!J315+'[2]8'!J315+'[2]9'!J315+'[2]10'!J315</f>
        <v>0</v>
      </c>
      <c r="K315" s="104">
        <f>'[2]1'!K315+'[2]2'!K315+'[2]3'!K315+'[2]4'!K315+'[2]5'!K315+'[2]6'!K315+'[2]7'!K315+'[2]8'!K315+'[2]9'!K315+'[2]10'!K315</f>
        <v>0</v>
      </c>
      <c r="L315" s="104">
        <f>'[2]1'!L315+'[2]2'!L315+'[2]3'!L315+'[2]4'!L315+'[2]5'!L315+'[2]6'!L315+'[2]7'!L315+'[2]8'!L315+'[2]9'!L315+'[2]10'!L315</f>
        <v>0</v>
      </c>
      <c r="M315" s="104">
        <f>'[2]1'!M315+'[2]2'!M315+'[2]3'!M315+'[2]4'!M315+'[2]5'!M315+'[2]6'!M315+'[2]7'!M315+'[2]8'!M315+'[2]9'!M315+'[2]10'!M315</f>
        <v>0</v>
      </c>
      <c r="N315" s="104">
        <f>'[2]1'!N315+'[2]2'!N315+'[2]3'!N315+'[2]4'!N315+'[2]5'!N315+'[2]6'!N315+'[2]7'!N315+'[2]8'!N315+'[2]9'!N315+'[2]10'!N315</f>
        <v>0</v>
      </c>
      <c r="O315" s="104">
        <f>'[2]1'!O315+'[2]2'!O315+'[2]3'!O315+'[2]4'!O315+'[2]5'!O315+'[2]6'!O315+'[2]7'!O315+'[2]8'!O315+'[2]9'!O315+'[2]10'!O315</f>
        <v>0</v>
      </c>
      <c r="P315" s="104">
        <f>'[2]1'!P315+'[2]2'!P315+'[2]3'!P315+'[2]4'!P315+'[2]5'!P315+'[2]6'!P315+'[2]7'!P315+'[2]8'!P315+'[2]9'!P315+'[2]10'!P315</f>
        <v>0</v>
      </c>
      <c r="Q315" s="104">
        <f>'[2]1'!Q315+'[2]2'!Q315+'[2]3'!Q315+'[2]4'!Q315+'[2]5'!Q315+'[2]6'!Q315+'[2]7'!Q315+'[2]8'!Q315+'[2]9'!Q315+'[2]10'!Q315</f>
        <v>0</v>
      </c>
      <c r="R315" s="104">
        <f>'[2]1'!R315+'[2]2'!R315+'[2]3'!R315+'[2]4'!R315+'[2]5'!R315+'[2]6'!R315+'[2]7'!R315+'[2]8'!R315+'[2]9'!R315+'[2]10'!R315</f>
        <v>0</v>
      </c>
      <c r="S315" s="104">
        <f>'[2]1'!S315+'[2]2'!S315+'[2]3'!S315+'[2]4'!S315+'[2]5'!S315+'[2]6'!S315+'[2]7'!S315+'[2]8'!S315+'[2]9'!S315+'[2]10'!S315</f>
        <v>0</v>
      </c>
      <c r="T315" s="104">
        <f>'[2]1'!T315+'[2]2'!T315+'[2]3'!T315+'[2]4'!T315+'[2]5'!T315+'[2]6'!T315+'[2]7'!T315+'[2]8'!T315+'[2]9'!T315+'[2]10'!T315</f>
        <v>0</v>
      </c>
      <c r="U315" s="104">
        <f>'[2]1'!Q315+'[2]2'!U315+'[2]3'!U315+'[2]4'!U315+'[2]5'!U315+'[2]6'!U315+'[2]7'!U315+'[2]8'!U315+'[2]9'!U315+'[2]10'!U315</f>
        <v>0</v>
      </c>
      <c r="W315" s="122">
        <f>'[2]1'!X315+'[2]2'!X315+'[2]3'!X315+'[2]4'!X315+'[2]5'!X315+'[2]6'!X315+'[2]7'!X315+'[2]8'!X315+'[2]9'!X315+'[2]10'!X315</f>
        <v>0</v>
      </c>
      <c r="X315" s="123">
        <f>'[2]1'!Y315+'[2]2'!Y315+'[2]3'!Y315+'[2]4'!Y315+'[2]5'!Y315+'[2]6'!Y315+'[2]7'!Y315+'[2]8'!Y315+'[2]9'!Y315+'[2]10'!Y315</f>
        <v>0</v>
      </c>
      <c r="Y315" s="123">
        <f t="shared" si="106"/>
        <v>0</v>
      </c>
      <c r="Z315" s="124" t="str">
        <f t="shared" si="107"/>
        <v xml:space="preserve"> </v>
      </c>
      <c r="AA315" s="78">
        <f t="shared" si="82"/>
        <v>0</v>
      </c>
    </row>
    <row r="316" spans="1:27" x14ac:dyDescent="0.25">
      <c r="A316" s="130"/>
      <c r="B316" s="130"/>
      <c r="C316" s="130"/>
      <c r="D316" s="131" t="str">
        <f>[1]TABLICA!D316</f>
        <v>32376</v>
      </c>
      <c r="E316" s="132" t="str">
        <f>[1]TABLICA!E316</f>
        <v>Usluge vještačenja</v>
      </c>
      <c r="F316" s="154">
        <f t="shared" si="109"/>
        <v>0</v>
      </c>
      <c r="G316" s="134">
        <f>G317</f>
        <v>0</v>
      </c>
      <c r="H316" s="134">
        <f t="shared" ref="H316:U316" si="116">H317</f>
        <v>0</v>
      </c>
      <c r="I316" s="134">
        <f t="shared" si="116"/>
        <v>0</v>
      </c>
      <c r="J316" s="134">
        <f t="shared" si="116"/>
        <v>0</v>
      </c>
      <c r="K316" s="134">
        <f t="shared" si="116"/>
        <v>0</v>
      </c>
      <c r="L316" s="134">
        <f t="shared" si="116"/>
        <v>0</v>
      </c>
      <c r="M316" s="134">
        <f t="shared" si="116"/>
        <v>0</v>
      </c>
      <c r="N316" s="134">
        <f t="shared" si="116"/>
        <v>0</v>
      </c>
      <c r="O316" s="134">
        <f t="shared" si="116"/>
        <v>0</v>
      </c>
      <c r="P316" s="134">
        <f t="shared" si="116"/>
        <v>0</v>
      </c>
      <c r="Q316" s="134">
        <f t="shared" si="116"/>
        <v>0</v>
      </c>
      <c r="R316" s="134">
        <f t="shared" si="116"/>
        <v>0</v>
      </c>
      <c r="S316" s="134">
        <f t="shared" si="116"/>
        <v>0</v>
      </c>
      <c r="T316" s="134">
        <f t="shared" si="116"/>
        <v>0</v>
      </c>
      <c r="U316" s="134">
        <f t="shared" si="116"/>
        <v>0</v>
      </c>
      <c r="W316" s="135">
        <f>'[2]1'!X316+'[2]2'!X316+'[2]3'!X316+'[2]4'!X316+'[2]5'!X316+'[2]6'!X316+'[2]7'!X316+'[2]8'!X316+'[2]9'!X316+'[2]10'!X316</f>
        <v>0</v>
      </c>
      <c r="X316" s="136">
        <f>'[2]1'!Y316+'[2]2'!Y316+'[2]3'!Y316+'[2]4'!Y316+'[2]5'!Y316+'[2]6'!Y316+'[2]7'!Y316+'[2]8'!Y316+'[2]9'!Y316+'[2]10'!Y316</f>
        <v>0</v>
      </c>
      <c r="Y316" s="136">
        <f t="shared" si="106"/>
        <v>0</v>
      </c>
      <c r="Z316" s="137" t="str">
        <f t="shared" si="107"/>
        <v xml:space="preserve"> </v>
      </c>
      <c r="AA316" s="78">
        <f t="shared" si="82"/>
        <v>0</v>
      </c>
    </row>
    <row r="317" spans="1:27" x14ac:dyDescent="0.2">
      <c r="A317" s="138"/>
      <c r="B317" s="138"/>
      <c r="C317" s="138"/>
      <c r="D317" s="143" t="str">
        <f>[1]TABLICA!D317</f>
        <v>1</v>
      </c>
      <c r="E317" s="157" t="str">
        <f>[1]TABLICA!E317</f>
        <v>XXXX</v>
      </c>
      <c r="F317" s="141">
        <f t="shared" si="109"/>
        <v>0</v>
      </c>
      <c r="G317" s="142">
        <f>'[2]1'!G317+'[2]2'!G317+'[2]3'!G317+'[2]4'!G317+'[2]5'!G317+'[2]6'!G317+'[2]7'!G317+'[2]8'!G317+'[2]9'!G317+'[2]10'!G317</f>
        <v>0</v>
      </c>
      <c r="H317" s="104">
        <f>'[2]1'!H317+'[2]2'!H317+'[2]3'!H317+'[2]4'!H317+'[2]5'!H317+'[2]6'!H317+'[2]7'!H317+'[2]8'!H317+'[2]9'!H317+'[2]10'!H317</f>
        <v>0</v>
      </c>
      <c r="I317" s="104">
        <f>'[2]1'!I317+'[2]2'!I317+'[2]3'!I317+'[2]4'!I317+'[2]5'!I317+'[2]6'!I317+'[2]7'!I317+'[2]8'!I317+'[2]9'!I317+'[2]10'!I317</f>
        <v>0</v>
      </c>
      <c r="J317" s="104">
        <f>'[2]1'!J317+'[2]2'!J317+'[2]3'!J317+'[2]4'!J317+'[2]5'!J317+'[2]6'!J317+'[2]7'!J317+'[2]8'!J317+'[2]9'!J317+'[2]10'!J317</f>
        <v>0</v>
      </c>
      <c r="K317" s="104">
        <f>'[2]1'!K317+'[2]2'!K317+'[2]3'!K317+'[2]4'!K317+'[2]5'!K317+'[2]6'!K317+'[2]7'!K317+'[2]8'!K317+'[2]9'!K317+'[2]10'!K317</f>
        <v>0</v>
      </c>
      <c r="L317" s="104">
        <f>'[2]1'!L317+'[2]2'!L317+'[2]3'!L317+'[2]4'!L317+'[2]5'!L317+'[2]6'!L317+'[2]7'!L317+'[2]8'!L317+'[2]9'!L317+'[2]10'!L317</f>
        <v>0</v>
      </c>
      <c r="M317" s="104">
        <f>'[2]1'!M317+'[2]2'!M317+'[2]3'!M317+'[2]4'!M317+'[2]5'!M317+'[2]6'!M317+'[2]7'!M317+'[2]8'!M317+'[2]9'!M317+'[2]10'!M317</f>
        <v>0</v>
      </c>
      <c r="N317" s="104">
        <f>'[2]1'!N317+'[2]2'!N317+'[2]3'!N317+'[2]4'!N317+'[2]5'!N317+'[2]6'!N317+'[2]7'!N317+'[2]8'!N317+'[2]9'!N317+'[2]10'!N317</f>
        <v>0</v>
      </c>
      <c r="O317" s="104">
        <f>'[2]1'!O317+'[2]2'!O317+'[2]3'!O317+'[2]4'!O317+'[2]5'!O317+'[2]6'!O317+'[2]7'!O317+'[2]8'!O317+'[2]9'!O317+'[2]10'!O317</f>
        <v>0</v>
      </c>
      <c r="P317" s="104">
        <f>'[2]1'!P317+'[2]2'!P317+'[2]3'!P317+'[2]4'!P317+'[2]5'!P317+'[2]6'!P317+'[2]7'!P317+'[2]8'!P317+'[2]9'!P317+'[2]10'!P317</f>
        <v>0</v>
      </c>
      <c r="Q317" s="104">
        <f>'[2]1'!Q317+'[2]2'!Q317+'[2]3'!Q317+'[2]4'!Q317+'[2]5'!Q317+'[2]6'!Q317+'[2]7'!Q317+'[2]8'!Q317+'[2]9'!Q317+'[2]10'!Q317</f>
        <v>0</v>
      </c>
      <c r="R317" s="104">
        <f>'[2]1'!R317+'[2]2'!R317+'[2]3'!R317+'[2]4'!R317+'[2]5'!R317+'[2]6'!R317+'[2]7'!R317+'[2]8'!R317+'[2]9'!R317+'[2]10'!R317</f>
        <v>0</v>
      </c>
      <c r="S317" s="104">
        <f>'[2]1'!S317+'[2]2'!S317+'[2]3'!S317+'[2]4'!S317+'[2]5'!S317+'[2]6'!S317+'[2]7'!S317+'[2]8'!S317+'[2]9'!S317+'[2]10'!S317</f>
        <v>0</v>
      </c>
      <c r="T317" s="104">
        <f>'[2]1'!T317+'[2]2'!T317+'[2]3'!T317+'[2]4'!T317+'[2]5'!T317+'[2]6'!T317+'[2]7'!T317+'[2]8'!T317+'[2]9'!T317+'[2]10'!T317</f>
        <v>0</v>
      </c>
      <c r="U317" s="104">
        <f>'[2]1'!Q317+'[2]2'!U317+'[2]3'!U317+'[2]4'!U317+'[2]5'!U317+'[2]6'!U317+'[2]7'!U317+'[2]8'!U317+'[2]9'!U317+'[2]10'!U317</f>
        <v>0</v>
      </c>
      <c r="W317" s="122">
        <f>'[2]1'!X317+'[2]2'!X317+'[2]3'!X317+'[2]4'!X317+'[2]5'!X317+'[2]6'!X317+'[2]7'!X317+'[2]8'!X317+'[2]9'!X317+'[2]10'!X317</f>
        <v>0</v>
      </c>
      <c r="X317" s="123">
        <f>'[2]1'!Y317+'[2]2'!Y317+'[2]3'!Y317+'[2]4'!Y317+'[2]5'!Y317+'[2]6'!Y317+'[2]7'!Y317+'[2]8'!Y317+'[2]9'!Y317+'[2]10'!Y317</f>
        <v>0</v>
      </c>
      <c r="Y317" s="123">
        <f t="shared" si="106"/>
        <v>0</v>
      </c>
      <c r="Z317" s="124" t="str">
        <f t="shared" si="107"/>
        <v xml:space="preserve"> </v>
      </c>
      <c r="AA317" s="78">
        <f t="shared" si="82"/>
        <v>0</v>
      </c>
    </row>
    <row r="318" spans="1:27" x14ac:dyDescent="0.25">
      <c r="A318" s="130"/>
      <c r="B318" s="130"/>
      <c r="C318" s="130"/>
      <c r="D318" s="131" t="str">
        <f>[1]TABLICA!D318</f>
        <v>32377</v>
      </c>
      <c r="E318" s="132" t="str">
        <f>[1]TABLICA!E318</f>
        <v>Usluge agencija, studentskog servisa (prijepisi, prijevodi i drugo)</v>
      </c>
      <c r="F318" s="154">
        <f t="shared" si="109"/>
        <v>8348</v>
      </c>
      <c r="G318" s="134">
        <f>G319</f>
        <v>0</v>
      </c>
      <c r="H318" s="134">
        <f t="shared" ref="H318:U318" si="117">H319</f>
        <v>0</v>
      </c>
      <c r="I318" s="134">
        <f t="shared" si="117"/>
        <v>0</v>
      </c>
      <c r="J318" s="134">
        <f t="shared" si="117"/>
        <v>0</v>
      </c>
      <c r="K318" s="134">
        <f t="shared" si="117"/>
        <v>0</v>
      </c>
      <c r="L318" s="134">
        <f t="shared" si="117"/>
        <v>0</v>
      </c>
      <c r="M318" s="134">
        <f t="shared" si="117"/>
        <v>0</v>
      </c>
      <c r="N318" s="134">
        <f t="shared" si="117"/>
        <v>8348</v>
      </c>
      <c r="O318" s="134">
        <f t="shared" si="117"/>
        <v>0</v>
      </c>
      <c r="P318" s="134">
        <f t="shared" si="117"/>
        <v>0</v>
      </c>
      <c r="Q318" s="134">
        <f t="shared" si="117"/>
        <v>0</v>
      </c>
      <c r="R318" s="134">
        <f t="shared" si="117"/>
        <v>0</v>
      </c>
      <c r="S318" s="134">
        <f t="shared" si="117"/>
        <v>0</v>
      </c>
      <c r="T318" s="134">
        <f t="shared" si="117"/>
        <v>0</v>
      </c>
      <c r="U318" s="134">
        <f t="shared" si="117"/>
        <v>0</v>
      </c>
      <c r="W318" s="135">
        <f>'[2]1'!X318+'[2]2'!X318+'[2]3'!X318+'[2]4'!X318+'[2]5'!X318+'[2]6'!X318+'[2]7'!X318+'[2]8'!X318+'[2]9'!X318+'[2]10'!X318</f>
        <v>8348</v>
      </c>
      <c r="X318" s="136">
        <f>'[2]1'!Y318+'[2]2'!Y318+'[2]3'!Y318+'[2]4'!Y318+'[2]5'!Y318+'[2]6'!Y318+'[2]7'!Y318+'[2]8'!Y318+'[2]9'!Y318+'[2]10'!Y318</f>
        <v>8348</v>
      </c>
      <c r="Y318" s="136">
        <f t="shared" si="106"/>
        <v>0</v>
      </c>
      <c r="Z318" s="137" t="str">
        <f t="shared" si="107"/>
        <v xml:space="preserve"> </v>
      </c>
      <c r="AA318" s="78">
        <f t="shared" si="82"/>
        <v>0</v>
      </c>
    </row>
    <row r="319" spans="1:27" x14ac:dyDescent="0.2">
      <c r="A319" s="138"/>
      <c r="B319" s="138"/>
      <c r="C319" s="138"/>
      <c r="D319" s="143" t="str">
        <f>[1]TABLICA!D319</f>
        <v>1</v>
      </c>
      <c r="E319" s="157" t="str">
        <f>[1]TABLICA!E319</f>
        <v>Usluge agencija, studentskog servisa (prijepisi, prijevodi i drugo)</v>
      </c>
      <c r="F319" s="141">
        <f t="shared" si="109"/>
        <v>8348</v>
      </c>
      <c r="G319" s="142">
        <f>'[2]1'!G319+'[2]2'!G319+'[2]3'!G319+'[2]4'!G319+'[2]5'!G319+'[2]6'!G319+'[2]7'!G319+'[2]8'!G319+'[2]9'!G319+'[2]10'!G319</f>
        <v>0</v>
      </c>
      <c r="H319" s="104">
        <f>'[2]1'!H319+'[2]2'!H319+'[2]3'!H319+'[2]4'!H319+'[2]5'!H319+'[2]6'!H319+'[2]7'!H319+'[2]8'!H319+'[2]9'!H319+'[2]10'!H319</f>
        <v>0</v>
      </c>
      <c r="I319" s="104">
        <f>'[2]1'!I319+'[2]2'!I319+'[2]3'!I319+'[2]4'!I319+'[2]5'!I319+'[2]6'!I319+'[2]7'!I319+'[2]8'!I319+'[2]9'!I319+'[2]10'!I319</f>
        <v>0</v>
      </c>
      <c r="J319" s="104">
        <f>'[2]1'!J319+'[2]2'!J319+'[2]3'!J319+'[2]4'!J319+'[2]5'!J319+'[2]6'!J319+'[2]7'!J319+'[2]8'!J319+'[2]9'!J319+'[2]10'!J319</f>
        <v>0</v>
      </c>
      <c r="K319" s="104">
        <f>'[2]1'!K319+'[2]2'!K319+'[2]3'!K319+'[2]4'!K319+'[2]5'!K319+'[2]6'!K319+'[2]7'!K319+'[2]8'!K319+'[2]9'!K319+'[2]10'!K319</f>
        <v>0</v>
      </c>
      <c r="L319" s="104">
        <f>'[2]1'!L319+'[2]2'!L319+'[2]3'!L319+'[2]4'!L319+'[2]5'!L319+'[2]6'!L319+'[2]7'!L319+'[2]8'!L319+'[2]9'!L319+'[2]10'!L319</f>
        <v>0</v>
      </c>
      <c r="M319" s="104">
        <f>'[2]1'!M319+'[2]2'!M319+'[2]3'!M319+'[2]4'!M319+'[2]5'!M319+'[2]6'!M319+'[2]7'!M319+'[2]8'!M319+'[2]9'!M319+'[2]10'!M319</f>
        <v>0</v>
      </c>
      <c r="N319" s="104">
        <f>'[2]1'!N319+'[2]2'!N319+'[2]3'!N319+'[2]4'!N319+'[2]5'!N319+'[2]6'!N319+'[2]7'!N319+'[2]8'!N319+'[2]9'!N319+'[2]10'!N319</f>
        <v>8348</v>
      </c>
      <c r="O319" s="104">
        <f>'[2]1'!O319+'[2]2'!O319+'[2]3'!O319+'[2]4'!O319+'[2]5'!O319+'[2]6'!O319+'[2]7'!O319+'[2]8'!O319+'[2]9'!O319+'[2]10'!O319</f>
        <v>0</v>
      </c>
      <c r="P319" s="104">
        <f>'[2]1'!P319+'[2]2'!P319+'[2]3'!P319+'[2]4'!P319+'[2]5'!P319+'[2]6'!P319+'[2]7'!P319+'[2]8'!P319+'[2]9'!P319+'[2]10'!P319</f>
        <v>0</v>
      </c>
      <c r="Q319" s="104">
        <f>'[2]1'!Q319+'[2]2'!Q319+'[2]3'!Q319+'[2]4'!Q319+'[2]5'!Q319+'[2]6'!Q319+'[2]7'!Q319+'[2]8'!Q319+'[2]9'!Q319+'[2]10'!Q319</f>
        <v>0</v>
      </c>
      <c r="R319" s="104">
        <f>'[2]1'!R319+'[2]2'!R319+'[2]3'!R319+'[2]4'!R319+'[2]5'!R319+'[2]6'!R319+'[2]7'!R319+'[2]8'!R319+'[2]9'!R319+'[2]10'!R319</f>
        <v>0</v>
      </c>
      <c r="S319" s="104">
        <f>'[2]1'!S319+'[2]2'!S319+'[2]3'!S319+'[2]4'!S319+'[2]5'!S319+'[2]6'!S319+'[2]7'!S319+'[2]8'!S319+'[2]9'!S319+'[2]10'!S319</f>
        <v>0</v>
      </c>
      <c r="T319" s="104">
        <f>'[2]1'!T319+'[2]2'!T319+'[2]3'!T319+'[2]4'!T319+'[2]5'!T319+'[2]6'!T319+'[2]7'!T319+'[2]8'!T319+'[2]9'!T319+'[2]10'!T319</f>
        <v>0</v>
      </c>
      <c r="U319" s="104">
        <f>'[2]1'!Q319+'[2]2'!U319+'[2]3'!U319+'[2]4'!U319+'[2]5'!U319+'[2]6'!U319+'[2]7'!U319+'[2]8'!U319+'[2]9'!U319+'[2]10'!U319</f>
        <v>0</v>
      </c>
      <c r="W319" s="122">
        <f>'[2]1'!X319+'[2]2'!X319+'[2]3'!X319+'[2]4'!X319+'[2]5'!X319+'[2]6'!X319+'[2]7'!X319+'[2]8'!X319+'[2]9'!X319+'[2]10'!X319</f>
        <v>8348</v>
      </c>
      <c r="X319" s="123">
        <f>'[2]1'!Y319+'[2]2'!Y319+'[2]3'!Y319+'[2]4'!Y319+'[2]5'!Y319+'[2]6'!Y319+'[2]7'!Y319+'[2]8'!Y319+'[2]9'!Y319+'[2]10'!Y319</f>
        <v>8348</v>
      </c>
      <c r="Y319" s="123">
        <f t="shared" si="106"/>
        <v>0</v>
      </c>
      <c r="Z319" s="124" t="str">
        <f t="shared" si="107"/>
        <v xml:space="preserve"> </v>
      </c>
      <c r="AA319" s="78">
        <f t="shared" si="82"/>
        <v>0</v>
      </c>
    </row>
    <row r="320" spans="1:27" x14ac:dyDescent="0.25">
      <c r="A320" s="130"/>
      <c r="B320" s="130"/>
      <c r="C320" s="130"/>
      <c r="D320" s="131">
        <f>[1]TABLICA!D320</f>
        <v>32378</v>
      </c>
      <c r="E320" s="132" t="str">
        <f>[1]TABLICA!E320</f>
        <v>Znanstvenoistraživačke usluge</v>
      </c>
      <c r="F320" s="154">
        <f t="shared" si="109"/>
        <v>0</v>
      </c>
      <c r="G320" s="134">
        <f>G321</f>
        <v>0</v>
      </c>
      <c r="H320" s="134">
        <f t="shared" ref="H320:U320" si="118">H321</f>
        <v>0</v>
      </c>
      <c r="I320" s="134">
        <f t="shared" si="118"/>
        <v>0</v>
      </c>
      <c r="J320" s="134">
        <f t="shared" si="118"/>
        <v>0</v>
      </c>
      <c r="K320" s="134">
        <f t="shared" si="118"/>
        <v>0</v>
      </c>
      <c r="L320" s="134">
        <f t="shared" si="118"/>
        <v>0</v>
      </c>
      <c r="M320" s="134">
        <f t="shared" si="118"/>
        <v>0</v>
      </c>
      <c r="N320" s="134">
        <f t="shared" si="118"/>
        <v>0</v>
      </c>
      <c r="O320" s="134">
        <f t="shared" si="118"/>
        <v>0</v>
      </c>
      <c r="P320" s="134">
        <f t="shared" si="118"/>
        <v>0</v>
      </c>
      <c r="Q320" s="134">
        <f t="shared" si="118"/>
        <v>0</v>
      </c>
      <c r="R320" s="134">
        <f t="shared" si="118"/>
        <v>0</v>
      </c>
      <c r="S320" s="134">
        <f t="shared" si="118"/>
        <v>0</v>
      </c>
      <c r="T320" s="134">
        <f t="shared" si="118"/>
        <v>0</v>
      </c>
      <c r="U320" s="134">
        <f t="shared" si="118"/>
        <v>0</v>
      </c>
      <c r="W320" s="135">
        <f>'[2]1'!X320+'[2]2'!X320+'[2]3'!X320+'[2]4'!X320+'[2]5'!X320+'[2]6'!X320+'[2]7'!X320+'[2]8'!X320+'[2]9'!X320+'[2]10'!X320</f>
        <v>0</v>
      </c>
      <c r="X320" s="136">
        <f>'[2]1'!Y320+'[2]2'!Y320+'[2]3'!Y320+'[2]4'!Y320+'[2]5'!Y320+'[2]6'!Y320+'[2]7'!Y320+'[2]8'!Y320+'[2]9'!Y320+'[2]10'!Y320</f>
        <v>0</v>
      </c>
      <c r="Y320" s="136">
        <f t="shared" si="106"/>
        <v>0</v>
      </c>
      <c r="Z320" s="137" t="str">
        <f t="shared" si="107"/>
        <v xml:space="preserve"> </v>
      </c>
      <c r="AA320" s="78">
        <f t="shared" si="82"/>
        <v>0</v>
      </c>
    </row>
    <row r="321" spans="1:27" x14ac:dyDescent="0.2">
      <c r="A321" s="138"/>
      <c r="B321" s="138"/>
      <c r="C321" s="138"/>
      <c r="D321" s="190" t="str">
        <f>[1]TABLICA!D321</f>
        <v>1</v>
      </c>
      <c r="E321" s="157" t="str">
        <f>[1]TABLICA!E321</f>
        <v>XXXX</v>
      </c>
      <c r="F321" s="141">
        <f t="shared" si="109"/>
        <v>0</v>
      </c>
      <c r="G321" s="142">
        <f>'[2]1'!G321+'[2]2'!G321+'[2]3'!G321+'[2]4'!G321+'[2]5'!G321+'[2]6'!G321+'[2]7'!G321+'[2]8'!G321+'[2]9'!G321+'[2]10'!G321</f>
        <v>0</v>
      </c>
      <c r="H321" s="104">
        <f>'[2]1'!H321+'[2]2'!H321+'[2]3'!H321+'[2]4'!H321+'[2]5'!H321+'[2]6'!H321+'[2]7'!H321+'[2]8'!H321+'[2]9'!H321+'[2]10'!H321</f>
        <v>0</v>
      </c>
      <c r="I321" s="104">
        <f>'[2]1'!I321+'[2]2'!I321+'[2]3'!I321+'[2]4'!I321+'[2]5'!I321+'[2]6'!I321+'[2]7'!I321+'[2]8'!I321+'[2]9'!I321+'[2]10'!I321</f>
        <v>0</v>
      </c>
      <c r="J321" s="104">
        <f>'[2]1'!J321+'[2]2'!J321+'[2]3'!J321+'[2]4'!J321+'[2]5'!J321+'[2]6'!J321+'[2]7'!J321+'[2]8'!J321+'[2]9'!J321+'[2]10'!J321</f>
        <v>0</v>
      </c>
      <c r="K321" s="104">
        <f>'[2]1'!K321+'[2]2'!K321+'[2]3'!K321+'[2]4'!K321+'[2]5'!K321+'[2]6'!K321+'[2]7'!K321+'[2]8'!K321+'[2]9'!K321+'[2]10'!K321</f>
        <v>0</v>
      </c>
      <c r="L321" s="104">
        <f>'[2]1'!L321+'[2]2'!L321+'[2]3'!L321+'[2]4'!L321+'[2]5'!L321+'[2]6'!L321+'[2]7'!L321+'[2]8'!L321+'[2]9'!L321+'[2]10'!L321</f>
        <v>0</v>
      </c>
      <c r="M321" s="104">
        <f>'[2]1'!M321+'[2]2'!M321+'[2]3'!M321+'[2]4'!M321+'[2]5'!M321+'[2]6'!M321+'[2]7'!M321+'[2]8'!M321+'[2]9'!M321+'[2]10'!M321</f>
        <v>0</v>
      </c>
      <c r="N321" s="104">
        <f>'[2]1'!N321+'[2]2'!N321+'[2]3'!N321+'[2]4'!N321+'[2]5'!N321+'[2]6'!N321+'[2]7'!N321+'[2]8'!N321+'[2]9'!N321+'[2]10'!N321</f>
        <v>0</v>
      </c>
      <c r="O321" s="104">
        <f>'[2]1'!O321+'[2]2'!O321+'[2]3'!O321+'[2]4'!O321+'[2]5'!O321+'[2]6'!O321+'[2]7'!O321+'[2]8'!O321+'[2]9'!O321+'[2]10'!O321</f>
        <v>0</v>
      </c>
      <c r="P321" s="104">
        <f>'[2]1'!P321+'[2]2'!P321+'[2]3'!P321+'[2]4'!P321+'[2]5'!P321+'[2]6'!P321+'[2]7'!P321+'[2]8'!P321+'[2]9'!P321+'[2]10'!P321</f>
        <v>0</v>
      </c>
      <c r="Q321" s="104">
        <f>'[2]1'!Q321+'[2]2'!Q321+'[2]3'!Q321+'[2]4'!Q321+'[2]5'!Q321+'[2]6'!Q321+'[2]7'!Q321+'[2]8'!Q321+'[2]9'!Q321+'[2]10'!Q321</f>
        <v>0</v>
      </c>
      <c r="R321" s="104">
        <f>'[2]1'!R321+'[2]2'!R321+'[2]3'!R321+'[2]4'!R321+'[2]5'!R321+'[2]6'!R321+'[2]7'!R321+'[2]8'!R321+'[2]9'!R321+'[2]10'!R321</f>
        <v>0</v>
      </c>
      <c r="S321" s="104">
        <f>'[2]1'!S321+'[2]2'!S321+'[2]3'!S321+'[2]4'!S321+'[2]5'!S321+'[2]6'!S321+'[2]7'!S321+'[2]8'!S321+'[2]9'!S321+'[2]10'!S321</f>
        <v>0</v>
      </c>
      <c r="T321" s="104">
        <f>'[2]1'!T321+'[2]2'!T321+'[2]3'!T321+'[2]4'!T321+'[2]5'!T321+'[2]6'!T321+'[2]7'!T321+'[2]8'!T321+'[2]9'!T321+'[2]10'!T321</f>
        <v>0</v>
      </c>
      <c r="U321" s="104">
        <f>'[2]1'!Q321+'[2]2'!U321+'[2]3'!U321+'[2]4'!U321+'[2]5'!U321+'[2]6'!U321+'[2]7'!U321+'[2]8'!U321+'[2]9'!U321+'[2]10'!U321</f>
        <v>0</v>
      </c>
      <c r="W321" s="122">
        <f>'[2]1'!X321+'[2]2'!X321+'[2]3'!X321+'[2]4'!X321+'[2]5'!X321+'[2]6'!X321+'[2]7'!X321+'[2]8'!X321+'[2]9'!X321+'[2]10'!X321</f>
        <v>0</v>
      </c>
      <c r="X321" s="123">
        <f>'[2]1'!Y321+'[2]2'!Y321+'[2]3'!Y321+'[2]4'!Y321+'[2]5'!Y321+'[2]6'!Y321+'[2]7'!Y321+'[2]8'!Y321+'[2]9'!Y321+'[2]10'!Y321</f>
        <v>0</v>
      </c>
      <c r="Y321" s="123">
        <f t="shared" si="106"/>
        <v>0</v>
      </c>
      <c r="Z321" s="124" t="str">
        <f t="shared" si="107"/>
        <v xml:space="preserve"> </v>
      </c>
      <c r="AA321" s="78">
        <f t="shared" si="82"/>
        <v>0</v>
      </c>
    </row>
    <row r="322" spans="1:27" x14ac:dyDescent="0.25">
      <c r="A322" s="130"/>
      <c r="B322" s="130"/>
      <c r="C322" s="130"/>
      <c r="D322" s="131" t="str">
        <f>[1]TABLICA!D322</f>
        <v>32379</v>
      </c>
      <c r="E322" s="132" t="str">
        <f>[1]TABLICA!E322</f>
        <v>Ostale intelektualne usluge</v>
      </c>
      <c r="F322" s="154">
        <f t="shared" si="109"/>
        <v>343.92</v>
      </c>
      <c r="G322" s="134">
        <f>SUM(G323:G327)</f>
        <v>343.92</v>
      </c>
      <c r="H322" s="134">
        <f t="shared" ref="H322:U322" si="119">SUM(H323:H327)</f>
        <v>0</v>
      </c>
      <c r="I322" s="134">
        <f t="shared" si="119"/>
        <v>0</v>
      </c>
      <c r="J322" s="134">
        <f t="shared" si="119"/>
        <v>0</v>
      </c>
      <c r="K322" s="134">
        <f t="shared" si="119"/>
        <v>0</v>
      </c>
      <c r="L322" s="134">
        <f t="shared" si="119"/>
        <v>0</v>
      </c>
      <c r="M322" s="134">
        <f t="shared" si="119"/>
        <v>0</v>
      </c>
      <c r="N322" s="134">
        <f t="shared" si="119"/>
        <v>0</v>
      </c>
      <c r="O322" s="134">
        <f t="shared" si="119"/>
        <v>0</v>
      </c>
      <c r="P322" s="134">
        <f t="shared" si="119"/>
        <v>0</v>
      </c>
      <c r="Q322" s="134">
        <f t="shared" si="119"/>
        <v>0</v>
      </c>
      <c r="R322" s="134">
        <f t="shared" si="119"/>
        <v>0</v>
      </c>
      <c r="S322" s="134">
        <f t="shared" si="119"/>
        <v>0</v>
      </c>
      <c r="T322" s="134">
        <f t="shared" si="119"/>
        <v>0</v>
      </c>
      <c r="U322" s="134">
        <f t="shared" si="119"/>
        <v>0</v>
      </c>
      <c r="W322" s="135">
        <f>'[2]1'!X322+'[2]2'!X322+'[2]3'!X322+'[2]4'!X322+'[2]5'!X322+'[2]6'!X322+'[2]7'!X322+'[2]8'!X322+'[2]9'!X322+'[2]10'!X322</f>
        <v>343.92</v>
      </c>
      <c r="X322" s="136">
        <f>'[2]1'!Y322+'[2]2'!Y322+'[2]3'!Y322+'[2]4'!Y322+'[2]5'!Y322+'[2]6'!Y322+'[2]7'!Y322+'[2]8'!Y322+'[2]9'!Y322+'[2]10'!Y322</f>
        <v>275</v>
      </c>
      <c r="Y322" s="136">
        <f t="shared" si="106"/>
        <v>68.920000000000016</v>
      </c>
      <c r="Z322" s="137" t="str">
        <f t="shared" si="107"/>
        <v xml:space="preserve"> </v>
      </c>
      <c r="AA322" s="78">
        <f t="shared" ref="AA322:AA385" si="120">IF(Z322="GREŠKA",1,0)</f>
        <v>0</v>
      </c>
    </row>
    <row r="323" spans="1:27" x14ac:dyDescent="0.2">
      <c r="A323" s="138"/>
      <c r="B323" s="138"/>
      <c r="C323" s="138"/>
      <c r="D323" s="149">
        <f>[1]TABLICA!D323</f>
        <v>1</v>
      </c>
      <c r="E323" s="150" t="str">
        <f>[1]TABLICA!E323</f>
        <v>Ostale intelektualne usluge</v>
      </c>
      <c r="F323" s="153">
        <f t="shared" si="109"/>
        <v>343.92</v>
      </c>
      <c r="G323" s="142">
        <f>'[2]1'!G323+'[2]2'!G323+'[2]3'!G323+'[2]4'!G323+'[2]5'!G323+'[2]6'!G323+'[2]7'!G323+'[2]8'!G323+'[2]9'!G323+'[2]10'!G323</f>
        <v>343.92</v>
      </c>
      <c r="H323" s="104">
        <f>'[2]1'!H323+'[2]2'!H323+'[2]3'!H323+'[2]4'!H323+'[2]5'!H323+'[2]6'!H323+'[2]7'!H323+'[2]8'!H323+'[2]9'!H323+'[2]10'!H323</f>
        <v>0</v>
      </c>
      <c r="I323" s="104">
        <f>'[2]1'!I323+'[2]2'!I323+'[2]3'!I323+'[2]4'!I323+'[2]5'!I323+'[2]6'!I323+'[2]7'!I323+'[2]8'!I323+'[2]9'!I323+'[2]10'!I323</f>
        <v>0</v>
      </c>
      <c r="J323" s="104">
        <f>'[2]1'!J323+'[2]2'!J323+'[2]3'!J323+'[2]4'!J323+'[2]5'!J323+'[2]6'!J323+'[2]7'!J323+'[2]8'!J323+'[2]9'!J323+'[2]10'!J323</f>
        <v>0</v>
      </c>
      <c r="K323" s="104">
        <f>'[2]1'!K323+'[2]2'!K323+'[2]3'!K323+'[2]4'!K323+'[2]5'!K323+'[2]6'!K323+'[2]7'!K323+'[2]8'!K323+'[2]9'!K323+'[2]10'!K323</f>
        <v>0</v>
      </c>
      <c r="L323" s="104">
        <f>'[2]1'!L323+'[2]2'!L323+'[2]3'!L323+'[2]4'!L323+'[2]5'!L323+'[2]6'!L323+'[2]7'!L323+'[2]8'!L323+'[2]9'!L323+'[2]10'!L323</f>
        <v>0</v>
      </c>
      <c r="M323" s="104">
        <f>'[2]1'!M323+'[2]2'!M323+'[2]3'!M323+'[2]4'!M323+'[2]5'!M323+'[2]6'!M323+'[2]7'!M323+'[2]8'!M323+'[2]9'!M323+'[2]10'!M323</f>
        <v>0</v>
      </c>
      <c r="N323" s="104">
        <f>'[2]1'!N323+'[2]2'!N323+'[2]3'!N323+'[2]4'!N323+'[2]5'!N323+'[2]6'!N323+'[2]7'!N323+'[2]8'!N323+'[2]9'!N323+'[2]10'!N323</f>
        <v>0</v>
      </c>
      <c r="O323" s="104">
        <f>'[2]1'!O323+'[2]2'!O323+'[2]3'!O323+'[2]4'!O323+'[2]5'!O323+'[2]6'!O323+'[2]7'!O323+'[2]8'!O323+'[2]9'!O323+'[2]10'!O323</f>
        <v>0</v>
      </c>
      <c r="P323" s="104">
        <f>'[2]1'!P323+'[2]2'!P323+'[2]3'!P323+'[2]4'!P323+'[2]5'!P323+'[2]6'!P323+'[2]7'!P323+'[2]8'!P323+'[2]9'!P323+'[2]10'!P323</f>
        <v>0</v>
      </c>
      <c r="Q323" s="104">
        <f>'[2]1'!Q323+'[2]2'!Q323+'[2]3'!Q323+'[2]4'!Q323+'[2]5'!Q323+'[2]6'!Q323+'[2]7'!Q323+'[2]8'!Q323+'[2]9'!Q323+'[2]10'!Q323</f>
        <v>0</v>
      </c>
      <c r="R323" s="104">
        <f>'[2]1'!R323+'[2]2'!R323+'[2]3'!R323+'[2]4'!R323+'[2]5'!R323+'[2]6'!R323+'[2]7'!R323+'[2]8'!R323+'[2]9'!R323+'[2]10'!R323</f>
        <v>0</v>
      </c>
      <c r="S323" s="104">
        <f>'[2]1'!S323+'[2]2'!S323+'[2]3'!S323+'[2]4'!S323+'[2]5'!S323+'[2]6'!S323+'[2]7'!S323+'[2]8'!S323+'[2]9'!S323+'[2]10'!S323</f>
        <v>0</v>
      </c>
      <c r="T323" s="104">
        <f>'[2]1'!T323+'[2]2'!T323+'[2]3'!T323+'[2]4'!T323+'[2]5'!T323+'[2]6'!T323+'[2]7'!T323+'[2]8'!T323+'[2]9'!T323+'[2]10'!T323</f>
        <v>0</v>
      </c>
      <c r="U323" s="104">
        <f>'[2]1'!Q323+'[2]2'!U323+'[2]3'!U323+'[2]4'!U323+'[2]5'!U323+'[2]6'!U323+'[2]7'!U323+'[2]8'!U323+'[2]9'!U323+'[2]10'!U323</f>
        <v>0</v>
      </c>
      <c r="W323" s="122">
        <f>'[2]1'!X323+'[2]2'!X323+'[2]3'!X323+'[2]4'!X323+'[2]5'!X323+'[2]6'!X323+'[2]7'!X323+'[2]8'!X323+'[2]9'!X323+'[2]10'!X323</f>
        <v>343.92</v>
      </c>
      <c r="X323" s="123">
        <f>'[2]1'!Y323+'[2]2'!Y323+'[2]3'!Y323+'[2]4'!Y323+'[2]5'!Y323+'[2]6'!Y323+'[2]7'!Y323+'[2]8'!Y323+'[2]9'!Y323+'[2]10'!Y323</f>
        <v>275</v>
      </c>
      <c r="Y323" s="123">
        <f t="shared" si="106"/>
        <v>68.920000000000016</v>
      </c>
      <c r="Z323" s="124" t="str">
        <f t="shared" si="107"/>
        <v xml:space="preserve"> </v>
      </c>
      <c r="AA323" s="78">
        <f t="shared" si="120"/>
        <v>0</v>
      </c>
    </row>
    <row r="324" spans="1:27" x14ac:dyDescent="0.2">
      <c r="A324" s="138"/>
      <c r="B324" s="138"/>
      <c r="C324" s="138"/>
      <c r="D324" s="149">
        <f>[1]TABLICA!D324</f>
        <v>2</v>
      </c>
      <c r="E324" s="150" t="str">
        <f>[1]TABLICA!E324</f>
        <v>XXXX</v>
      </c>
      <c r="F324" s="141">
        <f t="shared" si="109"/>
        <v>0</v>
      </c>
      <c r="G324" s="142">
        <f>'[2]1'!G324+'[2]2'!G324+'[2]3'!G324+'[2]4'!G324+'[2]5'!G324+'[2]6'!G324+'[2]7'!G324+'[2]8'!G324+'[2]9'!G324+'[2]10'!G324</f>
        <v>0</v>
      </c>
      <c r="H324" s="104">
        <f>'[2]1'!H324+'[2]2'!H324+'[2]3'!H324+'[2]4'!H324+'[2]5'!H324+'[2]6'!H324+'[2]7'!H324+'[2]8'!H324+'[2]9'!H324+'[2]10'!H324</f>
        <v>0</v>
      </c>
      <c r="I324" s="104">
        <f>'[2]1'!I324+'[2]2'!I324+'[2]3'!I324+'[2]4'!I324+'[2]5'!I324+'[2]6'!I324+'[2]7'!I324+'[2]8'!I324+'[2]9'!I324+'[2]10'!I324</f>
        <v>0</v>
      </c>
      <c r="J324" s="104">
        <f>'[2]1'!J324+'[2]2'!J324+'[2]3'!J324+'[2]4'!J324+'[2]5'!J324+'[2]6'!J324+'[2]7'!J324+'[2]8'!J324+'[2]9'!J324+'[2]10'!J324</f>
        <v>0</v>
      </c>
      <c r="K324" s="104">
        <f>'[2]1'!K324+'[2]2'!K324+'[2]3'!K324+'[2]4'!K324+'[2]5'!K324+'[2]6'!K324+'[2]7'!K324+'[2]8'!K324+'[2]9'!K324+'[2]10'!K324</f>
        <v>0</v>
      </c>
      <c r="L324" s="104">
        <f>'[2]1'!L324+'[2]2'!L324+'[2]3'!L324+'[2]4'!L324+'[2]5'!L324+'[2]6'!L324+'[2]7'!L324+'[2]8'!L324+'[2]9'!L324+'[2]10'!L324</f>
        <v>0</v>
      </c>
      <c r="M324" s="104">
        <f>'[2]1'!M324+'[2]2'!M324+'[2]3'!M324+'[2]4'!M324+'[2]5'!M324+'[2]6'!M324+'[2]7'!M324+'[2]8'!M324+'[2]9'!M324+'[2]10'!M324</f>
        <v>0</v>
      </c>
      <c r="N324" s="104">
        <f>'[2]1'!N324+'[2]2'!N324+'[2]3'!N324+'[2]4'!N324+'[2]5'!N324+'[2]6'!N324+'[2]7'!N324+'[2]8'!N324+'[2]9'!N324+'[2]10'!N324</f>
        <v>0</v>
      </c>
      <c r="O324" s="104">
        <f>'[2]1'!O324+'[2]2'!O324+'[2]3'!O324+'[2]4'!O324+'[2]5'!O324+'[2]6'!O324+'[2]7'!O324+'[2]8'!O324+'[2]9'!O324+'[2]10'!O324</f>
        <v>0</v>
      </c>
      <c r="P324" s="104">
        <f>'[2]1'!P324+'[2]2'!P324+'[2]3'!P324+'[2]4'!P324+'[2]5'!P324+'[2]6'!P324+'[2]7'!P324+'[2]8'!P324+'[2]9'!P324+'[2]10'!P324</f>
        <v>0</v>
      </c>
      <c r="Q324" s="104">
        <f>'[2]1'!Q324+'[2]2'!Q324+'[2]3'!Q324+'[2]4'!Q324+'[2]5'!Q324+'[2]6'!Q324+'[2]7'!Q324+'[2]8'!Q324+'[2]9'!Q324+'[2]10'!Q324</f>
        <v>0</v>
      </c>
      <c r="R324" s="104">
        <f>'[2]1'!R324+'[2]2'!R324+'[2]3'!R324+'[2]4'!R324+'[2]5'!R324+'[2]6'!R324+'[2]7'!R324+'[2]8'!R324+'[2]9'!R324+'[2]10'!R324</f>
        <v>0</v>
      </c>
      <c r="S324" s="104">
        <f>'[2]1'!S324+'[2]2'!S324+'[2]3'!S324+'[2]4'!S324+'[2]5'!S324+'[2]6'!S324+'[2]7'!S324+'[2]8'!S324+'[2]9'!S324+'[2]10'!S324</f>
        <v>0</v>
      </c>
      <c r="T324" s="104">
        <f>'[2]1'!T324+'[2]2'!T324+'[2]3'!T324+'[2]4'!T324+'[2]5'!T324+'[2]6'!T324+'[2]7'!T324+'[2]8'!T324+'[2]9'!T324+'[2]10'!T324</f>
        <v>0</v>
      </c>
      <c r="U324" s="104">
        <f>'[2]1'!Q324+'[2]2'!U324+'[2]3'!U324+'[2]4'!U324+'[2]5'!U324+'[2]6'!U324+'[2]7'!U324+'[2]8'!U324+'[2]9'!U324+'[2]10'!U324</f>
        <v>0</v>
      </c>
      <c r="W324" s="122">
        <f>'[2]1'!X324+'[2]2'!X324+'[2]3'!X324+'[2]4'!X324+'[2]5'!X324+'[2]6'!X324+'[2]7'!X324+'[2]8'!X324+'[2]9'!X324+'[2]10'!X324</f>
        <v>0</v>
      </c>
      <c r="X324" s="123">
        <f>'[2]1'!Y324+'[2]2'!Y324+'[2]3'!Y324+'[2]4'!Y324+'[2]5'!Y324+'[2]6'!Y324+'[2]7'!Y324+'[2]8'!Y324+'[2]9'!Y324+'[2]10'!Y324</f>
        <v>0</v>
      </c>
      <c r="Y324" s="123">
        <f t="shared" si="106"/>
        <v>0</v>
      </c>
      <c r="Z324" s="124" t="str">
        <f t="shared" si="107"/>
        <v xml:space="preserve"> </v>
      </c>
      <c r="AA324" s="78">
        <f t="shared" si="120"/>
        <v>0</v>
      </c>
    </row>
    <row r="325" spans="1:27" x14ac:dyDescent="0.2">
      <c r="A325" s="138"/>
      <c r="B325" s="138"/>
      <c r="C325" s="138"/>
      <c r="D325" s="149">
        <f>[1]TABLICA!D325</f>
        <v>3</v>
      </c>
      <c r="E325" s="150" t="str">
        <f>[1]TABLICA!E325</f>
        <v>XXXX</v>
      </c>
      <c r="F325" s="141">
        <f t="shared" si="109"/>
        <v>0</v>
      </c>
      <c r="G325" s="142">
        <f>'[2]1'!G325+'[2]2'!G325+'[2]3'!G325+'[2]4'!G325+'[2]5'!G325+'[2]6'!G325+'[2]7'!G325+'[2]8'!G325+'[2]9'!G325+'[2]10'!G325</f>
        <v>0</v>
      </c>
      <c r="H325" s="104">
        <f>'[2]1'!H325+'[2]2'!H325+'[2]3'!H325+'[2]4'!H325+'[2]5'!H325+'[2]6'!H325+'[2]7'!H325+'[2]8'!H325+'[2]9'!H325+'[2]10'!H325</f>
        <v>0</v>
      </c>
      <c r="I325" s="104">
        <f>'[2]1'!I325+'[2]2'!I325+'[2]3'!I325+'[2]4'!I325+'[2]5'!I325+'[2]6'!I325+'[2]7'!I325+'[2]8'!I325+'[2]9'!I325+'[2]10'!I325</f>
        <v>0</v>
      </c>
      <c r="J325" s="104">
        <f>'[2]1'!J325+'[2]2'!J325+'[2]3'!J325+'[2]4'!J325+'[2]5'!J325+'[2]6'!J325+'[2]7'!J325+'[2]8'!J325+'[2]9'!J325+'[2]10'!J325</f>
        <v>0</v>
      </c>
      <c r="K325" s="104">
        <f>'[2]1'!K325+'[2]2'!K325+'[2]3'!K325+'[2]4'!K325+'[2]5'!K325+'[2]6'!K325+'[2]7'!K325+'[2]8'!K325+'[2]9'!K325+'[2]10'!K325</f>
        <v>0</v>
      </c>
      <c r="L325" s="104">
        <f>'[2]1'!L325+'[2]2'!L325+'[2]3'!L325+'[2]4'!L325+'[2]5'!L325+'[2]6'!L325+'[2]7'!L325+'[2]8'!L325+'[2]9'!L325+'[2]10'!L325</f>
        <v>0</v>
      </c>
      <c r="M325" s="104">
        <f>'[2]1'!M325+'[2]2'!M325+'[2]3'!M325+'[2]4'!M325+'[2]5'!M325+'[2]6'!M325+'[2]7'!M325+'[2]8'!M325+'[2]9'!M325+'[2]10'!M325</f>
        <v>0</v>
      </c>
      <c r="N325" s="104">
        <f>'[2]1'!N325+'[2]2'!N325+'[2]3'!N325+'[2]4'!N325+'[2]5'!N325+'[2]6'!N325+'[2]7'!N325+'[2]8'!N325+'[2]9'!N325+'[2]10'!N325</f>
        <v>0</v>
      </c>
      <c r="O325" s="104">
        <f>'[2]1'!O325+'[2]2'!O325+'[2]3'!O325+'[2]4'!O325+'[2]5'!O325+'[2]6'!O325+'[2]7'!O325+'[2]8'!O325+'[2]9'!O325+'[2]10'!O325</f>
        <v>0</v>
      </c>
      <c r="P325" s="104">
        <f>'[2]1'!P325+'[2]2'!P325+'[2]3'!P325+'[2]4'!P325+'[2]5'!P325+'[2]6'!P325+'[2]7'!P325+'[2]8'!P325+'[2]9'!P325+'[2]10'!P325</f>
        <v>0</v>
      </c>
      <c r="Q325" s="104">
        <f>'[2]1'!Q325+'[2]2'!Q325+'[2]3'!Q325+'[2]4'!Q325+'[2]5'!Q325+'[2]6'!Q325+'[2]7'!Q325+'[2]8'!Q325+'[2]9'!Q325+'[2]10'!Q325</f>
        <v>0</v>
      </c>
      <c r="R325" s="104">
        <f>'[2]1'!R325+'[2]2'!R325+'[2]3'!R325+'[2]4'!R325+'[2]5'!R325+'[2]6'!R325+'[2]7'!R325+'[2]8'!R325+'[2]9'!R325+'[2]10'!R325</f>
        <v>0</v>
      </c>
      <c r="S325" s="104">
        <f>'[2]1'!S325+'[2]2'!S325+'[2]3'!S325+'[2]4'!S325+'[2]5'!S325+'[2]6'!S325+'[2]7'!S325+'[2]8'!S325+'[2]9'!S325+'[2]10'!S325</f>
        <v>0</v>
      </c>
      <c r="T325" s="104">
        <f>'[2]1'!T325+'[2]2'!T325+'[2]3'!T325+'[2]4'!T325+'[2]5'!T325+'[2]6'!T325+'[2]7'!T325+'[2]8'!T325+'[2]9'!T325+'[2]10'!T325</f>
        <v>0</v>
      </c>
      <c r="U325" s="104">
        <f>'[2]1'!Q325+'[2]2'!U325+'[2]3'!U325+'[2]4'!U325+'[2]5'!U325+'[2]6'!U325+'[2]7'!U325+'[2]8'!U325+'[2]9'!U325+'[2]10'!U325</f>
        <v>0</v>
      </c>
      <c r="W325" s="122">
        <f>'[2]1'!X325+'[2]2'!X325+'[2]3'!X325+'[2]4'!X325+'[2]5'!X325+'[2]6'!X325+'[2]7'!X325+'[2]8'!X325+'[2]9'!X325+'[2]10'!X325</f>
        <v>0</v>
      </c>
      <c r="X325" s="123">
        <f>'[2]1'!Y325+'[2]2'!Y325+'[2]3'!Y325+'[2]4'!Y325+'[2]5'!Y325+'[2]6'!Y325+'[2]7'!Y325+'[2]8'!Y325+'[2]9'!Y325+'[2]10'!Y325</f>
        <v>0</v>
      </c>
      <c r="Y325" s="123">
        <f t="shared" si="106"/>
        <v>0</v>
      </c>
      <c r="Z325" s="124" t="str">
        <f t="shared" si="107"/>
        <v xml:space="preserve"> </v>
      </c>
      <c r="AA325" s="78">
        <f t="shared" si="120"/>
        <v>0</v>
      </c>
    </row>
    <row r="326" spans="1:27" x14ac:dyDescent="0.2">
      <c r="A326" s="138"/>
      <c r="B326" s="138"/>
      <c r="C326" s="138"/>
      <c r="D326" s="149">
        <f>[1]TABLICA!D326</f>
        <v>4</v>
      </c>
      <c r="E326" s="150" t="str">
        <f>[1]TABLICA!E326</f>
        <v>XXXX</v>
      </c>
      <c r="F326" s="141">
        <f t="shared" si="109"/>
        <v>0</v>
      </c>
      <c r="G326" s="142">
        <f>'[2]1'!G326+'[2]2'!G326+'[2]3'!G326+'[2]4'!G326+'[2]5'!G326+'[2]6'!G326+'[2]7'!G326+'[2]8'!G326+'[2]9'!G326+'[2]10'!G326</f>
        <v>0</v>
      </c>
      <c r="H326" s="104">
        <f>'[2]1'!H326+'[2]2'!H326+'[2]3'!H326+'[2]4'!H326+'[2]5'!H326+'[2]6'!H326+'[2]7'!H326+'[2]8'!H326+'[2]9'!H326+'[2]10'!H326</f>
        <v>0</v>
      </c>
      <c r="I326" s="104">
        <f>'[2]1'!I326+'[2]2'!I326+'[2]3'!I326+'[2]4'!I326+'[2]5'!I326+'[2]6'!I326+'[2]7'!I326+'[2]8'!I326+'[2]9'!I326+'[2]10'!I326</f>
        <v>0</v>
      </c>
      <c r="J326" s="104">
        <f>'[2]1'!J326+'[2]2'!J326+'[2]3'!J326+'[2]4'!J326+'[2]5'!J326+'[2]6'!J326+'[2]7'!J326+'[2]8'!J326+'[2]9'!J326+'[2]10'!J326</f>
        <v>0</v>
      </c>
      <c r="K326" s="104">
        <f>'[2]1'!K326+'[2]2'!K326+'[2]3'!K326+'[2]4'!K326+'[2]5'!K326+'[2]6'!K326+'[2]7'!K326+'[2]8'!K326+'[2]9'!K326+'[2]10'!K326</f>
        <v>0</v>
      </c>
      <c r="L326" s="104">
        <f>'[2]1'!L326+'[2]2'!L326+'[2]3'!L326+'[2]4'!L326+'[2]5'!L326+'[2]6'!L326+'[2]7'!L326+'[2]8'!L326+'[2]9'!L326+'[2]10'!L326</f>
        <v>0</v>
      </c>
      <c r="M326" s="104">
        <f>'[2]1'!M326+'[2]2'!M326+'[2]3'!M326+'[2]4'!M326+'[2]5'!M326+'[2]6'!M326+'[2]7'!M326+'[2]8'!M326+'[2]9'!M326+'[2]10'!M326</f>
        <v>0</v>
      </c>
      <c r="N326" s="104">
        <f>'[2]1'!N326+'[2]2'!N326+'[2]3'!N326+'[2]4'!N326+'[2]5'!N326+'[2]6'!N326+'[2]7'!N326+'[2]8'!N326+'[2]9'!N326+'[2]10'!N326</f>
        <v>0</v>
      </c>
      <c r="O326" s="104">
        <f>'[2]1'!O326+'[2]2'!O326+'[2]3'!O326+'[2]4'!O326+'[2]5'!O326+'[2]6'!O326+'[2]7'!O326+'[2]8'!O326+'[2]9'!O326+'[2]10'!O326</f>
        <v>0</v>
      </c>
      <c r="P326" s="104">
        <f>'[2]1'!P326+'[2]2'!P326+'[2]3'!P326+'[2]4'!P326+'[2]5'!P326+'[2]6'!P326+'[2]7'!P326+'[2]8'!P326+'[2]9'!P326+'[2]10'!P326</f>
        <v>0</v>
      </c>
      <c r="Q326" s="104">
        <f>'[2]1'!Q326+'[2]2'!Q326+'[2]3'!Q326+'[2]4'!Q326+'[2]5'!Q326+'[2]6'!Q326+'[2]7'!Q326+'[2]8'!Q326+'[2]9'!Q326+'[2]10'!Q326</f>
        <v>0</v>
      </c>
      <c r="R326" s="104">
        <f>'[2]1'!R326+'[2]2'!R326+'[2]3'!R326+'[2]4'!R326+'[2]5'!R326+'[2]6'!R326+'[2]7'!R326+'[2]8'!R326+'[2]9'!R326+'[2]10'!R326</f>
        <v>0</v>
      </c>
      <c r="S326" s="104">
        <f>'[2]1'!S326+'[2]2'!S326+'[2]3'!S326+'[2]4'!S326+'[2]5'!S326+'[2]6'!S326+'[2]7'!S326+'[2]8'!S326+'[2]9'!S326+'[2]10'!S326</f>
        <v>0</v>
      </c>
      <c r="T326" s="104">
        <f>'[2]1'!T326+'[2]2'!T326+'[2]3'!T326+'[2]4'!T326+'[2]5'!T326+'[2]6'!T326+'[2]7'!T326+'[2]8'!T326+'[2]9'!T326+'[2]10'!T326</f>
        <v>0</v>
      </c>
      <c r="U326" s="104">
        <f>'[2]1'!Q326+'[2]2'!U326+'[2]3'!U326+'[2]4'!U326+'[2]5'!U326+'[2]6'!U326+'[2]7'!U326+'[2]8'!U326+'[2]9'!U326+'[2]10'!U326</f>
        <v>0</v>
      </c>
      <c r="W326" s="122">
        <f>'[2]1'!X326+'[2]2'!X326+'[2]3'!X326+'[2]4'!X326+'[2]5'!X326+'[2]6'!X326+'[2]7'!X326+'[2]8'!X326+'[2]9'!X326+'[2]10'!X326</f>
        <v>0</v>
      </c>
      <c r="X326" s="123">
        <f>'[2]1'!Y326+'[2]2'!Y326+'[2]3'!Y326+'[2]4'!Y326+'[2]5'!Y326+'[2]6'!Y326+'[2]7'!Y326+'[2]8'!Y326+'[2]9'!Y326+'[2]10'!Y326</f>
        <v>0</v>
      </c>
      <c r="Y326" s="123">
        <f t="shared" si="106"/>
        <v>0</v>
      </c>
      <c r="Z326" s="124" t="str">
        <f t="shared" si="107"/>
        <v xml:space="preserve"> </v>
      </c>
      <c r="AA326" s="78">
        <f t="shared" si="120"/>
        <v>0</v>
      </c>
    </row>
    <row r="327" spans="1:27" x14ac:dyDescent="0.2">
      <c r="A327" s="138"/>
      <c r="B327" s="138"/>
      <c r="C327" s="138"/>
      <c r="D327" s="149">
        <f>[1]TABLICA!D327</f>
        <v>5</v>
      </c>
      <c r="E327" s="150" t="str">
        <f>[1]TABLICA!E327</f>
        <v>XXXX</v>
      </c>
      <c r="F327" s="141">
        <f t="shared" si="109"/>
        <v>0</v>
      </c>
      <c r="G327" s="142">
        <f>'[2]1'!G327+'[2]2'!G327+'[2]3'!G327+'[2]4'!G327+'[2]5'!G327+'[2]6'!G327+'[2]7'!G327+'[2]8'!G327+'[2]9'!G327+'[2]10'!G327</f>
        <v>0</v>
      </c>
      <c r="H327" s="104">
        <f>'[2]1'!H327+'[2]2'!H327+'[2]3'!H327+'[2]4'!H327+'[2]5'!H327+'[2]6'!H327+'[2]7'!H327+'[2]8'!H327+'[2]9'!H327+'[2]10'!H327</f>
        <v>0</v>
      </c>
      <c r="I327" s="104">
        <f>'[2]1'!I327+'[2]2'!I327+'[2]3'!I327+'[2]4'!I327+'[2]5'!I327+'[2]6'!I327+'[2]7'!I327+'[2]8'!I327+'[2]9'!I327+'[2]10'!I327</f>
        <v>0</v>
      </c>
      <c r="J327" s="104">
        <f>'[2]1'!J327+'[2]2'!J327+'[2]3'!J327+'[2]4'!J327+'[2]5'!J327+'[2]6'!J327+'[2]7'!J327+'[2]8'!J327+'[2]9'!J327+'[2]10'!J327</f>
        <v>0</v>
      </c>
      <c r="K327" s="104">
        <f>'[2]1'!K327+'[2]2'!K327+'[2]3'!K327+'[2]4'!K327+'[2]5'!K327+'[2]6'!K327+'[2]7'!K327+'[2]8'!K327+'[2]9'!K327+'[2]10'!K327</f>
        <v>0</v>
      </c>
      <c r="L327" s="104">
        <f>'[2]1'!L327+'[2]2'!L327+'[2]3'!L327+'[2]4'!L327+'[2]5'!L327+'[2]6'!L327+'[2]7'!L327+'[2]8'!L327+'[2]9'!L327+'[2]10'!L327</f>
        <v>0</v>
      </c>
      <c r="M327" s="104">
        <f>'[2]1'!M327+'[2]2'!M327+'[2]3'!M327+'[2]4'!M327+'[2]5'!M327+'[2]6'!M327+'[2]7'!M327+'[2]8'!M327+'[2]9'!M327+'[2]10'!M327</f>
        <v>0</v>
      </c>
      <c r="N327" s="104">
        <f>'[2]1'!N327+'[2]2'!N327+'[2]3'!N327+'[2]4'!N327+'[2]5'!N327+'[2]6'!N327+'[2]7'!N327+'[2]8'!N327+'[2]9'!N327+'[2]10'!N327</f>
        <v>0</v>
      </c>
      <c r="O327" s="104">
        <f>'[2]1'!O327+'[2]2'!O327+'[2]3'!O327+'[2]4'!O327+'[2]5'!O327+'[2]6'!O327+'[2]7'!O327+'[2]8'!O327+'[2]9'!O327+'[2]10'!O327</f>
        <v>0</v>
      </c>
      <c r="P327" s="104">
        <f>'[2]1'!P327+'[2]2'!P327+'[2]3'!P327+'[2]4'!P327+'[2]5'!P327+'[2]6'!P327+'[2]7'!P327+'[2]8'!P327+'[2]9'!P327+'[2]10'!P327</f>
        <v>0</v>
      </c>
      <c r="Q327" s="104">
        <f>'[2]1'!Q327+'[2]2'!Q327+'[2]3'!Q327+'[2]4'!Q327+'[2]5'!Q327+'[2]6'!Q327+'[2]7'!Q327+'[2]8'!Q327+'[2]9'!Q327+'[2]10'!Q327</f>
        <v>0</v>
      </c>
      <c r="R327" s="104">
        <f>'[2]1'!R327+'[2]2'!R327+'[2]3'!R327+'[2]4'!R327+'[2]5'!R327+'[2]6'!R327+'[2]7'!R327+'[2]8'!R327+'[2]9'!R327+'[2]10'!R327</f>
        <v>0</v>
      </c>
      <c r="S327" s="104">
        <f>'[2]1'!S327+'[2]2'!S327+'[2]3'!S327+'[2]4'!S327+'[2]5'!S327+'[2]6'!S327+'[2]7'!S327+'[2]8'!S327+'[2]9'!S327+'[2]10'!S327</f>
        <v>0</v>
      </c>
      <c r="T327" s="104">
        <f>'[2]1'!T327+'[2]2'!T327+'[2]3'!T327+'[2]4'!T327+'[2]5'!T327+'[2]6'!T327+'[2]7'!T327+'[2]8'!T327+'[2]9'!T327+'[2]10'!T327</f>
        <v>0</v>
      </c>
      <c r="U327" s="104">
        <f>'[2]1'!Q327+'[2]2'!U327+'[2]3'!U327+'[2]4'!U327+'[2]5'!U327+'[2]6'!U327+'[2]7'!U327+'[2]8'!U327+'[2]9'!U327+'[2]10'!U327</f>
        <v>0</v>
      </c>
      <c r="W327" s="122">
        <f>'[2]1'!X327+'[2]2'!X327+'[2]3'!X327+'[2]4'!X327+'[2]5'!X327+'[2]6'!X327+'[2]7'!X327+'[2]8'!X327+'[2]9'!X327+'[2]10'!X327</f>
        <v>0</v>
      </c>
      <c r="X327" s="123">
        <f>'[2]1'!Y327+'[2]2'!Y327+'[2]3'!Y327+'[2]4'!Y327+'[2]5'!Y327+'[2]6'!Y327+'[2]7'!Y327+'[2]8'!Y327+'[2]9'!Y327+'[2]10'!Y327</f>
        <v>0</v>
      </c>
      <c r="Y327" s="123">
        <f t="shared" si="106"/>
        <v>0</v>
      </c>
      <c r="Z327" s="124" t="str">
        <f t="shared" si="107"/>
        <v xml:space="preserve"> </v>
      </c>
      <c r="AA327" s="78">
        <f t="shared" si="120"/>
        <v>0</v>
      </c>
    </row>
    <row r="328" spans="1:27" x14ac:dyDescent="0.25">
      <c r="A328" s="94"/>
      <c r="B328" s="94"/>
      <c r="C328" s="94" t="str">
        <f>[1]TABLICA!C328</f>
        <v>3238</v>
      </c>
      <c r="D328" s="115" t="str">
        <f>[1]TABLICA!D328</f>
        <v>3238</v>
      </c>
      <c r="E328" s="94" t="str">
        <f>[1]TABLICA!E328</f>
        <v>Računalne usluge</v>
      </c>
      <c r="F328" s="126">
        <f t="shared" si="109"/>
        <v>2071.48</v>
      </c>
      <c r="G328" s="127">
        <f>G329+G331+G333</f>
        <v>2071.48</v>
      </c>
      <c r="H328" s="127">
        <f t="shared" ref="H328:U328" si="121">H329+H331+H333</f>
        <v>0</v>
      </c>
      <c r="I328" s="127">
        <f t="shared" si="121"/>
        <v>0</v>
      </c>
      <c r="J328" s="127">
        <f t="shared" si="121"/>
        <v>0</v>
      </c>
      <c r="K328" s="127">
        <f t="shared" si="121"/>
        <v>0</v>
      </c>
      <c r="L328" s="127">
        <f t="shared" si="121"/>
        <v>0</v>
      </c>
      <c r="M328" s="127">
        <f t="shared" si="121"/>
        <v>0</v>
      </c>
      <c r="N328" s="127">
        <f t="shared" si="121"/>
        <v>0</v>
      </c>
      <c r="O328" s="127">
        <f t="shared" si="121"/>
        <v>0</v>
      </c>
      <c r="P328" s="127">
        <f t="shared" si="121"/>
        <v>0</v>
      </c>
      <c r="Q328" s="127">
        <f t="shared" si="121"/>
        <v>0</v>
      </c>
      <c r="R328" s="127">
        <f t="shared" si="121"/>
        <v>0</v>
      </c>
      <c r="S328" s="127">
        <f t="shared" si="121"/>
        <v>0</v>
      </c>
      <c r="T328" s="127">
        <f t="shared" si="121"/>
        <v>0</v>
      </c>
      <c r="U328" s="127">
        <f t="shared" si="121"/>
        <v>0</v>
      </c>
      <c r="W328" s="128">
        <f>'[2]1'!X328+'[2]2'!X328+'[2]3'!X328+'[2]4'!X328+'[2]5'!X328+'[2]6'!X328+'[2]7'!X328+'[2]8'!X328+'[2]9'!X328+'[2]10'!X328</f>
        <v>2071.48</v>
      </c>
      <c r="X328" s="127">
        <f>'[2]1'!Y328+'[2]2'!Y328+'[2]3'!Y328+'[2]4'!Y328+'[2]5'!Y328+'[2]6'!Y328+'[2]7'!Y328+'[2]8'!Y328+'[2]9'!Y328+'[2]10'!Y328</f>
        <v>1657</v>
      </c>
      <c r="Y328" s="127">
        <f t="shared" si="106"/>
        <v>414.48</v>
      </c>
      <c r="Z328" s="129" t="str">
        <f t="shared" si="107"/>
        <v xml:space="preserve"> </v>
      </c>
      <c r="AA328" s="78">
        <f t="shared" si="120"/>
        <v>0</v>
      </c>
    </row>
    <row r="329" spans="1:27" x14ac:dyDescent="0.25">
      <c r="A329" s="130"/>
      <c r="B329" s="130"/>
      <c r="C329" s="130"/>
      <c r="D329" s="131" t="str">
        <f>[1]TABLICA!D329</f>
        <v>32381</v>
      </c>
      <c r="E329" s="132" t="str">
        <f>[1]TABLICA!E329</f>
        <v>Usluge ažuriranja računalnih baza</v>
      </c>
      <c r="F329" s="158">
        <f t="shared" si="109"/>
        <v>0</v>
      </c>
      <c r="G329" s="134">
        <f>G330</f>
        <v>0</v>
      </c>
      <c r="H329" s="134">
        <f t="shared" ref="H329:U329" si="122">H330</f>
        <v>0</v>
      </c>
      <c r="I329" s="134">
        <f t="shared" si="122"/>
        <v>0</v>
      </c>
      <c r="J329" s="134">
        <f t="shared" si="122"/>
        <v>0</v>
      </c>
      <c r="K329" s="134">
        <f t="shared" si="122"/>
        <v>0</v>
      </c>
      <c r="L329" s="134">
        <f t="shared" si="122"/>
        <v>0</v>
      </c>
      <c r="M329" s="134">
        <f t="shared" si="122"/>
        <v>0</v>
      </c>
      <c r="N329" s="134">
        <f t="shared" si="122"/>
        <v>0</v>
      </c>
      <c r="O329" s="134">
        <f t="shared" si="122"/>
        <v>0</v>
      </c>
      <c r="P329" s="134">
        <f t="shared" si="122"/>
        <v>0</v>
      </c>
      <c r="Q329" s="134">
        <f t="shared" si="122"/>
        <v>0</v>
      </c>
      <c r="R329" s="134">
        <f t="shared" si="122"/>
        <v>0</v>
      </c>
      <c r="S329" s="134">
        <f t="shared" si="122"/>
        <v>0</v>
      </c>
      <c r="T329" s="134">
        <f t="shared" si="122"/>
        <v>0</v>
      </c>
      <c r="U329" s="134">
        <f t="shared" si="122"/>
        <v>0</v>
      </c>
      <c r="W329" s="135">
        <f>'[2]1'!X329+'[2]2'!X329+'[2]3'!X329+'[2]4'!X329+'[2]5'!X329+'[2]6'!X329+'[2]7'!X329+'[2]8'!X329+'[2]9'!X329+'[2]10'!X329</f>
        <v>0</v>
      </c>
      <c r="X329" s="136">
        <f>'[2]1'!Y329+'[2]2'!Y329+'[2]3'!Y329+'[2]4'!Y329+'[2]5'!Y329+'[2]6'!Y329+'[2]7'!Y329+'[2]8'!Y329+'[2]9'!Y329+'[2]10'!Y329</f>
        <v>0</v>
      </c>
      <c r="Y329" s="136">
        <f t="shared" si="106"/>
        <v>0</v>
      </c>
      <c r="Z329" s="137" t="str">
        <f t="shared" si="107"/>
        <v xml:space="preserve"> </v>
      </c>
      <c r="AA329" s="78">
        <f t="shared" si="120"/>
        <v>0</v>
      </c>
    </row>
    <row r="330" spans="1:27" x14ac:dyDescent="0.2">
      <c r="A330" s="138"/>
      <c r="B330" s="138"/>
      <c r="C330" s="138"/>
      <c r="D330" s="149">
        <f>[1]TABLICA!D330</f>
        <v>1</v>
      </c>
      <c r="E330" s="150" t="str">
        <f>[1]TABLICA!E330</f>
        <v>XXXX</v>
      </c>
      <c r="F330" s="141">
        <f t="shared" si="109"/>
        <v>0</v>
      </c>
      <c r="G330" s="142">
        <f>'[2]1'!G330+'[2]2'!G330+'[2]3'!G330+'[2]4'!G330+'[2]5'!G330+'[2]6'!G330+'[2]7'!G330+'[2]8'!G330+'[2]9'!G330+'[2]10'!G330</f>
        <v>0</v>
      </c>
      <c r="H330" s="104">
        <f>'[2]1'!H330+'[2]2'!H330+'[2]3'!H330+'[2]4'!H330+'[2]5'!H330+'[2]6'!H330+'[2]7'!H330+'[2]8'!H330+'[2]9'!H330+'[2]10'!H330</f>
        <v>0</v>
      </c>
      <c r="I330" s="104">
        <f>'[2]1'!I330+'[2]2'!I330+'[2]3'!I330+'[2]4'!I330+'[2]5'!I330+'[2]6'!I330+'[2]7'!I330+'[2]8'!I330+'[2]9'!I330+'[2]10'!I330</f>
        <v>0</v>
      </c>
      <c r="J330" s="104">
        <f>'[2]1'!J330+'[2]2'!J330+'[2]3'!J330+'[2]4'!J330+'[2]5'!J330+'[2]6'!J330+'[2]7'!J330+'[2]8'!J330+'[2]9'!J330+'[2]10'!J330</f>
        <v>0</v>
      </c>
      <c r="K330" s="104">
        <f>'[2]1'!K330+'[2]2'!K330+'[2]3'!K330+'[2]4'!K330+'[2]5'!K330+'[2]6'!K330+'[2]7'!K330+'[2]8'!K330+'[2]9'!K330+'[2]10'!K330</f>
        <v>0</v>
      </c>
      <c r="L330" s="104">
        <f>'[2]1'!L330+'[2]2'!L330+'[2]3'!L330+'[2]4'!L330+'[2]5'!L330+'[2]6'!L330+'[2]7'!L330+'[2]8'!L330+'[2]9'!L330+'[2]10'!L330</f>
        <v>0</v>
      </c>
      <c r="M330" s="104">
        <f>'[2]1'!M330+'[2]2'!M330+'[2]3'!M330+'[2]4'!M330+'[2]5'!M330+'[2]6'!M330+'[2]7'!M330+'[2]8'!M330+'[2]9'!M330+'[2]10'!M330</f>
        <v>0</v>
      </c>
      <c r="N330" s="104">
        <f>'[2]1'!N330+'[2]2'!N330+'[2]3'!N330+'[2]4'!N330+'[2]5'!N330+'[2]6'!N330+'[2]7'!N330+'[2]8'!N330+'[2]9'!N330+'[2]10'!N330</f>
        <v>0</v>
      </c>
      <c r="O330" s="104">
        <f>'[2]1'!O330+'[2]2'!O330+'[2]3'!O330+'[2]4'!O330+'[2]5'!O330+'[2]6'!O330+'[2]7'!O330+'[2]8'!O330+'[2]9'!O330+'[2]10'!O330</f>
        <v>0</v>
      </c>
      <c r="P330" s="104">
        <f>'[2]1'!P330+'[2]2'!P330+'[2]3'!P330+'[2]4'!P330+'[2]5'!P330+'[2]6'!P330+'[2]7'!P330+'[2]8'!P330+'[2]9'!P330+'[2]10'!P330</f>
        <v>0</v>
      </c>
      <c r="Q330" s="104">
        <f>'[2]1'!Q330+'[2]2'!Q330+'[2]3'!Q330+'[2]4'!Q330+'[2]5'!Q330+'[2]6'!Q330+'[2]7'!Q330+'[2]8'!Q330+'[2]9'!Q330+'[2]10'!Q330</f>
        <v>0</v>
      </c>
      <c r="R330" s="104">
        <f>'[2]1'!R330+'[2]2'!R330+'[2]3'!R330+'[2]4'!R330+'[2]5'!R330+'[2]6'!R330+'[2]7'!R330+'[2]8'!R330+'[2]9'!R330+'[2]10'!R330</f>
        <v>0</v>
      </c>
      <c r="S330" s="104">
        <f>'[2]1'!S330+'[2]2'!S330+'[2]3'!S330+'[2]4'!S330+'[2]5'!S330+'[2]6'!S330+'[2]7'!S330+'[2]8'!S330+'[2]9'!S330+'[2]10'!S330</f>
        <v>0</v>
      </c>
      <c r="T330" s="104">
        <f>'[2]1'!T330+'[2]2'!T330+'[2]3'!T330+'[2]4'!T330+'[2]5'!T330+'[2]6'!T330+'[2]7'!T330+'[2]8'!T330+'[2]9'!T330+'[2]10'!T330</f>
        <v>0</v>
      </c>
      <c r="U330" s="104">
        <f>'[2]1'!Q330+'[2]2'!U330+'[2]3'!U330+'[2]4'!U330+'[2]5'!U330+'[2]6'!U330+'[2]7'!U330+'[2]8'!U330+'[2]9'!U330+'[2]10'!U330</f>
        <v>0</v>
      </c>
      <c r="W330" s="122">
        <f>'[2]1'!X330+'[2]2'!X330+'[2]3'!X330+'[2]4'!X330+'[2]5'!X330+'[2]6'!X330+'[2]7'!X330+'[2]8'!X330+'[2]9'!X330+'[2]10'!X330</f>
        <v>0</v>
      </c>
      <c r="X330" s="123">
        <f>'[2]1'!Y330+'[2]2'!Y330+'[2]3'!Y330+'[2]4'!Y330+'[2]5'!Y330+'[2]6'!Y330+'[2]7'!Y330+'[2]8'!Y330+'[2]9'!Y330+'[2]10'!Y330</f>
        <v>0</v>
      </c>
      <c r="Y330" s="123">
        <f t="shared" si="106"/>
        <v>0</v>
      </c>
      <c r="Z330" s="124" t="str">
        <f t="shared" si="107"/>
        <v xml:space="preserve"> </v>
      </c>
      <c r="AA330" s="78">
        <f t="shared" si="120"/>
        <v>0</v>
      </c>
    </row>
    <row r="331" spans="1:27" x14ac:dyDescent="0.25">
      <c r="A331" s="130"/>
      <c r="B331" s="130"/>
      <c r="C331" s="130"/>
      <c r="D331" s="131" t="str">
        <f>[1]TABLICA!D331</f>
        <v>32382</v>
      </c>
      <c r="E331" s="132" t="str">
        <f>[1]TABLICA!E331</f>
        <v>Usluge razvoja software-a</v>
      </c>
      <c r="F331" s="158">
        <f t="shared" si="109"/>
        <v>0</v>
      </c>
      <c r="G331" s="134">
        <f>G332</f>
        <v>0</v>
      </c>
      <c r="H331" s="134">
        <f t="shared" ref="H331:U331" si="123">H332</f>
        <v>0</v>
      </c>
      <c r="I331" s="134">
        <f t="shared" si="123"/>
        <v>0</v>
      </c>
      <c r="J331" s="134">
        <f t="shared" si="123"/>
        <v>0</v>
      </c>
      <c r="K331" s="134">
        <f t="shared" si="123"/>
        <v>0</v>
      </c>
      <c r="L331" s="134">
        <f t="shared" si="123"/>
        <v>0</v>
      </c>
      <c r="M331" s="134">
        <f t="shared" si="123"/>
        <v>0</v>
      </c>
      <c r="N331" s="134">
        <f t="shared" si="123"/>
        <v>0</v>
      </c>
      <c r="O331" s="134">
        <f t="shared" si="123"/>
        <v>0</v>
      </c>
      <c r="P331" s="134">
        <f t="shared" si="123"/>
        <v>0</v>
      </c>
      <c r="Q331" s="134">
        <f t="shared" si="123"/>
        <v>0</v>
      </c>
      <c r="R331" s="134">
        <f t="shared" si="123"/>
        <v>0</v>
      </c>
      <c r="S331" s="134">
        <f t="shared" si="123"/>
        <v>0</v>
      </c>
      <c r="T331" s="134">
        <f t="shared" si="123"/>
        <v>0</v>
      </c>
      <c r="U331" s="134">
        <f t="shared" si="123"/>
        <v>0</v>
      </c>
      <c r="W331" s="135">
        <f>'[2]1'!X331+'[2]2'!X331+'[2]3'!X331+'[2]4'!X331+'[2]5'!X331+'[2]6'!X331+'[2]7'!X331+'[2]8'!X331+'[2]9'!X331+'[2]10'!X331</f>
        <v>0</v>
      </c>
      <c r="X331" s="136">
        <f>'[2]1'!Y331+'[2]2'!Y331+'[2]3'!Y331+'[2]4'!Y331+'[2]5'!Y331+'[2]6'!Y331+'[2]7'!Y331+'[2]8'!Y331+'[2]9'!Y331+'[2]10'!Y331</f>
        <v>0</v>
      </c>
      <c r="Y331" s="136">
        <f t="shared" si="106"/>
        <v>0</v>
      </c>
      <c r="Z331" s="137" t="str">
        <f t="shared" si="107"/>
        <v xml:space="preserve"> </v>
      </c>
      <c r="AA331" s="78">
        <f t="shared" si="120"/>
        <v>0</v>
      </c>
    </row>
    <row r="332" spans="1:27" x14ac:dyDescent="0.2">
      <c r="A332" s="138"/>
      <c r="B332" s="138"/>
      <c r="C332" s="138"/>
      <c r="D332" s="149">
        <f>[1]TABLICA!D332</f>
        <v>1</v>
      </c>
      <c r="E332" s="150" t="str">
        <f>[1]TABLICA!E332</f>
        <v>XXXX</v>
      </c>
      <c r="F332" s="141">
        <f t="shared" si="109"/>
        <v>0</v>
      </c>
      <c r="G332" s="142">
        <f>'[2]1'!G332+'[2]2'!G332+'[2]3'!G332+'[2]4'!G332+'[2]5'!G332+'[2]6'!G332+'[2]7'!G332+'[2]8'!G332+'[2]9'!G332+'[2]10'!G332</f>
        <v>0</v>
      </c>
      <c r="H332" s="104">
        <f>'[2]1'!H332+'[2]2'!H332+'[2]3'!H332+'[2]4'!H332+'[2]5'!H332+'[2]6'!H332+'[2]7'!H332+'[2]8'!H332+'[2]9'!H332+'[2]10'!H332</f>
        <v>0</v>
      </c>
      <c r="I332" s="104">
        <f>'[2]1'!I332+'[2]2'!I332+'[2]3'!I332+'[2]4'!I332+'[2]5'!I332+'[2]6'!I332+'[2]7'!I332+'[2]8'!I332+'[2]9'!I332+'[2]10'!I332</f>
        <v>0</v>
      </c>
      <c r="J332" s="104">
        <f>'[2]1'!J332+'[2]2'!J332+'[2]3'!J332+'[2]4'!J332+'[2]5'!J332+'[2]6'!J332+'[2]7'!J332+'[2]8'!J332+'[2]9'!J332+'[2]10'!J332</f>
        <v>0</v>
      </c>
      <c r="K332" s="104">
        <f>'[2]1'!K332+'[2]2'!K332+'[2]3'!K332+'[2]4'!K332+'[2]5'!K332+'[2]6'!K332+'[2]7'!K332+'[2]8'!K332+'[2]9'!K332+'[2]10'!K332</f>
        <v>0</v>
      </c>
      <c r="L332" s="104">
        <f>'[2]1'!L332+'[2]2'!L332+'[2]3'!L332+'[2]4'!L332+'[2]5'!L332+'[2]6'!L332+'[2]7'!L332+'[2]8'!L332+'[2]9'!L332+'[2]10'!L332</f>
        <v>0</v>
      </c>
      <c r="M332" s="104">
        <f>'[2]1'!M332+'[2]2'!M332+'[2]3'!M332+'[2]4'!M332+'[2]5'!M332+'[2]6'!M332+'[2]7'!M332+'[2]8'!M332+'[2]9'!M332+'[2]10'!M332</f>
        <v>0</v>
      </c>
      <c r="N332" s="104">
        <f>'[2]1'!N332+'[2]2'!N332+'[2]3'!N332+'[2]4'!N332+'[2]5'!N332+'[2]6'!N332+'[2]7'!N332+'[2]8'!N332+'[2]9'!N332+'[2]10'!N332</f>
        <v>0</v>
      </c>
      <c r="O332" s="104">
        <f>'[2]1'!O332+'[2]2'!O332+'[2]3'!O332+'[2]4'!O332+'[2]5'!O332+'[2]6'!O332+'[2]7'!O332+'[2]8'!O332+'[2]9'!O332+'[2]10'!O332</f>
        <v>0</v>
      </c>
      <c r="P332" s="104">
        <f>'[2]1'!P332+'[2]2'!P332+'[2]3'!P332+'[2]4'!P332+'[2]5'!P332+'[2]6'!P332+'[2]7'!P332+'[2]8'!P332+'[2]9'!P332+'[2]10'!P332</f>
        <v>0</v>
      </c>
      <c r="Q332" s="104">
        <f>'[2]1'!Q332+'[2]2'!Q332+'[2]3'!Q332+'[2]4'!Q332+'[2]5'!Q332+'[2]6'!Q332+'[2]7'!Q332+'[2]8'!Q332+'[2]9'!Q332+'[2]10'!Q332</f>
        <v>0</v>
      </c>
      <c r="R332" s="104">
        <f>'[2]1'!R332+'[2]2'!R332+'[2]3'!R332+'[2]4'!R332+'[2]5'!R332+'[2]6'!R332+'[2]7'!R332+'[2]8'!R332+'[2]9'!R332+'[2]10'!R332</f>
        <v>0</v>
      </c>
      <c r="S332" s="104">
        <f>'[2]1'!S332+'[2]2'!S332+'[2]3'!S332+'[2]4'!S332+'[2]5'!S332+'[2]6'!S332+'[2]7'!S332+'[2]8'!S332+'[2]9'!S332+'[2]10'!S332</f>
        <v>0</v>
      </c>
      <c r="T332" s="104">
        <f>'[2]1'!T332+'[2]2'!T332+'[2]3'!T332+'[2]4'!T332+'[2]5'!T332+'[2]6'!T332+'[2]7'!T332+'[2]8'!T332+'[2]9'!T332+'[2]10'!T332</f>
        <v>0</v>
      </c>
      <c r="U332" s="104">
        <f>'[2]1'!Q332+'[2]2'!U332+'[2]3'!U332+'[2]4'!U332+'[2]5'!U332+'[2]6'!U332+'[2]7'!U332+'[2]8'!U332+'[2]9'!U332+'[2]10'!U332</f>
        <v>0</v>
      </c>
      <c r="W332" s="122">
        <f>'[2]1'!X332+'[2]2'!X332+'[2]3'!X332+'[2]4'!X332+'[2]5'!X332+'[2]6'!X332+'[2]7'!X332+'[2]8'!X332+'[2]9'!X332+'[2]10'!X332</f>
        <v>0</v>
      </c>
      <c r="X332" s="123">
        <f>'[2]1'!Y332+'[2]2'!Y332+'[2]3'!Y332+'[2]4'!Y332+'[2]5'!Y332+'[2]6'!Y332+'[2]7'!Y332+'[2]8'!Y332+'[2]9'!Y332+'[2]10'!Y332</f>
        <v>0</v>
      </c>
      <c r="Y332" s="123">
        <f t="shared" si="106"/>
        <v>0</v>
      </c>
      <c r="Z332" s="124" t="str">
        <f t="shared" si="107"/>
        <v xml:space="preserve"> </v>
      </c>
      <c r="AA332" s="78">
        <f t="shared" si="120"/>
        <v>0</v>
      </c>
    </row>
    <row r="333" spans="1:27" x14ac:dyDescent="0.25">
      <c r="A333" s="130"/>
      <c r="B333" s="130"/>
      <c r="C333" s="130"/>
      <c r="D333" s="131" t="str">
        <f>[1]TABLICA!D333</f>
        <v>32389</v>
      </c>
      <c r="E333" s="132" t="str">
        <f>[1]TABLICA!E333</f>
        <v>Ostale računalne usluge</v>
      </c>
      <c r="F333" s="158">
        <f t="shared" si="109"/>
        <v>2071.48</v>
      </c>
      <c r="G333" s="134">
        <f>G334</f>
        <v>2071.48</v>
      </c>
      <c r="H333" s="134">
        <f t="shared" ref="H333:U333" si="124">H334</f>
        <v>0</v>
      </c>
      <c r="I333" s="134">
        <f t="shared" si="124"/>
        <v>0</v>
      </c>
      <c r="J333" s="134">
        <f t="shared" si="124"/>
        <v>0</v>
      </c>
      <c r="K333" s="134">
        <f t="shared" si="124"/>
        <v>0</v>
      </c>
      <c r="L333" s="134">
        <f t="shared" si="124"/>
        <v>0</v>
      </c>
      <c r="M333" s="134">
        <f t="shared" si="124"/>
        <v>0</v>
      </c>
      <c r="N333" s="134">
        <f t="shared" si="124"/>
        <v>0</v>
      </c>
      <c r="O333" s="134">
        <f t="shared" si="124"/>
        <v>0</v>
      </c>
      <c r="P333" s="134">
        <f t="shared" si="124"/>
        <v>0</v>
      </c>
      <c r="Q333" s="134">
        <f t="shared" si="124"/>
        <v>0</v>
      </c>
      <c r="R333" s="134">
        <f t="shared" si="124"/>
        <v>0</v>
      </c>
      <c r="S333" s="134">
        <f t="shared" si="124"/>
        <v>0</v>
      </c>
      <c r="T333" s="134">
        <f t="shared" si="124"/>
        <v>0</v>
      </c>
      <c r="U333" s="134">
        <f t="shared" si="124"/>
        <v>0</v>
      </c>
      <c r="W333" s="135">
        <f>'[2]1'!X333+'[2]2'!X333+'[2]3'!X333+'[2]4'!X333+'[2]5'!X333+'[2]6'!X333+'[2]7'!X333+'[2]8'!X333+'[2]9'!X333+'[2]10'!X333</f>
        <v>2071.48</v>
      </c>
      <c r="X333" s="136">
        <f>'[2]1'!Y333+'[2]2'!Y333+'[2]3'!Y333+'[2]4'!Y333+'[2]5'!Y333+'[2]6'!Y333+'[2]7'!Y333+'[2]8'!Y333+'[2]9'!Y333+'[2]10'!Y333</f>
        <v>1657</v>
      </c>
      <c r="Y333" s="136">
        <f t="shared" si="106"/>
        <v>414.48</v>
      </c>
      <c r="Z333" s="137" t="str">
        <f t="shared" si="107"/>
        <v xml:space="preserve"> </v>
      </c>
      <c r="AA333" s="78">
        <f t="shared" si="120"/>
        <v>0</v>
      </c>
    </row>
    <row r="334" spans="1:27" x14ac:dyDescent="0.2">
      <c r="A334" s="138"/>
      <c r="B334" s="138"/>
      <c r="C334" s="138"/>
      <c r="D334" s="149">
        <f>[1]TABLICA!D334</f>
        <v>1</v>
      </c>
      <c r="E334" s="150" t="str">
        <f>[1]TABLICA!E334</f>
        <v>Ostale računalne usluge</v>
      </c>
      <c r="F334" s="153">
        <f t="shared" si="109"/>
        <v>2071.48</v>
      </c>
      <c r="G334" s="142">
        <f>'[2]1'!G334+'[2]2'!G334+'[2]3'!G334+'[2]4'!G334+'[2]5'!G334+'[2]6'!G334+'[2]7'!G334+'[2]8'!G334+'[2]9'!G334+'[2]10'!G334</f>
        <v>2071.48</v>
      </c>
      <c r="H334" s="104">
        <f>'[2]1'!H334+'[2]2'!H334+'[2]3'!H334+'[2]4'!H334+'[2]5'!H334+'[2]6'!H334+'[2]7'!H334+'[2]8'!H334+'[2]9'!H334+'[2]10'!H334</f>
        <v>0</v>
      </c>
      <c r="I334" s="104">
        <f>'[2]1'!I334+'[2]2'!I334+'[2]3'!I334+'[2]4'!I334+'[2]5'!I334+'[2]6'!I334+'[2]7'!I334+'[2]8'!I334+'[2]9'!I334+'[2]10'!I334</f>
        <v>0</v>
      </c>
      <c r="J334" s="104">
        <f>'[2]1'!J334+'[2]2'!J334+'[2]3'!J334+'[2]4'!J334+'[2]5'!J334+'[2]6'!J334+'[2]7'!J334+'[2]8'!J334+'[2]9'!J334+'[2]10'!J334</f>
        <v>0</v>
      </c>
      <c r="K334" s="104">
        <f>'[2]1'!K334+'[2]2'!K334+'[2]3'!K334+'[2]4'!K334+'[2]5'!K334+'[2]6'!K334+'[2]7'!K334+'[2]8'!K334+'[2]9'!K334+'[2]10'!K334</f>
        <v>0</v>
      </c>
      <c r="L334" s="104">
        <f>'[2]1'!L334+'[2]2'!L334+'[2]3'!L334+'[2]4'!L334+'[2]5'!L334+'[2]6'!L334+'[2]7'!L334+'[2]8'!L334+'[2]9'!L334+'[2]10'!L334</f>
        <v>0</v>
      </c>
      <c r="M334" s="104">
        <f>'[2]1'!M334+'[2]2'!M334+'[2]3'!M334+'[2]4'!M334+'[2]5'!M334+'[2]6'!M334+'[2]7'!M334+'[2]8'!M334+'[2]9'!M334+'[2]10'!M334</f>
        <v>0</v>
      </c>
      <c r="N334" s="104">
        <f>'[2]1'!N334+'[2]2'!N334+'[2]3'!N334+'[2]4'!N334+'[2]5'!N334+'[2]6'!N334+'[2]7'!N334+'[2]8'!N334+'[2]9'!N334+'[2]10'!N334</f>
        <v>0</v>
      </c>
      <c r="O334" s="104">
        <f>'[2]1'!O334+'[2]2'!O334+'[2]3'!O334+'[2]4'!O334+'[2]5'!O334+'[2]6'!O334+'[2]7'!O334+'[2]8'!O334+'[2]9'!O334+'[2]10'!O334</f>
        <v>0</v>
      </c>
      <c r="P334" s="104">
        <f>'[2]1'!P334+'[2]2'!P334+'[2]3'!P334+'[2]4'!P334+'[2]5'!P334+'[2]6'!P334+'[2]7'!P334+'[2]8'!P334+'[2]9'!P334+'[2]10'!P334</f>
        <v>0</v>
      </c>
      <c r="Q334" s="104">
        <f>'[2]1'!Q334+'[2]2'!Q334+'[2]3'!Q334+'[2]4'!Q334+'[2]5'!Q334+'[2]6'!Q334+'[2]7'!Q334+'[2]8'!Q334+'[2]9'!Q334+'[2]10'!Q334</f>
        <v>0</v>
      </c>
      <c r="R334" s="104">
        <f>'[2]1'!R334+'[2]2'!R334+'[2]3'!R334+'[2]4'!R334+'[2]5'!R334+'[2]6'!R334+'[2]7'!R334+'[2]8'!R334+'[2]9'!R334+'[2]10'!R334</f>
        <v>0</v>
      </c>
      <c r="S334" s="104">
        <f>'[2]1'!S334+'[2]2'!S334+'[2]3'!S334+'[2]4'!S334+'[2]5'!S334+'[2]6'!S334+'[2]7'!S334+'[2]8'!S334+'[2]9'!S334+'[2]10'!S334</f>
        <v>0</v>
      </c>
      <c r="T334" s="104">
        <f>'[2]1'!T334+'[2]2'!T334+'[2]3'!T334+'[2]4'!T334+'[2]5'!T334+'[2]6'!T334+'[2]7'!T334+'[2]8'!T334+'[2]9'!T334+'[2]10'!T334</f>
        <v>0</v>
      </c>
      <c r="U334" s="104">
        <f>'[2]1'!Q334+'[2]2'!U334+'[2]3'!U334+'[2]4'!U334+'[2]5'!U334+'[2]6'!U334+'[2]7'!U334+'[2]8'!U334+'[2]9'!U334+'[2]10'!U334</f>
        <v>0</v>
      </c>
      <c r="W334" s="122">
        <f>'[2]1'!X334+'[2]2'!X334+'[2]3'!X334+'[2]4'!X334+'[2]5'!X334+'[2]6'!X334+'[2]7'!X334+'[2]8'!X334+'[2]9'!X334+'[2]10'!X334</f>
        <v>2071.48</v>
      </c>
      <c r="X334" s="123">
        <f>'[2]1'!Y334+'[2]2'!Y334+'[2]3'!Y334+'[2]4'!Y334+'[2]5'!Y334+'[2]6'!Y334+'[2]7'!Y334+'[2]8'!Y334+'[2]9'!Y334+'[2]10'!Y334</f>
        <v>1657</v>
      </c>
      <c r="Y334" s="123">
        <f t="shared" si="106"/>
        <v>414.48</v>
      </c>
      <c r="Z334" s="124" t="str">
        <f t="shared" si="107"/>
        <v xml:space="preserve"> </v>
      </c>
      <c r="AA334" s="78">
        <f t="shared" si="120"/>
        <v>0</v>
      </c>
    </row>
    <row r="335" spans="1:27" x14ac:dyDescent="0.25">
      <c r="A335" s="94"/>
      <c r="B335" s="94"/>
      <c r="C335" s="94" t="str">
        <f>[1]TABLICA!C335</f>
        <v>3239</v>
      </c>
      <c r="D335" s="115" t="str">
        <f>[1]TABLICA!D335</f>
        <v>3239</v>
      </c>
      <c r="E335" s="94" t="str">
        <f>[1]TABLICA!E335</f>
        <v>Ostale usluge</v>
      </c>
      <c r="F335" s="126">
        <f t="shared" si="109"/>
        <v>118053</v>
      </c>
      <c r="G335" s="127">
        <f>G336+G338+G340+G342+G344+G346+G348+G350</f>
        <v>1550</v>
      </c>
      <c r="H335" s="127">
        <f t="shared" ref="H335:U335" si="125">H336+H338+H340+H342+H344+H346+H348+H350</f>
        <v>0</v>
      </c>
      <c r="I335" s="127">
        <f t="shared" si="125"/>
        <v>0</v>
      </c>
      <c r="J335" s="127">
        <f t="shared" si="125"/>
        <v>0</v>
      </c>
      <c r="K335" s="127">
        <f t="shared" si="125"/>
        <v>0</v>
      </c>
      <c r="L335" s="127">
        <f t="shared" si="125"/>
        <v>0</v>
      </c>
      <c r="M335" s="127">
        <f t="shared" si="125"/>
        <v>0</v>
      </c>
      <c r="N335" s="127">
        <f t="shared" si="125"/>
        <v>0</v>
      </c>
      <c r="O335" s="127">
        <f t="shared" si="125"/>
        <v>0</v>
      </c>
      <c r="P335" s="127">
        <f t="shared" si="125"/>
        <v>116503</v>
      </c>
      <c r="Q335" s="127">
        <f t="shared" si="125"/>
        <v>0</v>
      </c>
      <c r="R335" s="127">
        <f t="shared" si="125"/>
        <v>0</v>
      </c>
      <c r="S335" s="127">
        <f t="shared" si="125"/>
        <v>0</v>
      </c>
      <c r="T335" s="127">
        <f t="shared" si="125"/>
        <v>0</v>
      </c>
      <c r="U335" s="127">
        <f t="shared" si="125"/>
        <v>0</v>
      </c>
      <c r="W335" s="128">
        <f>'[2]1'!X335+'[2]2'!X335+'[2]3'!X335+'[2]4'!X335+'[2]5'!X335+'[2]6'!X335+'[2]7'!X335+'[2]8'!X335+'[2]9'!X335+'[2]10'!X335</f>
        <v>118053</v>
      </c>
      <c r="X335" s="127">
        <f>'[2]1'!Y335+'[2]2'!Y335+'[2]3'!Y335+'[2]4'!Y335+'[2]5'!Y335+'[2]6'!Y335+'[2]7'!Y335+'[2]8'!Y335+'[2]9'!Y335+'[2]10'!Y335</f>
        <v>104340</v>
      </c>
      <c r="Y335" s="127">
        <f t="shared" si="106"/>
        <v>13713</v>
      </c>
      <c r="Z335" s="129" t="str">
        <f t="shared" si="107"/>
        <v xml:space="preserve"> </v>
      </c>
      <c r="AA335" s="78">
        <f t="shared" si="120"/>
        <v>0</v>
      </c>
    </row>
    <row r="336" spans="1:27" x14ac:dyDescent="0.25">
      <c r="A336" s="130"/>
      <c r="B336" s="130"/>
      <c r="C336" s="130"/>
      <c r="D336" s="131" t="str">
        <f>[1]TABLICA!D336</f>
        <v>32391</v>
      </c>
      <c r="E336" s="132" t="str">
        <f>[1]TABLICA!E336</f>
        <v>Grafičke i tiskarske usluge, usluge kopiranja i uvezivanja i slično</v>
      </c>
      <c r="F336" s="154">
        <f t="shared" si="109"/>
        <v>0</v>
      </c>
      <c r="G336" s="134">
        <f>G337</f>
        <v>0</v>
      </c>
      <c r="H336" s="134">
        <f t="shared" ref="H336:U336" si="126">H337</f>
        <v>0</v>
      </c>
      <c r="I336" s="134">
        <f t="shared" si="126"/>
        <v>0</v>
      </c>
      <c r="J336" s="134">
        <f t="shared" si="126"/>
        <v>0</v>
      </c>
      <c r="K336" s="134">
        <f t="shared" si="126"/>
        <v>0</v>
      </c>
      <c r="L336" s="134">
        <f t="shared" si="126"/>
        <v>0</v>
      </c>
      <c r="M336" s="134">
        <f t="shared" si="126"/>
        <v>0</v>
      </c>
      <c r="N336" s="134">
        <f t="shared" si="126"/>
        <v>0</v>
      </c>
      <c r="O336" s="134">
        <f t="shared" si="126"/>
        <v>0</v>
      </c>
      <c r="P336" s="134">
        <f t="shared" si="126"/>
        <v>0</v>
      </c>
      <c r="Q336" s="134">
        <f t="shared" si="126"/>
        <v>0</v>
      </c>
      <c r="R336" s="134">
        <f t="shared" si="126"/>
        <v>0</v>
      </c>
      <c r="S336" s="134">
        <f t="shared" si="126"/>
        <v>0</v>
      </c>
      <c r="T336" s="134">
        <f t="shared" si="126"/>
        <v>0</v>
      </c>
      <c r="U336" s="134">
        <f t="shared" si="126"/>
        <v>0</v>
      </c>
      <c r="W336" s="135">
        <f>'[2]1'!X336+'[2]2'!X336+'[2]3'!X336+'[2]4'!X336+'[2]5'!X336+'[2]6'!X336+'[2]7'!X336+'[2]8'!X336+'[2]9'!X336+'[2]10'!X336</f>
        <v>0</v>
      </c>
      <c r="X336" s="136">
        <f>'[2]1'!Y336+'[2]2'!Y336+'[2]3'!Y336+'[2]4'!Y336+'[2]5'!Y336+'[2]6'!Y336+'[2]7'!Y336+'[2]8'!Y336+'[2]9'!Y336+'[2]10'!Y336</f>
        <v>0</v>
      </c>
      <c r="Y336" s="136">
        <f t="shared" si="106"/>
        <v>0</v>
      </c>
      <c r="Z336" s="137" t="str">
        <f t="shared" si="107"/>
        <v xml:space="preserve"> </v>
      </c>
      <c r="AA336" s="78">
        <f t="shared" si="120"/>
        <v>0</v>
      </c>
    </row>
    <row r="337" spans="1:27" x14ac:dyDescent="0.2">
      <c r="A337" s="138"/>
      <c r="B337" s="138"/>
      <c r="C337" s="138"/>
      <c r="D337" s="149">
        <f>[1]TABLICA!D337</f>
        <v>1</v>
      </c>
      <c r="E337" s="150" t="str">
        <f>[1]TABLICA!E337</f>
        <v>Grafičke i tiskarske usluge, usluge kopiranja i uvezivanja i slično</v>
      </c>
      <c r="F337" s="153">
        <f t="shared" si="109"/>
        <v>0</v>
      </c>
      <c r="G337" s="142">
        <f>'[2]1'!G337+'[2]2'!G337+'[2]3'!G337+'[2]4'!G337+'[2]5'!G337+'[2]6'!G337+'[2]7'!G337+'[2]8'!G337+'[2]9'!G337+'[2]10'!G337</f>
        <v>0</v>
      </c>
      <c r="H337" s="104">
        <f>'[2]1'!H337+'[2]2'!H337+'[2]3'!H337+'[2]4'!H337+'[2]5'!H337+'[2]6'!H337+'[2]7'!H337+'[2]8'!H337+'[2]9'!H337+'[2]10'!H337</f>
        <v>0</v>
      </c>
      <c r="I337" s="104">
        <f>'[2]1'!I337+'[2]2'!I337+'[2]3'!I337+'[2]4'!I337+'[2]5'!I337+'[2]6'!I337+'[2]7'!I337+'[2]8'!I337+'[2]9'!I337+'[2]10'!I337</f>
        <v>0</v>
      </c>
      <c r="J337" s="104">
        <f>'[2]1'!J337+'[2]2'!J337+'[2]3'!J337+'[2]4'!J337+'[2]5'!J337+'[2]6'!J337+'[2]7'!J337+'[2]8'!J337+'[2]9'!J337+'[2]10'!J337</f>
        <v>0</v>
      </c>
      <c r="K337" s="104">
        <f>'[2]1'!K337+'[2]2'!K337+'[2]3'!K337+'[2]4'!K337+'[2]5'!K337+'[2]6'!K337+'[2]7'!K337+'[2]8'!K337+'[2]9'!K337+'[2]10'!K337</f>
        <v>0</v>
      </c>
      <c r="L337" s="104">
        <f>'[2]1'!L337+'[2]2'!L337+'[2]3'!L337+'[2]4'!L337+'[2]5'!L337+'[2]6'!L337+'[2]7'!L337+'[2]8'!L337+'[2]9'!L337+'[2]10'!L337</f>
        <v>0</v>
      </c>
      <c r="M337" s="104">
        <f>'[2]1'!M337+'[2]2'!M337+'[2]3'!M337+'[2]4'!M337+'[2]5'!M337+'[2]6'!M337+'[2]7'!M337+'[2]8'!M337+'[2]9'!M337+'[2]10'!M337</f>
        <v>0</v>
      </c>
      <c r="N337" s="104">
        <f>'[2]1'!N337+'[2]2'!N337+'[2]3'!N337+'[2]4'!N337+'[2]5'!N337+'[2]6'!N337+'[2]7'!N337+'[2]8'!N337+'[2]9'!N337+'[2]10'!N337</f>
        <v>0</v>
      </c>
      <c r="O337" s="104">
        <f>'[2]1'!O337+'[2]2'!O337+'[2]3'!O337+'[2]4'!O337+'[2]5'!O337+'[2]6'!O337+'[2]7'!O337+'[2]8'!O337+'[2]9'!O337+'[2]10'!O337</f>
        <v>0</v>
      </c>
      <c r="P337" s="104">
        <f>'[2]1'!P337+'[2]2'!P337+'[2]3'!P337+'[2]4'!P337+'[2]5'!P337+'[2]6'!P337+'[2]7'!P337+'[2]8'!P337+'[2]9'!P337+'[2]10'!P337</f>
        <v>0</v>
      </c>
      <c r="Q337" s="104">
        <f>'[2]1'!Q337+'[2]2'!Q337+'[2]3'!Q337+'[2]4'!Q337+'[2]5'!Q337+'[2]6'!Q337+'[2]7'!Q337+'[2]8'!Q337+'[2]9'!Q337+'[2]10'!Q337</f>
        <v>0</v>
      </c>
      <c r="R337" s="104">
        <f>'[2]1'!R337+'[2]2'!R337+'[2]3'!R337+'[2]4'!R337+'[2]5'!R337+'[2]6'!R337+'[2]7'!R337+'[2]8'!R337+'[2]9'!R337+'[2]10'!R337</f>
        <v>0</v>
      </c>
      <c r="S337" s="104">
        <f>'[2]1'!S337+'[2]2'!S337+'[2]3'!S337+'[2]4'!S337+'[2]5'!S337+'[2]6'!S337+'[2]7'!S337+'[2]8'!S337+'[2]9'!S337+'[2]10'!S337</f>
        <v>0</v>
      </c>
      <c r="T337" s="104">
        <f>'[2]1'!T337+'[2]2'!T337+'[2]3'!T337+'[2]4'!T337+'[2]5'!T337+'[2]6'!T337+'[2]7'!T337+'[2]8'!T337+'[2]9'!T337+'[2]10'!T337</f>
        <v>0</v>
      </c>
      <c r="U337" s="104">
        <f>'[2]1'!Q337+'[2]2'!U337+'[2]3'!U337+'[2]4'!U337+'[2]5'!U337+'[2]6'!U337+'[2]7'!U337+'[2]8'!U337+'[2]9'!U337+'[2]10'!U337</f>
        <v>0</v>
      </c>
      <c r="W337" s="122">
        <f>'[2]1'!X337+'[2]2'!X337+'[2]3'!X337+'[2]4'!X337+'[2]5'!X337+'[2]6'!X337+'[2]7'!X337+'[2]8'!X337+'[2]9'!X337+'[2]10'!X337</f>
        <v>0</v>
      </c>
      <c r="X337" s="123">
        <f>'[2]1'!Y337+'[2]2'!Y337+'[2]3'!Y337+'[2]4'!Y337+'[2]5'!Y337+'[2]6'!Y337+'[2]7'!Y337+'[2]8'!Y337+'[2]9'!Y337+'[2]10'!Y337</f>
        <v>0</v>
      </c>
      <c r="Y337" s="123">
        <f t="shared" si="106"/>
        <v>0</v>
      </c>
      <c r="Z337" s="124" t="str">
        <f t="shared" si="107"/>
        <v xml:space="preserve"> </v>
      </c>
      <c r="AA337" s="78">
        <f t="shared" si="120"/>
        <v>0</v>
      </c>
    </row>
    <row r="338" spans="1:27" x14ac:dyDescent="0.25">
      <c r="A338" s="130"/>
      <c r="B338" s="130"/>
      <c r="C338" s="130"/>
      <c r="D338" s="131" t="str">
        <f>[1]TABLICA!D338</f>
        <v>32392</v>
      </c>
      <c r="E338" s="132" t="str">
        <f>[1]TABLICA!E338</f>
        <v>Film i izrada fotografija</v>
      </c>
      <c r="F338" s="154">
        <f t="shared" si="109"/>
        <v>0</v>
      </c>
      <c r="G338" s="134">
        <f>G339</f>
        <v>0</v>
      </c>
      <c r="H338" s="134">
        <f t="shared" ref="H338:U338" si="127">H339</f>
        <v>0</v>
      </c>
      <c r="I338" s="134">
        <f t="shared" si="127"/>
        <v>0</v>
      </c>
      <c r="J338" s="134">
        <f t="shared" si="127"/>
        <v>0</v>
      </c>
      <c r="K338" s="134">
        <f t="shared" si="127"/>
        <v>0</v>
      </c>
      <c r="L338" s="134">
        <f t="shared" si="127"/>
        <v>0</v>
      </c>
      <c r="M338" s="134">
        <f t="shared" si="127"/>
        <v>0</v>
      </c>
      <c r="N338" s="134">
        <f t="shared" si="127"/>
        <v>0</v>
      </c>
      <c r="O338" s="134">
        <f t="shared" si="127"/>
        <v>0</v>
      </c>
      <c r="P338" s="134">
        <f t="shared" si="127"/>
        <v>0</v>
      </c>
      <c r="Q338" s="134">
        <f t="shared" si="127"/>
        <v>0</v>
      </c>
      <c r="R338" s="134">
        <f t="shared" si="127"/>
        <v>0</v>
      </c>
      <c r="S338" s="134">
        <f t="shared" si="127"/>
        <v>0</v>
      </c>
      <c r="T338" s="134">
        <f t="shared" si="127"/>
        <v>0</v>
      </c>
      <c r="U338" s="134">
        <f t="shared" si="127"/>
        <v>0</v>
      </c>
      <c r="W338" s="135">
        <f>'[2]1'!X338+'[2]2'!X338+'[2]3'!X338+'[2]4'!X338+'[2]5'!X338+'[2]6'!X338+'[2]7'!X338+'[2]8'!X338+'[2]9'!X338+'[2]10'!X338</f>
        <v>0</v>
      </c>
      <c r="X338" s="136">
        <f>'[2]1'!Y338+'[2]2'!Y338+'[2]3'!Y338+'[2]4'!Y338+'[2]5'!Y338+'[2]6'!Y338+'[2]7'!Y338+'[2]8'!Y338+'[2]9'!Y338+'[2]10'!Y338</f>
        <v>0</v>
      </c>
      <c r="Y338" s="136">
        <f t="shared" si="106"/>
        <v>0</v>
      </c>
      <c r="Z338" s="137" t="str">
        <f t="shared" si="107"/>
        <v xml:space="preserve"> </v>
      </c>
      <c r="AA338" s="78">
        <f t="shared" si="120"/>
        <v>0</v>
      </c>
    </row>
    <row r="339" spans="1:27" x14ac:dyDescent="0.2">
      <c r="A339" s="138"/>
      <c r="B339" s="138"/>
      <c r="C339" s="138"/>
      <c r="D339" s="149">
        <f>[1]TABLICA!D339</f>
        <v>1</v>
      </c>
      <c r="E339" s="157" t="str">
        <f>[1]TABLICA!E339</f>
        <v>XXXX</v>
      </c>
      <c r="F339" s="141">
        <f t="shared" si="109"/>
        <v>0</v>
      </c>
      <c r="G339" s="142">
        <f>'[2]1'!G339+'[2]2'!G339+'[2]3'!G339+'[2]4'!G339+'[2]5'!G339+'[2]6'!G339+'[2]7'!G339+'[2]8'!G339+'[2]9'!G339+'[2]10'!G339</f>
        <v>0</v>
      </c>
      <c r="H339" s="104">
        <f>'[2]1'!H339+'[2]2'!H339+'[2]3'!H339+'[2]4'!H339+'[2]5'!H339+'[2]6'!H339+'[2]7'!H339+'[2]8'!H339+'[2]9'!H339+'[2]10'!H339</f>
        <v>0</v>
      </c>
      <c r="I339" s="104">
        <f>'[2]1'!I339+'[2]2'!I339+'[2]3'!I339+'[2]4'!I339+'[2]5'!I339+'[2]6'!I339+'[2]7'!I339+'[2]8'!I339+'[2]9'!I339+'[2]10'!I339</f>
        <v>0</v>
      </c>
      <c r="J339" s="104">
        <f>'[2]1'!J339+'[2]2'!J339+'[2]3'!J339+'[2]4'!J339+'[2]5'!J339+'[2]6'!J339+'[2]7'!J339+'[2]8'!J339+'[2]9'!J339+'[2]10'!J339</f>
        <v>0</v>
      </c>
      <c r="K339" s="104">
        <f>'[2]1'!K339+'[2]2'!K339+'[2]3'!K339+'[2]4'!K339+'[2]5'!K339+'[2]6'!K339+'[2]7'!K339+'[2]8'!K339+'[2]9'!K339+'[2]10'!K339</f>
        <v>0</v>
      </c>
      <c r="L339" s="104">
        <f>'[2]1'!L339+'[2]2'!L339+'[2]3'!L339+'[2]4'!L339+'[2]5'!L339+'[2]6'!L339+'[2]7'!L339+'[2]8'!L339+'[2]9'!L339+'[2]10'!L339</f>
        <v>0</v>
      </c>
      <c r="M339" s="104">
        <f>'[2]1'!M339+'[2]2'!M339+'[2]3'!M339+'[2]4'!M339+'[2]5'!M339+'[2]6'!M339+'[2]7'!M339+'[2]8'!M339+'[2]9'!M339+'[2]10'!M339</f>
        <v>0</v>
      </c>
      <c r="N339" s="104">
        <f>'[2]1'!N339+'[2]2'!N339+'[2]3'!N339+'[2]4'!N339+'[2]5'!N339+'[2]6'!N339+'[2]7'!N339+'[2]8'!N339+'[2]9'!N339+'[2]10'!N339</f>
        <v>0</v>
      </c>
      <c r="O339" s="104">
        <f>'[2]1'!O339+'[2]2'!O339+'[2]3'!O339+'[2]4'!O339+'[2]5'!O339+'[2]6'!O339+'[2]7'!O339+'[2]8'!O339+'[2]9'!O339+'[2]10'!O339</f>
        <v>0</v>
      </c>
      <c r="P339" s="104">
        <f>'[2]1'!P339+'[2]2'!P339+'[2]3'!P339+'[2]4'!P339+'[2]5'!P339+'[2]6'!P339+'[2]7'!P339+'[2]8'!P339+'[2]9'!P339+'[2]10'!P339</f>
        <v>0</v>
      </c>
      <c r="Q339" s="104">
        <f>'[2]1'!Q339+'[2]2'!Q339+'[2]3'!Q339+'[2]4'!Q339+'[2]5'!Q339+'[2]6'!Q339+'[2]7'!Q339+'[2]8'!Q339+'[2]9'!Q339+'[2]10'!Q339</f>
        <v>0</v>
      </c>
      <c r="R339" s="104">
        <f>'[2]1'!R339+'[2]2'!R339+'[2]3'!R339+'[2]4'!R339+'[2]5'!R339+'[2]6'!R339+'[2]7'!R339+'[2]8'!R339+'[2]9'!R339+'[2]10'!R339</f>
        <v>0</v>
      </c>
      <c r="S339" s="104">
        <f>'[2]1'!S339+'[2]2'!S339+'[2]3'!S339+'[2]4'!S339+'[2]5'!S339+'[2]6'!S339+'[2]7'!S339+'[2]8'!S339+'[2]9'!S339+'[2]10'!S339</f>
        <v>0</v>
      </c>
      <c r="T339" s="104">
        <f>'[2]1'!T339+'[2]2'!T339+'[2]3'!T339+'[2]4'!T339+'[2]5'!T339+'[2]6'!T339+'[2]7'!T339+'[2]8'!T339+'[2]9'!T339+'[2]10'!T339</f>
        <v>0</v>
      </c>
      <c r="U339" s="104">
        <f>'[2]1'!Q339+'[2]2'!U339+'[2]3'!U339+'[2]4'!U339+'[2]5'!U339+'[2]6'!U339+'[2]7'!U339+'[2]8'!U339+'[2]9'!U339+'[2]10'!U339</f>
        <v>0</v>
      </c>
      <c r="W339" s="122">
        <f>'[2]1'!X339+'[2]2'!X339+'[2]3'!X339+'[2]4'!X339+'[2]5'!X339+'[2]6'!X339+'[2]7'!X339+'[2]8'!X339+'[2]9'!X339+'[2]10'!X339</f>
        <v>0</v>
      </c>
      <c r="X339" s="123">
        <f>'[2]1'!Y339+'[2]2'!Y339+'[2]3'!Y339+'[2]4'!Y339+'[2]5'!Y339+'[2]6'!Y339+'[2]7'!Y339+'[2]8'!Y339+'[2]9'!Y339+'[2]10'!Y339</f>
        <v>0</v>
      </c>
      <c r="Y339" s="123">
        <f t="shared" si="106"/>
        <v>0</v>
      </c>
      <c r="Z339" s="124" t="str">
        <f t="shared" si="107"/>
        <v xml:space="preserve"> </v>
      </c>
      <c r="AA339" s="78">
        <f t="shared" si="120"/>
        <v>0</v>
      </c>
    </row>
    <row r="340" spans="1:27" x14ac:dyDescent="0.25">
      <c r="A340" s="130"/>
      <c r="B340" s="130"/>
      <c r="C340" s="130"/>
      <c r="D340" s="131" t="str">
        <f>[1]TABLICA!D340</f>
        <v>32393</v>
      </c>
      <c r="E340" s="132" t="str">
        <f>[1]TABLICA!E340</f>
        <v>Uređenje prostora</v>
      </c>
      <c r="F340" s="154">
        <f t="shared" si="109"/>
        <v>0</v>
      </c>
      <c r="G340" s="134">
        <f>G341</f>
        <v>0</v>
      </c>
      <c r="H340" s="134">
        <f t="shared" ref="H340:U340" si="128">H341</f>
        <v>0</v>
      </c>
      <c r="I340" s="134">
        <f t="shared" si="128"/>
        <v>0</v>
      </c>
      <c r="J340" s="134">
        <f t="shared" si="128"/>
        <v>0</v>
      </c>
      <c r="K340" s="134">
        <f t="shared" si="128"/>
        <v>0</v>
      </c>
      <c r="L340" s="134">
        <f t="shared" si="128"/>
        <v>0</v>
      </c>
      <c r="M340" s="134">
        <f t="shared" si="128"/>
        <v>0</v>
      </c>
      <c r="N340" s="134">
        <f t="shared" si="128"/>
        <v>0</v>
      </c>
      <c r="O340" s="134">
        <f t="shared" si="128"/>
        <v>0</v>
      </c>
      <c r="P340" s="134">
        <f t="shared" si="128"/>
        <v>0</v>
      </c>
      <c r="Q340" s="134">
        <f t="shared" si="128"/>
        <v>0</v>
      </c>
      <c r="R340" s="134">
        <f t="shared" si="128"/>
        <v>0</v>
      </c>
      <c r="S340" s="134">
        <f t="shared" si="128"/>
        <v>0</v>
      </c>
      <c r="T340" s="134">
        <f t="shared" si="128"/>
        <v>0</v>
      </c>
      <c r="U340" s="134">
        <f t="shared" si="128"/>
        <v>0</v>
      </c>
      <c r="W340" s="135">
        <f>'[2]1'!X340+'[2]2'!X340+'[2]3'!X340+'[2]4'!X340+'[2]5'!X340+'[2]6'!X340+'[2]7'!X340+'[2]8'!X340+'[2]9'!X340+'[2]10'!X340</f>
        <v>0</v>
      </c>
      <c r="X340" s="136">
        <f>'[2]1'!Y340+'[2]2'!Y340+'[2]3'!Y340+'[2]4'!Y340+'[2]5'!Y340+'[2]6'!Y340+'[2]7'!Y340+'[2]8'!Y340+'[2]9'!Y340+'[2]10'!Y340</f>
        <v>0</v>
      </c>
      <c r="Y340" s="136">
        <f t="shared" si="106"/>
        <v>0</v>
      </c>
      <c r="Z340" s="137" t="str">
        <f t="shared" si="107"/>
        <v xml:space="preserve"> </v>
      </c>
      <c r="AA340" s="78">
        <f t="shared" si="120"/>
        <v>0</v>
      </c>
    </row>
    <row r="341" spans="1:27" x14ac:dyDescent="0.2">
      <c r="A341" s="138"/>
      <c r="B341" s="138"/>
      <c r="C341" s="138"/>
      <c r="D341" s="149">
        <f>[1]TABLICA!D341</f>
        <v>1</v>
      </c>
      <c r="E341" s="157" t="str">
        <f>[1]TABLICA!E341</f>
        <v>XXXX</v>
      </c>
      <c r="F341" s="141">
        <f t="shared" si="109"/>
        <v>0</v>
      </c>
      <c r="G341" s="142">
        <f>'[2]1'!G341+'[2]2'!G341+'[2]3'!G341+'[2]4'!G341+'[2]5'!G341+'[2]6'!G341+'[2]7'!G341+'[2]8'!G341+'[2]9'!G341+'[2]10'!G341</f>
        <v>0</v>
      </c>
      <c r="H341" s="104">
        <f>'[2]1'!H341+'[2]2'!H341+'[2]3'!H341+'[2]4'!H341+'[2]5'!H341+'[2]6'!H341+'[2]7'!H341+'[2]8'!H341+'[2]9'!H341+'[2]10'!H341</f>
        <v>0</v>
      </c>
      <c r="I341" s="104">
        <f>'[2]1'!I341+'[2]2'!I341+'[2]3'!I341+'[2]4'!I341+'[2]5'!I341+'[2]6'!I341+'[2]7'!I341+'[2]8'!I341+'[2]9'!I341+'[2]10'!I341</f>
        <v>0</v>
      </c>
      <c r="J341" s="104">
        <f>'[2]1'!J341+'[2]2'!J341+'[2]3'!J341+'[2]4'!J341+'[2]5'!J341+'[2]6'!J341+'[2]7'!J341+'[2]8'!J341+'[2]9'!J341+'[2]10'!J341</f>
        <v>0</v>
      </c>
      <c r="K341" s="104">
        <f>'[2]1'!K341+'[2]2'!K341+'[2]3'!K341+'[2]4'!K341+'[2]5'!K341+'[2]6'!K341+'[2]7'!K341+'[2]8'!K341+'[2]9'!K341+'[2]10'!K341</f>
        <v>0</v>
      </c>
      <c r="L341" s="104">
        <f>'[2]1'!L341+'[2]2'!L341+'[2]3'!L341+'[2]4'!L341+'[2]5'!L341+'[2]6'!L341+'[2]7'!L341+'[2]8'!L341+'[2]9'!L341+'[2]10'!L341</f>
        <v>0</v>
      </c>
      <c r="M341" s="104">
        <f>'[2]1'!M341+'[2]2'!M341+'[2]3'!M341+'[2]4'!M341+'[2]5'!M341+'[2]6'!M341+'[2]7'!M341+'[2]8'!M341+'[2]9'!M341+'[2]10'!M341</f>
        <v>0</v>
      </c>
      <c r="N341" s="104">
        <f>'[2]1'!N341+'[2]2'!N341+'[2]3'!N341+'[2]4'!N341+'[2]5'!N341+'[2]6'!N341+'[2]7'!N341+'[2]8'!N341+'[2]9'!N341+'[2]10'!N341</f>
        <v>0</v>
      </c>
      <c r="O341" s="104">
        <f>'[2]1'!O341+'[2]2'!O341+'[2]3'!O341+'[2]4'!O341+'[2]5'!O341+'[2]6'!O341+'[2]7'!O341+'[2]8'!O341+'[2]9'!O341+'[2]10'!O341</f>
        <v>0</v>
      </c>
      <c r="P341" s="104">
        <f>'[2]1'!P341+'[2]2'!P341+'[2]3'!P341+'[2]4'!P341+'[2]5'!P341+'[2]6'!P341+'[2]7'!P341+'[2]8'!P341+'[2]9'!P341+'[2]10'!P341</f>
        <v>0</v>
      </c>
      <c r="Q341" s="104">
        <f>'[2]1'!Q341+'[2]2'!Q341+'[2]3'!Q341+'[2]4'!Q341+'[2]5'!Q341+'[2]6'!Q341+'[2]7'!Q341+'[2]8'!Q341+'[2]9'!Q341+'[2]10'!Q341</f>
        <v>0</v>
      </c>
      <c r="R341" s="104">
        <f>'[2]1'!R341+'[2]2'!R341+'[2]3'!R341+'[2]4'!R341+'[2]5'!R341+'[2]6'!R341+'[2]7'!R341+'[2]8'!R341+'[2]9'!R341+'[2]10'!R341</f>
        <v>0</v>
      </c>
      <c r="S341" s="104">
        <f>'[2]1'!S341+'[2]2'!S341+'[2]3'!S341+'[2]4'!S341+'[2]5'!S341+'[2]6'!S341+'[2]7'!S341+'[2]8'!S341+'[2]9'!S341+'[2]10'!S341</f>
        <v>0</v>
      </c>
      <c r="T341" s="104">
        <f>'[2]1'!T341+'[2]2'!T341+'[2]3'!T341+'[2]4'!T341+'[2]5'!T341+'[2]6'!T341+'[2]7'!T341+'[2]8'!T341+'[2]9'!T341+'[2]10'!T341</f>
        <v>0</v>
      </c>
      <c r="U341" s="104">
        <f>'[2]1'!Q341+'[2]2'!U341+'[2]3'!U341+'[2]4'!U341+'[2]5'!U341+'[2]6'!U341+'[2]7'!U341+'[2]8'!U341+'[2]9'!U341+'[2]10'!U341</f>
        <v>0</v>
      </c>
      <c r="W341" s="122">
        <f>'[2]1'!X341+'[2]2'!X341+'[2]3'!X341+'[2]4'!X341+'[2]5'!X341+'[2]6'!X341+'[2]7'!X341+'[2]8'!X341+'[2]9'!X341+'[2]10'!X341</f>
        <v>0</v>
      </c>
      <c r="X341" s="123">
        <f>'[2]1'!Y341+'[2]2'!Y341+'[2]3'!Y341+'[2]4'!Y341+'[2]5'!Y341+'[2]6'!Y341+'[2]7'!Y341+'[2]8'!Y341+'[2]9'!Y341+'[2]10'!Y341</f>
        <v>0</v>
      </c>
      <c r="Y341" s="123">
        <f t="shared" si="106"/>
        <v>0</v>
      </c>
      <c r="Z341" s="124" t="str">
        <f t="shared" si="107"/>
        <v xml:space="preserve"> </v>
      </c>
      <c r="AA341" s="78">
        <f t="shared" si="120"/>
        <v>0</v>
      </c>
    </row>
    <row r="342" spans="1:27" x14ac:dyDescent="0.25">
      <c r="A342" s="130"/>
      <c r="B342" s="130"/>
      <c r="C342" s="130"/>
      <c r="D342" s="131" t="str">
        <f>[1]TABLICA!D342</f>
        <v>32394</v>
      </c>
      <c r="E342" s="132" t="str">
        <f>[1]TABLICA!E342</f>
        <v>Usluge pri registraciji prijevoznih sredstava</v>
      </c>
      <c r="F342" s="154">
        <f t="shared" si="109"/>
        <v>0</v>
      </c>
      <c r="G342" s="134">
        <f>G343</f>
        <v>0</v>
      </c>
      <c r="H342" s="134">
        <f t="shared" ref="H342:U342" si="129">H343</f>
        <v>0</v>
      </c>
      <c r="I342" s="134">
        <f t="shared" si="129"/>
        <v>0</v>
      </c>
      <c r="J342" s="134">
        <f t="shared" si="129"/>
        <v>0</v>
      </c>
      <c r="K342" s="134">
        <f t="shared" si="129"/>
        <v>0</v>
      </c>
      <c r="L342" s="134">
        <f t="shared" si="129"/>
        <v>0</v>
      </c>
      <c r="M342" s="134">
        <f t="shared" si="129"/>
        <v>0</v>
      </c>
      <c r="N342" s="134">
        <f t="shared" si="129"/>
        <v>0</v>
      </c>
      <c r="O342" s="134">
        <f t="shared" si="129"/>
        <v>0</v>
      </c>
      <c r="P342" s="134">
        <f t="shared" si="129"/>
        <v>0</v>
      </c>
      <c r="Q342" s="134">
        <f t="shared" si="129"/>
        <v>0</v>
      </c>
      <c r="R342" s="134">
        <f t="shared" si="129"/>
        <v>0</v>
      </c>
      <c r="S342" s="134">
        <f t="shared" si="129"/>
        <v>0</v>
      </c>
      <c r="T342" s="134">
        <f t="shared" si="129"/>
        <v>0</v>
      </c>
      <c r="U342" s="134">
        <f t="shared" si="129"/>
        <v>0</v>
      </c>
      <c r="W342" s="135">
        <f>'[2]1'!X342+'[2]2'!X342+'[2]3'!X342+'[2]4'!X342+'[2]5'!X342+'[2]6'!X342+'[2]7'!X342+'[2]8'!X342+'[2]9'!X342+'[2]10'!X342</f>
        <v>0</v>
      </c>
      <c r="X342" s="136">
        <f>'[2]1'!Y342+'[2]2'!Y342+'[2]3'!Y342+'[2]4'!Y342+'[2]5'!Y342+'[2]6'!Y342+'[2]7'!Y342+'[2]8'!Y342+'[2]9'!Y342+'[2]10'!Y342</f>
        <v>0</v>
      </c>
      <c r="Y342" s="136">
        <f t="shared" si="106"/>
        <v>0</v>
      </c>
      <c r="Z342" s="137" t="str">
        <f t="shared" si="107"/>
        <v xml:space="preserve"> </v>
      </c>
      <c r="AA342" s="78">
        <f t="shared" si="120"/>
        <v>0</v>
      </c>
    </row>
    <row r="343" spans="1:27" x14ac:dyDescent="0.2">
      <c r="A343" s="138"/>
      <c r="B343" s="138"/>
      <c r="C343" s="138"/>
      <c r="D343" s="149">
        <f>[1]TABLICA!D343</f>
        <v>1</v>
      </c>
      <c r="E343" s="157" t="str">
        <f>[1]TABLICA!E343</f>
        <v>XXXX</v>
      </c>
      <c r="F343" s="141">
        <f t="shared" si="109"/>
        <v>0</v>
      </c>
      <c r="G343" s="142">
        <f>'[2]1'!G343+'[2]2'!G343+'[2]3'!G343+'[2]4'!G343+'[2]5'!G343+'[2]6'!G343+'[2]7'!G343+'[2]8'!G343+'[2]9'!G343+'[2]10'!G343</f>
        <v>0</v>
      </c>
      <c r="H343" s="104">
        <f>'[2]1'!H343+'[2]2'!H343+'[2]3'!H343+'[2]4'!H343+'[2]5'!H343+'[2]6'!H343+'[2]7'!H343+'[2]8'!H343+'[2]9'!H343+'[2]10'!H343</f>
        <v>0</v>
      </c>
      <c r="I343" s="104">
        <f>'[2]1'!I343+'[2]2'!I343+'[2]3'!I343+'[2]4'!I343+'[2]5'!I343+'[2]6'!I343+'[2]7'!I343+'[2]8'!I343+'[2]9'!I343+'[2]10'!I343</f>
        <v>0</v>
      </c>
      <c r="J343" s="104">
        <f>'[2]1'!J343+'[2]2'!J343+'[2]3'!J343+'[2]4'!J343+'[2]5'!J343+'[2]6'!J343+'[2]7'!J343+'[2]8'!J343+'[2]9'!J343+'[2]10'!J343</f>
        <v>0</v>
      </c>
      <c r="K343" s="104">
        <f>'[2]1'!K343+'[2]2'!K343+'[2]3'!K343+'[2]4'!K343+'[2]5'!K343+'[2]6'!K343+'[2]7'!K343+'[2]8'!K343+'[2]9'!K343+'[2]10'!K343</f>
        <v>0</v>
      </c>
      <c r="L343" s="104">
        <f>'[2]1'!L343+'[2]2'!L343+'[2]3'!L343+'[2]4'!L343+'[2]5'!L343+'[2]6'!L343+'[2]7'!L343+'[2]8'!L343+'[2]9'!L343+'[2]10'!L343</f>
        <v>0</v>
      </c>
      <c r="M343" s="104">
        <f>'[2]1'!M343+'[2]2'!M343+'[2]3'!M343+'[2]4'!M343+'[2]5'!M343+'[2]6'!M343+'[2]7'!M343+'[2]8'!M343+'[2]9'!M343+'[2]10'!M343</f>
        <v>0</v>
      </c>
      <c r="N343" s="104">
        <f>'[2]1'!N343+'[2]2'!N343+'[2]3'!N343+'[2]4'!N343+'[2]5'!N343+'[2]6'!N343+'[2]7'!N343+'[2]8'!N343+'[2]9'!N343+'[2]10'!N343</f>
        <v>0</v>
      </c>
      <c r="O343" s="104">
        <f>'[2]1'!O343+'[2]2'!O343+'[2]3'!O343+'[2]4'!O343+'[2]5'!O343+'[2]6'!O343+'[2]7'!O343+'[2]8'!O343+'[2]9'!O343+'[2]10'!O343</f>
        <v>0</v>
      </c>
      <c r="P343" s="104">
        <f>'[2]1'!P343+'[2]2'!P343+'[2]3'!P343+'[2]4'!P343+'[2]5'!P343+'[2]6'!P343+'[2]7'!P343+'[2]8'!P343+'[2]9'!P343+'[2]10'!P343</f>
        <v>0</v>
      </c>
      <c r="Q343" s="104">
        <f>'[2]1'!Q343+'[2]2'!Q343+'[2]3'!Q343+'[2]4'!Q343+'[2]5'!Q343+'[2]6'!Q343+'[2]7'!Q343+'[2]8'!Q343+'[2]9'!Q343+'[2]10'!Q343</f>
        <v>0</v>
      </c>
      <c r="R343" s="104">
        <f>'[2]1'!R343+'[2]2'!R343+'[2]3'!R343+'[2]4'!R343+'[2]5'!R343+'[2]6'!R343+'[2]7'!R343+'[2]8'!R343+'[2]9'!R343+'[2]10'!R343</f>
        <v>0</v>
      </c>
      <c r="S343" s="104">
        <f>'[2]1'!S343+'[2]2'!S343+'[2]3'!S343+'[2]4'!S343+'[2]5'!S343+'[2]6'!S343+'[2]7'!S343+'[2]8'!S343+'[2]9'!S343+'[2]10'!S343</f>
        <v>0</v>
      </c>
      <c r="T343" s="104">
        <f>'[2]1'!T343+'[2]2'!T343+'[2]3'!T343+'[2]4'!T343+'[2]5'!T343+'[2]6'!T343+'[2]7'!T343+'[2]8'!T343+'[2]9'!T343+'[2]10'!T343</f>
        <v>0</v>
      </c>
      <c r="U343" s="104">
        <f>'[2]1'!Q343+'[2]2'!U343+'[2]3'!U343+'[2]4'!U343+'[2]5'!U343+'[2]6'!U343+'[2]7'!U343+'[2]8'!U343+'[2]9'!U343+'[2]10'!U343</f>
        <v>0</v>
      </c>
      <c r="W343" s="122">
        <f>'[2]1'!X343+'[2]2'!X343+'[2]3'!X343+'[2]4'!X343+'[2]5'!X343+'[2]6'!X343+'[2]7'!X343+'[2]8'!X343+'[2]9'!X343+'[2]10'!X343</f>
        <v>0</v>
      </c>
      <c r="X343" s="123">
        <f>'[2]1'!Y343+'[2]2'!Y343+'[2]3'!Y343+'[2]4'!Y343+'[2]5'!Y343+'[2]6'!Y343+'[2]7'!Y343+'[2]8'!Y343+'[2]9'!Y343+'[2]10'!Y343</f>
        <v>0</v>
      </c>
      <c r="Y343" s="123">
        <f t="shared" si="106"/>
        <v>0</v>
      </c>
      <c r="Z343" s="124" t="str">
        <f t="shared" si="107"/>
        <v xml:space="preserve"> </v>
      </c>
      <c r="AA343" s="78">
        <f t="shared" si="120"/>
        <v>0</v>
      </c>
    </row>
    <row r="344" spans="1:27" x14ac:dyDescent="0.25">
      <c r="A344" s="174"/>
      <c r="B344" s="174"/>
      <c r="C344" s="174"/>
      <c r="D344" s="175" t="str">
        <f>[1]TABLICA!D344</f>
        <v>32395</v>
      </c>
      <c r="E344" s="132" t="str">
        <f>[1]TABLICA!E344</f>
        <v>Usluge čišćenja, pranja i slično</v>
      </c>
      <c r="F344" s="154">
        <f t="shared" si="109"/>
        <v>0</v>
      </c>
      <c r="G344" s="134">
        <f>G345</f>
        <v>0</v>
      </c>
      <c r="H344" s="134">
        <f t="shared" ref="H344:U344" si="130">H345</f>
        <v>0</v>
      </c>
      <c r="I344" s="134">
        <f t="shared" si="130"/>
        <v>0</v>
      </c>
      <c r="J344" s="134">
        <f t="shared" si="130"/>
        <v>0</v>
      </c>
      <c r="K344" s="134">
        <f t="shared" si="130"/>
        <v>0</v>
      </c>
      <c r="L344" s="134">
        <f t="shared" si="130"/>
        <v>0</v>
      </c>
      <c r="M344" s="134">
        <f t="shared" si="130"/>
        <v>0</v>
      </c>
      <c r="N344" s="134">
        <f t="shared" si="130"/>
        <v>0</v>
      </c>
      <c r="O344" s="134">
        <f t="shared" si="130"/>
        <v>0</v>
      </c>
      <c r="P344" s="134">
        <f t="shared" si="130"/>
        <v>0</v>
      </c>
      <c r="Q344" s="134">
        <f t="shared" si="130"/>
        <v>0</v>
      </c>
      <c r="R344" s="134">
        <f t="shared" si="130"/>
        <v>0</v>
      </c>
      <c r="S344" s="134">
        <f t="shared" si="130"/>
        <v>0</v>
      </c>
      <c r="T344" s="134">
        <f t="shared" si="130"/>
        <v>0</v>
      </c>
      <c r="U344" s="134">
        <f t="shared" si="130"/>
        <v>0</v>
      </c>
      <c r="W344" s="135">
        <f>'[2]1'!X344+'[2]2'!X344+'[2]3'!X344+'[2]4'!X344+'[2]5'!X344+'[2]6'!X344+'[2]7'!X344+'[2]8'!X344+'[2]9'!X344+'[2]10'!X344</f>
        <v>0</v>
      </c>
      <c r="X344" s="136">
        <f>'[2]1'!Y344+'[2]2'!Y344+'[2]3'!Y344+'[2]4'!Y344+'[2]5'!Y344+'[2]6'!Y344+'[2]7'!Y344+'[2]8'!Y344+'[2]9'!Y344+'[2]10'!Y344</f>
        <v>0</v>
      </c>
      <c r="Y344" s="136">
        <f t="shared" si="106"/>
        <v>0</v>
      </c>
      <c r="Z344" s="137" t="str">
        <f t="shared" si="107"/>
        <v xml:space="preserve"> </v>
      </c>
      <c r="AA344" s="78">
        <f t="shared" si="120"/>
        <v>0</v>
      </c>
    </row>
    <row r="345" spans="1:27" x14ac:dyDescent="0.2">
      <c r="A345" s="138"/>
      <c r="B345" s="138"/>
      <c r="C345" s="138"/>
      <c r="D345" s="149">
        <f>[1]TABLICA!D345</f>
        <v>1</v>
      </c>
      <c r="E345" s="150" t="str">
        <f>[1]TABLICA!E345</f>
        <v>Usluge čišćenja, pranja i slično</v>
      </c>
      <c r="F345" s="153">
        <f t="shared" si="109"/>
        <v>0</v>
      </c>
      <c r="G345" s="142">
        <f>'[2]1'!G345+'[2]2'!G345+'[2]3'!G345+'[2]4'!G345+'[2]5'!G345+'[2]6'!G345+'[2]7'!G345+'[2]8'!G345+'[2]9'!G345+'[2]10'!G345</f>
        <v>0</v>
      </c>
      <c r="H345" s="104">
        <f>'[2]1'!H345+'[2]2'!H345+'[2]3'!H345+'[2]4'!H345+'[2]5'!H345+'[2]6'!H345+'[2]7'!H345+'[2]8'!H345+'[2]9'!H345+'[2]10'!H345</f>
        <v>0</v>
      </c>
      <c r="I345" s="104">
        <f>'[2]1'!I345+'[2]2'!I345+'[2]3'!I345+'[2]4'!I345+'[2]5'!I345+'[2]6'!I345+'[2]7'!I345+'[2]8'!I345+'[2]9'!I345+'[2]10'!I345</f>
        <v>0</v>
      </c>
      <c r="J345" s="104">
        <f>'[2]1'!J345+'[2]2'!J345+'[2]3'!J345+'[2]4'!J345+'[2]5'!J345+'[2]6'!J345+'[2]7'!J345+'[2]8'!J345+'[2]9'!J345+'[2]10'!J345</f>
        <v>0</v>
      </c>
      <c r="K345" s="104">
        <f>'[2]1'!K345+'[2]2'!K345+'[2]3'!K345+'[2]4'!K345+'[2]5'!K345+'[2]6'!K345+'[2]7'!K345+'[2]8'!K345+'[2]9'!K345+'[2]10'!K345</f>
        <v>0</v>
      </c>
      <c r="L345" s="104">
        <f>'[2]1'!L345+'[2]2'!L345+'[2]3'!L345+'[2]4'!L345+'[2]5'!L345+'[2]6'!L345+'[2]7'!L345+'[2]8'!L345+'[2]9'!L345+'[2]10'!L345</f>
        <v>0</v>
      </c>
      <c r="M345" s="104">
        <f>'[2]1'!M345+'[2]2'!M345+'[2]3'!M345+'[2]4'!M345+'[2]5'!M345+'[2]6'!M345+'[2]7'!M345+'[2]8'!M345+'[2]9'!M345+'[2]10'!M345</f>
        <v>0</v>
      </c>
      <c r="N345" s="104">
        <f>'[2]1'!N345+'[2]2'!N345+'[2]3'!N345+'[2]4'!N345+'[2]5'!N345+'[2]6'!N345+'[2]7'!N345+'[2]8'!N345+'[2]9'!N345+'[2]10'!N345</f>
        <v>0</v>
      </c>
      <c r="O345" s="104">
        <f>'[2]1'!O345+'[2]2'!O345+'[2]3'!O345+'[2]4'!O345+'[2]5'!O345+'[2]6'!O345+'[2]7'!O345+'[2]8'!O345+'[2]9'!O345+'[2]10'!O345</f>
        <v>0</v>
      </c>
      <c r="P345" s="104">
        <f>'[2]1'!P345+'[2]2'!P345+'[2]3'!P345+'[2]4'!P345+'[2]5'!P345+'[2]6'!P345+'[2]7'!P345+'[2]8'!P345+'[2]9'!P345+'[2]10'!P345</f>
        <v>0</v>
      </c>
      <c r="Q345" s="104">
        <f>'[2]1'!Q345+'[2]2'!Q345+'[2]3'!Q345+'[2]4'!Q345+'[2]5'!Q345+'[2]6'!Q345+'[2]7'!Q345+'[2]8'!Q345+'[2]9'!Q345+'[2]10'!Q345</f>
        <v>0</v>
      </c>
      <c r="R345" s="104">
        <f>'[2]1'!R345+'[2]2'!R345+'[2]3'!R345+'[2]4'!R345+'[2]5'!R345+'[2]6'!R345+'[2]7'!R345+'[2]8'!R345+'[2]9'!R345+'[2]10'!R345</f>
        <v>0</v>
      </c>
      <c r="S345" s="104">
        <f>'[2]1'!S345+'[2]2'!S345+'[2]3'!S345+'[2]4'!S345+'[2]5'!S345+'[2]6'!S345+'[2]7'!S345+'[2]8'!S345+'[2]9'!S345+'[2]10'!S345</f>
        <v>0</v>
      </c>
      <c r="T345" s="104">
        <f>'[2]1'!T345+'[2]2'!T345+'[2]3'!T345+'[2]4'!T345+'[2]5'!T345+'[2]6'!T345+'[2]7'!T345+'[2]8'!T345+'[2]9'!T345+'[2]10'!T345</f>
        <v>0</v>
      </c>
      <c r="U345" s="104">
        <f>'[2]1'!Q345+'[2]2'!U345+'[2]3'!U345+'[2]4'!U345+'[2]5'!U345+'[2]6'!U345+'[2]7'!U345+'[2]8'!U345+'[2]9'!U345+'[2]10'!U345</f>
        <v>0</v>
      </c>
      <c r="W345" s="122">
        <f>'[2]1'!X345+'[2]2'!X345+'[2]3'!X345+'[2]4'!X345+'[2]5'!X345+'[2]6'!X345+'[2]7'!X345+'[2]8'!X345+'[2]9'!X345+'[2]10'!X345</f>
        <v>0</v>
      </c>
      <c r="X345" s="123">
        <f>'[2]1'!Y345+'[2]2'!Y345+'[2]3'!Y345+'[2]4'!Y345+'[2]5'!Y345+'[2]6'!Y345+'[2]7'!Y345+'[2]8'!Y345+'[2]9'!Y345+'[2]10'!Y345</f>
        <v>0</v>
      </c>
      <c r="Y345" s="123">
        <f t="shared" si="106"/>
        <v>0</v>
      </c>
      <c r="Z345" s="124" t="str">
        <f t="shared" si="107"/>
        <v xml:space="preserve"> </v>
      </c>
      <c r="AA345" s="78">
        <f t="shared" si="120"/>
        <v>0</v>
      </c>
    </row>
    <row r="346" spans="1:27" x14ac:dyDescent="0.25">
      <c r="A346" s="174"/>
      <c r="B346" s="174"/>
      <c r="C346" s="174"/>
      <c r="D346" s="175" t="str">
        <f>[1]TABLICA!D346</f>
        <v>32396</v>
      </c>
      <c r="E346" s="132" t="str">
        <f>[1]TABLICA!E346</f>
        <v>Usluge čuvanja imovine i osoba</v>
      </c>
      <c r="F346" s="154">
        <f t="shared" si="109"/>
        <v>480</v>
      </c>
      <c r="G346" s="134">
        <f>G347</f>
        <v>480</v>
      </c>
      <c r="H346" s="134">
        <f t="shared" ref="H346:U346" si="131">H347</f>
        <v>0</v>
      </c>
      <c r="I346" s="134">
        <f t="shared" si="131"/>
        <v>0</v>
      </c>
      <c r="J346" s="134">
        <f t="shared" si="131"/>
        <v>0</v>
      </c>
      <c r="K346" s="134">
        <f t="shared" si="131"/>
        <v>0</v>
      </c>
      <c r="L346" s="134">
        <f t="shared" si="131"/>
        <v>0</v>
      </c>
      <c r="M346" s="134">
        <f t="shared" si="131"/>
        <v>0</v>
      </c>
      <c r="N346" s="134">
        <f t="shared" si="131"/>
        <v>0</v>
      </c>
      <c r="O346" s="134">
        <f t="shared" si="131"/>
        <v>0</v>
      </c>
      <c r="P346" s="134">
        <f t="shared" si="131"/>
        <v>0</v>
      </c>
      <c r="Q346" s="134">
        <f t="shared" si="131"/>
        <v>0</v>
      </c>
      <c r="R346" s="134">
        <f t="shared" si="131"/>
        <v>0</v>
      </c>
      <c r="S346" s="134">
        <f t="shared" si="131"/>
        <v>0</v>
      </c>
      <c r="T346" s="134">
        <f t="shared" si="131"/>
        <v>0</v>
      </c>
      <c r="U346" s="134">
        <f t="shared" si="131"/>
        <v>0</v>
      </c>
      <c r="W346" s="135">
        <f>'[2]1'!X346+'[2]2'!X346+'[2]3'!X346+'[2]4'!X346+'[2]5'!X346+'[2]6'!X346+'[2]7'!X346+'[2]8'!X346+'[2]9'!X346+'[2]10'!X346</f>
        <v>480</v>
      </c>
      <c r="X346" s="136">
        <f>'[2]1'!Y346+'[2]2'!Y346+'[2]3'!Y346+'[2]4'!Y346+'[2]5'!Y346+'[2]6'!Y346+'[2]7'!Y346+'[2]8'!Y346+'[2]9'!Y346+'[2]10'!Y346</f>
        <v>384</v>
      </c>
      <c r="Y346" s="136">
        <f t="shared" si="106"/>
        <v>96</v>
      </c>
      <c r="Z346" s="137" t="str">
        <f t="shared" si="107"/>
        <v xml:space="preserve"> </v>
      </c>
      <c r="AA346" s="78">
        <f t="shared" si="120"/>
        <v>0</v>
      </c>
    </row>
    <row r="347" spans="1:27" x14ac:dyDescent="0.2">
      <c r="A347" s="138"/>
      <c r="B347" s="138"/>
      <c r="C347" s="138"/>
      <c r="D347" s="149">
        <f>[1]TABLICA!D347</f>
        <v>1</v>
      </c>
      <c r="E347" s="150" t="str">
        <f>[1]TABLICA!E347</f>
        <v>Usluge čuvanja imovine i osoba</v>
      </c>
      <c r="F347" s="153">
        <f t="shared" si="109"/>
        <v>480</v>
      </c>
      <c r="G347" s="142">
        <f>'[2]1'!G347+'[2]2'!G347+'[2]3'!G347+'[2]4'!G347+'[2]5'!G347+'[2]6'!G347+'[2]7'!G347+'[2]8'!G347+'[2]9'!G347+'[2]10'!G347</f>
        <v>480</v>
      </c>
      <c r="H347" s="104">
        <f>'[2]1'!H347+'[2]2'!H347+'[2]3'!H347+'[2]4'!H347+'[2]5'!H347+'[2]6'!H347+'[2]7'!H347+'[2]8'!H347+'[2]9'!H347+'[2]10'!H347</f>
        <v>0</v>
      </c>
      <c r="I347" s="104">
        <f>'[2]1'!I347+'[2]2'!I347+'[2]3'!I347+'[2]4'!I347+'[2]5'!I347+'[2]6'!I347+'[2]7'!I347+'[2]8'!I347+'[2]9'!I347+'[2]10'!I347</f>
        <v>0</v>
      </c>
      <c r="J347" s="104">
        <f>'[2]1'!J347+'[2]2'!J347+'[2]3'!J347+'[2]4'!J347+'[2]5'!J347+'[2]6'!J347+'[2]7'!J347+'[2]8'!J347+'[2]9'!J347+'[2]10'!J347</f>
        <v>0</v>
      </c>
      <c r="K347" s="104">
        <f>'[2]1'!K347+'[2]2'!K347+'[2]3'!K347+'[2]4'!K347+'[2]5'!K347+'[2]6'!K347+'[2]7'!K347+'[2]8'!K347+'[2]9'!K347+'[2]10'!K347</f>
        <v>0</v>
      </c>
      <c r="L347" s="104">
        <f>'[2]1'!L347+'[2]2'!L347+'[2]3'!L347+'[2]4'!L347+'[2]5'!L347+'[2]6'!L347+'[2]7'!L347+'[2]8'!L347+'[2]9'!L347+'[2]10'!L347</f>
        <v>0</v>
      </c>
      <c r="M347" s="104">
        <f>'[2]1'!M347+'[2]2'!M347+'[2]3'!M347+'[2]4'!M347+'[2]5'!M347+'[2]6'!M347+'[2]7'!M347+'[2]8'!M347+'[2]9'!M347+'[2]10'!M347</f>
        <v>0</v>
      </c>
      <c r="N347" s="104">
        <f>'[2]1'!N347+'[2]2'!N347+'[2]3'!N347+'[2]4'!N347+'[2]5'!N347+'[2]6'!N347+'[2]7'!N347+'[2]8'!N347+'[2]9'!N347+'[2]10'!N347</f>
        <v>0</v>
      </c>
      <c r="O347" s="104">
        <f>'[2]1'!O347+'[2]2'!O347+'[2]3'!O347+'[2]4'!O347+'[2]5'!O347+'[2]6'!O347+'[2]7'!O347+'[2]8'!O347+'[2]9'!O347+'[2]10'!O347</f>
        <v>0</v>
      </c>
      <c r="P347" s="104">
        <f>'[2]1'!P347+'[2]2'!P347+'[2]3'!P347+'[2]4'!P347+'[2]5'!P347+'[2]6'!P347+'[2]7'!P347+'[2]8'!P347+'[2]9'!P347+'[2]10'!P347</f>
        <v>0</v>
      </c>
      <c r="Q347" s="104">
        <f>'[2]1'!Q347+'[2]2'!Q347+'[2]3'!Q347+'[2]4'!Q347+'[2]5'!Q347+'[2]6'!Q347+'[2]7'!Q347+'[2]8'!Q347+'[2]9'!Q347+'[2]10'!Q347</f>
        <v>0</v>
      </c>
      <c r="R347" s="104">
        <f>'[2]1'!R347+'[2]2'!R347+'[2]3'!R347+'[2]4'!R347+'[2]5'!R347+'[2]6'!R347+'[2]7'!R347+'[2]8'!R347+'[2]9'!R347+'[2]10'!R347</f>
        <v>0</v>
      </c>
      <c r="S347" s="104">
        <f>'[2]1'!S347+'[2]2'!S347+'[2]3'!S347+'[2]4'!S347+'[2]5'!S347+'[2]6'!S347+'[2]7'!S347+'[2]8'!S347+'[2]9'!S347+'[2]10'!S347</f>
        <v>0</v>
      </c>
      <c r="T347" s="104">
        <f>'[2]1'!T347+'[2]2'!T347+'[2]3'!T347+'[2]4'!T347+'[2]5'!T347+'[2]6'!T347+'[2]7'!T347+'[2]8'!T347+'[2]9'!T347+'[2]10'!T347</f>
        <v>0</v>
      </c>
      <c r="U347" s="104">
        <f>'[2]1'!Q347+'[2]2'!U347+'[2]3'!U347+'[2]4'!U347+'[2]5'!U347+'[2]6'!U347+'[2]7'!U347+'[2]8'!U347+'[2]9'!U347+'[2]10'!U347</f>
        <v>0</v>
      </c>
      <c r="W347" s="122">
        <f>'[2]1'!X347+'[2]2'!X347+'[2]3'!X347+'[2]4'!X347+'[2]5'!X347+'[2]6'!X347+'[2]7'!X347+'[2]8'!X347+'[2]9'!X347+'[2]10'!X347</f>
        <v>480</v>
      </c>
      <c r="X347" s="123">
        <f>'[2]1'!Y347+'[2]2'!Y347+'[2]3'!Y347+'[2]4'!Y347+'[2]5'!Y347+'[2]6'!Y347+'[2]7'!Y347+'[2]8'!Y347+'[2]9'!Y347+'[2]10'!Y347</f>
        <v>384</v>
      </c>
      <c r="Y347" s="123">
        <f t="shared" si="106"/>
        <v>96</v>
      </c>
      <c r="Z347" s="124" t="str">
        <f t="shared" si="107"/>
        <v xml:space="preserve"> </v>
      </c>
      <c r="AA347" s="78">
        <f t="shared" si="120"/>
        <v>0</v>
      </c>
    </row>
    <row r="348" spans="1:27" x14ac:dyDescent="0.25">
      <c r="A348" s="174"/>
      <c r="B348" s="174"/>
      <c r="C348" s="174"/>
      <c r="D348" s="175" t="str">
        <f>[1]TABLICA!D348</f>
        <v>32398</v>
      </c>
      <c r="E348" s="132" t="str">
        <f>[1]TABLICA!E348</f>
        <v>Naknada za energetsku uslugu</v>
      </c>
      <c r="F348" s="154">
        <f t="shared" si="109"/>
        <v>0</v>
      </c>
      <c r="G348" s="134">
        <f>G349</f>
        <v>0</v>
      </c>
      <c r="H348" s="134">
        <f t="shared" ref="H348:U348" si="132">H349</f>
        <v>0</v>
      </c>
      <c r="I348" s="134">
        <f t="shared" si="132"/>
        <v>0</v>
      </c>
      <c r="J348" s="134">
        <f t="shared" si="132"/>
        <v>0</v>
      </c>
      <c r="K348" s="134">
        <f t="shared" si="132"/>
        <v>0</v>
      </c>
      <c r="L348" s="134">
        <f t="shared" si="132"/>
        <v>0</v>
      </c>
      <c r="M348" s="134">
        <f t="shared" si="132"/>
        <v>0</v>
      </c>
      <c r="N348" s="134">
        <f t="shared" si="132"/>
        <v>0</v>
      </c>
      <c r="O348" s="134">
        <f t="shared" si="132"/>
        <v>0</v>
      </c>
      <c r="P348" s="134">
        <f t="shared" si="132"/>
        <v>0</v>
      </c>
      <c r="Q348" s="134">
        <f t="shared" si="132"/>
        <v>0</v>
      </c>
      <c r="R348" s="134">
        <f t="shared" si="132"/>
        <v>0</v>
      </c>
      <c r="S348" s="134">
        <f t="shared" si="132"/>
        <v>0</v>
      </c>
      <c r="T348" s="134">
        <f t="shared" si="132"/>
        <v>0</v>
      </c>
      <c r="U348" s="134">
        <f t="shared" si="132"/>
        <v>0</v>
      </c>
      <c r="W348" s="135">
        <f>'[2]1'!X348+'[2]2'!X348+'[2]3'!X348+'[2]4'!X348+'[2]5'!X348+'[2]6'!X348+'[2]7'!X348+'[2]8'!X348+'[2]9'!X348+'[2]10'!X348</f>
        <v>0</v>
      </c>
      <c r="X348" s="136">
        <f>'[2]1'!Y348+'[2]2'!Y348+'[2]3'!Y348+'[2]4'!Y348+'[2]5'!Y348+'[2]6'!Y348+'[2]7'!Y348+'[2]8'!Y348+'[2]9'!Y348+'[2]10'!Y348</f>
        <v>0</v>
      </c>
      <c r="Y348" s="136">
        <f t="shared" si="106"/>
        <v>0</v>
      </c>
      <c r="Z348" s="137" t="str">
        <f t="shared" si="107"/>
        <v xml:space="preserve"> </v>
      </c>
      <c r="AA348" s="78">
        <f t="shared" si="120"/>
        <v>0</v>
      </c>
    </row>
    <row r="349" spans="1:27" x14ac:dyDescent="0.2">
      <c r="A349" s="138"/>
      <c r="B349" s="138"/>
      <c r="C349" s="138"/>
      <c r="D349" s="149">
        <f>[1]TABLICA!D349</f>
        <v>1</v>
      </c>
      <c r="E349" s="157" t="str">
        <f>[1]TABLICA!E349</f>
        <v>XXXX</v>
      </c>
      <c r="F349" s="141">
        <f t="shared" si="109"/>
        <v>0</v>
      </c>
      <c r="G349" s="142">
        <f>'[2]1'!G349+'[2]2'!G349+'[2]3'!G349+'[2]4'!G349+'[2]5'!G349+'[2]6'!G349+'[2]7'!G349+'[2]8'!G349+'[2]9'!G349+'[2]10'!G349</f>
        <v>0</v>
      </c>
      <c r="H349" s="104">
        <f>'[2]1'!H349+'[2]2'!H349+'[2]3'!H349+'[2]4'!H349+'[2]5'!H349+'[2]6'!H349+'[2]7'!H349+'[2]8'!H349+'[2]9'!H349+'[2]10'!H349</f>
        <v>0</v>
      </c>
      <c r="I349" s="104">
        <f>'[2]1'!I349+'[2]2'!I349+'[2]3'!I349+'[2]4'!I349+'[2]5'!I349+'[2]6'!I349+'[2]7'!I349+'[2]8'!I349+'[2]9'!I349+'[2]10'!I349</f>
        <v>0</v>
      </c>
      <c r="J349" s="104">
        <f>'[2]1'!J349+'[2]2'!J349+'[2]3'!J349+'[2]4'!J349+'[2]5'!J349+'[2]6'!J349+'[2]7'!J349+'[2]8'!J349+'[2]9'!J349+'[2]10'!J349</f>
        <v>0</v>
      </c>
      <c r="K349" s="104">
        <f>'[2]1'!K349+'[2]2'!K349+'[2]3'!K349+'[2]4'!K349+'[2]5'!K349+'[2]6'!K349+'[2]7'!K349+'[2]8'!K349+'[2]9'!K349+'[2]10'!K349</f>
        <v>0</v>
      </c>
      <c r="L349" s="104">
        <f>'[2]1'!L349+'[2]2'!L349+'[2]3'!L349+'[2]4'!L349+'[2]5'!L349+'[2]6'!L349+'[2]7'!L349+'[2]8'!L349+'[2]9'!L349+'[2]10'!L349</f>
        <v>0</v>
      </c>
      <c r="M349" s="104">
        <f>'[2]1'!M349+'[2]2'!M349+'[2]3'!M349+'[2]4'!M349+'[2]5'!M349+'[2]6'!M349+'[2]7'!M349+'[2]8'!M349+'[2]9'!M349+'[2]10'!M349</f>
        <v>0</v>
      </c>
      <c r="N349" s="104">
        <f>'[2]1'!N349+'[2]2'!N349+'[2]3'!N349+'[2]4'!N349+'[2]5'!N349+'[2]6'!N349+'[2]7'!N349+'[2]8'!N349+'[2]9'!N349+'[2]10'!N349</f>
        <v>0</v>
      </c>
      <c r="O349" s="104">
        <f>'[2]1'!O349+'[2]2'!O349+'[2]3'!O349+'[2]4'!O349+'[2]5'!O349+'[2]6'!O349+'[2]7'!O349+'[2]8'!O349+'[2]9'!O349+'[2]10'!O349</f>
        <v>0</v>
      </c>
      <c r="P349" s="104">
        <f>'[2]1'!P349+'[2]2'!P349+'[2]3'!P349+'[2]4'!P349+'[2]5'!P349+'[2]6'!P349+'[2]7'!P349+'[2]8'!P349+'[2]9'!P349+'[2]10'!P349</f>
        <v>0</v>
      </c>
      <c r="Q349" s="104">
        <f>'[2]1'!Q349+'[2]2'!Q349+'[2]3'!Q349+'[2]4'!Q349+'[2]5'!Q349+'[2]6'!Q349+'[2]7'!Q349+'[2]8'!Q349+'[2]9'!Q349+'[2]10'!Q349</f>
        <v>0</v>
      </c>
      <c r="R349" s="104">
        <f>'[2]1'!R349+'[2]2'!R349+'[2]3'!R349+'[2]4'!R349+'[2]5'!R349+'[2]6'!R349+'[2]7'!R349+'[2]8'!R349+'[2]9'!R349+'[2]10'!R349</f>
        <v>0</v>
      </c>
      <c r="S349" s="104">
        <f>'[2]1'!S349+'[2]2'!S349+'[2]3'!S349+'[2]4'!S349+'[2]5'!S349+'[2]6'!S349+'[2]7'!S349+'[2]8'!S349+'[2]9'!S349+'[2]10'!S349</f>
        <v>0</v>
      </c>
      <c r="T349" s="104">
        <f>'[2]1'!T349+'[2]2'!T349+'[2]3'!T349+'[2]4'!T349+'[2]5'!T349+'[2]6'!T349+'[2]7'!T349+'[2]8'!T349+'[2]9'!T349+'[2]10'!T349</f>
        <v>0</v>
      </c>
      <c r="U349" s="104">
        <f>'[2]1'!Q349+'[2]2'!U349+'[2]3'!U349+'[2]4'!U349+'[2]5'!U349+'[2]6'!U349+'[2]7'!U349+'[2]8'!U349+'[2]9'!U349+'[2]10'!U349</f>
        <v>0</v>
      </c>
      <c r="W349" s="122">
        <f>'[2]1'!X349+'[2]2'!X349+'[2]3'!X349+'[2]4'!X349+'[2]5'!X349+'[2]6'!X349+'[2]7'!X349+'[2]8'!X349+'[2]9'!X349+'[2]10'!X349</f>
        <v>0</v>
      </c>
      <c r="X349" s="123">
        <f>'[2]1'!Y349+'[2]2'!Y349+'[2]3'!Y349+'[2]4'!Y349+'[2]5'!Y349+'[2]6'!Y349+'[2]7'!Y349+'[2]8'!Y349+'[2]9'!Y349+'[2]10'!Y349</f>
        <v>0</v>
      </c>
      <c r="Y349" s="123">
        <f t="shared" si="106"/>
        <v>0</v>
      </c>
      <c r="Z349" s="124" t="str">
        <f t="shared" si="107"/>
        <v xml:space="preserve"> </v>
      </c>
      <c r="AA349" s="78">
        <f t="shared" si="120"/>
        <v>0</v>
      </c>
    </row>
    <row r="350" spans="1:27" x14ac:dyDescent="0.25">
      <c r="A350" s="130"/>
      <c r="B350" s="130"/>
      <c r="C350" s="130"/>
      <c r="D350" s="131" t="str">
        <f>[1]TABLICA!D350</f>
        <v>32399</v>
      </c>
      <c r="E350" s="132" t="str">
        <f>[1]TABLICA!E350</f>
        <v>Ostale nespomenute usluge</v>
      </c>
      <c r="F350" s="154">
        <f t="shared" si="109"/>
        <v>117573</v>
      </c>
      <c r="G350" s="134">
        <f>SUM(G351:G360)</f>
        <v>1070</v>
      </c>
      <c r="H350" s="134">
        <f t="shared" ref="H350:U350" si="133">SUM(H351:H360)</f>
        <v>0</v>
      </c>
      <c r="I350" s="134">
        <f t="shared" si="133"/>
        <v>0</v>
      </c>
      <c r="J350" s="134">
        <f t="shared" si="133"/>
        <v>0</v>
      </c>
      <c r="K350" s="134">
        <f t="shared" si="133"/>
        <v>0</v>
      </c>
      <c r="L350" s="134">
        <f t="shared" si="133"/>
        <v>0</v>
      </c>
      <c r="M350" s="134">
        <f t="shared" si="133"/>
        <v>0</v>
      </c>
      <c r="N350" s="134">
        <f t="shared" si="133"/>
        <v>0</v>
      </c>
      <c r="O350" s="134">
        <f t="shared" si="133"/>
        <v>0</v>
      </c>
      <c r="P350" s="134">
        <f t="shared" si="133"/>
        <v>116503</v>
      </c>
      <c r="Q350" s="134">
        <f t="shared" si="133"/>
        <v>0</v>
      </c>
      <c r="R350" s="134">
        <f t="shared" si="133"/>
        <v>0</v>
      </c>
      <c r="S350" s="134">
        <f t="shared" si="133"/>
        <v>0</v>
      </c>
      <c r="T350" s="134">
        <f t="shared" si="133"/>
        <v>0</v>
      </c>
      <c r="U350" s="134">
        <f t="shared" si="133"/>
        <v>0</v>
      </c>
      <c r="W350" s="135">
        <f>'[2]1'!X350+'[2]2'!X350+'[2]3'!X350+'[2]4'!X350+'[2]5'!X350+'[2]6'!X350+'[2]7'!X350+'[2]8'!X350+'[2]9'!X350+'[2]10'!X350</f>
        <v>117573</v>
      </c>
      <c r="X350" s="136">
        <f>'[2]1'!Y350+'[2]2'!Y350+'[2]3'!Y350+'[2]4'!Y350+'[2]5'!Y350+'[2]6'!Y350+'[2]7'!Y350+'[2]8'!Y350+'[2]9'!Y350+'[2]10'!Y350</f>
        <v>103956</v>
      </c>
      <c r="Y350" s="136">
        <f t="shared" si="106"/>
        <v>13617</v>
      </c>
      <c r="Z350" s="137" t="str">
        <f t="shared" si="107"/>
        <v xml:space="preserve"> </v>
      </c>
      <c r="AA350" s="78">
        <f t="shared" si="120"/>
        <v>0</v>
      </c>
    </row>
    <row r="351" spans="1:27" x14ac:dyDescent="0.2">
      <c r="A351" s="138"/>
      <c r="B351" s="138"/>
      <c r="C351" s="138"/>
      <c r="D351" s="149">
        <f>[1]TABLICA!D351</f>
        <v>1</v>
      </c>
      <c r="E351" s="150" t="str">
        <f>[1]TABLICA!E351</f>
        <v>Odtsle usluge - ZNR I ZOP</v>
      </c>
      <c r="F351" s="153">
        <f t="shared" si="109"/>
        <v>400</v>
      </c>
      <c r="G351" s="142">
        <f>'[2]1'!G351+'[2]2'!G351+'[2]3'!G351+'[2]4'!G351+'[2]5'!G351+'[2]6'!G351+'[2]7'!G351+'[2]8'!G351+'[2]9'!G351+'[2]10'!G351</f>
        <v>400</v>
      </c>
      <c r="H351" s="104">
        <f>'[2]1'!H351+'[2]2'!H351+'[2]3'!H351+'[2]4'!H351+'[2]5'!H351+'[2]6'!H351+'[2]7'!H351+'[2]8'!H351+'[2]9'!H351+'[2]10'!H351</f>
        <v>0</v>
      </c>
      <c r="I351" s="104">
        <f>'[2]1'!I351+'[2]2'!I351+'[2]3'!I351+'[2]4'!I351+'[2]5'!I351+'[2]6'!I351+'[2]7'!I351+'[2]8'!I351+'[2]9'!I351+'[2]10'!I351</f>
        <v>0</v>
      </c>
      <c r="J351" s="104">
        <f>'[2]1'!J351+'[2]2'!J351+'[2]3'!J351+'[2]4'!J351+'[2]5'!J351+'[2]6'!J351+'[2]7'!J351+'[2]8'!J351+'[2]9'!J351+'[2]10'!J351</f>
        <v>0</v>
      </c>
      <c r="K351" s="104">
        <f>'[2]1'!K351+'[2]2'!K351+'[2]3'!K351+'[2]4'!K351+'[2]5'!K351+'[2]6'!K351+'[2]7'!K351+'[2]8'!K351+'[2]9'!K351+'[2]10'!K351</f>
        <v>0</v>
      </c>
      <c r="L351" s="104">
        <f>'[2]1'!L351+'[2]2'!L351+'[2]3'!L351+'[2]4'!L351+'[2]5'!L351+'[2]6'!L351+'[2]7'!L351+'[2]8'!L351+'[2]9'!L351+'[2]10'!L351</f>
        <v>0</v>
      </c>
      <c r="M351" s="104">
        <f>'[2]1'!M351+'[2]2'!M351+'[2]3'!M351+'[2]4'!M351+'[2]5'!M351+'[2]6'!M351+'[2]7'!M351+'[2]8'!M351+'[2]9'!M351+'[2]10'!M351</f>
        <v>0</v>
      </c>
      <c r="N351" s="104">
        <f>'[2]1'!N351+'[2]2'!N351+'[2]3'!N351+'[2]4'!N351+'[2]5'!N351+'[2]6'!N351+'[2]7'!N351+'[2]8'!N351+'[2]9'!N351+'[2]10'!N351</f>
        <v>0</v>
      </c>
      <c r="O351" s="104">
        <f>'[2]1'!O351+'[2]2'!O351+'[2]3'!O351+'[2]4'!O351+'[2]5'!O351+'[2]6'!O351+'[2]7'!O351+'[2]8'!O351+'[2]9'!O351+'[2]10'!O351</f>
        <v>0</v>
      </c>
      <c r="P351" s="104">
        <f>'[2]1'!P351+'[2]2'!P351+'[2]3'!P351+'[2]4'!P351+'[2]5'!P351+'[2]6'!P351+'[2]7'!P351+'[2]8'!P351+'[2]9'!P351+'[2]10'!P351</f>
        <v>0</v>
      </c>
      <c r="Q351" s="104">
        <f>'[2]1'!Q351+'[2]2'!Q351+'[2]3'!Q351+'[2]4'!Q351+'[2]5'!Q351+'[2]6'!Q351+'[2]7'!Q351+'[2]8'!Q351+'[2]9'!Q351+'[2]10'!Q351</f>
        <v>0</v>
      </c>
      <c r="R351" s="104">
        <f>'[2]1'!R351+'[2]2'!R351+'[2]3'!R351+'[2]4'!R351+'[2]5'!R351+'[2]6'!R351+'[2]7'!R351+'[2]8'!R351+'[2]9'!R351+'[2]10'!R351</f>
        <v>0</v>
      </c>
      <c r="S351" s="104">
        <f>'[2]1'!S351+'[2]2'!S351+'[2]3'!S351+'[2]4'!S351+'[2]5'!S351+'[2]6'!S351+'[2]7'!S351+'[2]8'!S351+'[2]9'!S351+'[2]10'!S351</f>
        <v>0</v>
      </c>
      <c r="T351" s="104">
        <f>'[2]1'!T351+'[2]2'!T351+'[2]3'!T351+'[2]4'!T351+'[2]5'!T351+'[2]6'!T351+'[2]7'!T351+'[2]8'!T351+'[2]9'!T351+'[2]10'!T351</f>
        <v>0</v>
      </c>
      <c r="U351" s="104">
        <f>'[2]1'!Q351+'[2]2'!U351+'[2]3'!U351+'[2]4'!U351+'[2]5'!U351+'[2]6'!U351+'[2]7'!U351+'[2]8'!U351+'[2]9'!U351+'[2]10'!U351</f>
        <v>0</v>
      </c>
      <c r="W351" s="122">
        <f>'[2]1'!X351+'[2]2'!X351+'[2]3'!X351+'[2]4'!X351+'[2]5'!X351+'[2]6'!X351+'[2]7'!X351+'[2]8'!X351+'[2]9'!X351+'[2]10'!X351</f>
        <v>400</v>
      </c>
      <c r="X351" s="123">
        <f>'[2]1'!Y351+'[2]2'!Y351+'[2]3'!Y351+'[2]4'!Y351+'[2]5'!Y351+'[2]6'!Y351+'[2]7'!Y351+'[2]8'!Y351+'[2]9'!Y351+'[2]10'!Y351</f>
        <v>320</v>
      </c>
      <c r="Y351" s="123">
        <f t="shared" si="106"/>
        <v>80</v>
      </c>
      <c r="Z351" s="124" t="str">
        <f t="shared" si="107"/>
        <v xml:space="preserve"> </v>
      </c>
      <c r="AA351" s="78">
        <f t="shared" si="120"/>
        <v>0</v>
      </c>
    </row>
    <row r="352" spans="1:27" x14ac:dyDescent="0.2">
      <c r="A352" s="138"/>
      <c r="B352" s="138"/>
      <c r="C352" s="138"/>
      <c r="D352" s="149">
        <f>[1]TABLICA!D352</f>
        <v>2</v>
      </c>
      <c r="E352" s="150" t="str">
        <f>[1]TABLICA!E352</f>
        <v>Usluge dostavljanja pripremljene hrane (catering) u škole</v>
      </c>
      <c r="F352" s="153">
        <f t="shared" si="109"/>
        <v>116503</v>
      </c>
      <c r="G352" s="142">
        <f>'[2]1'!G352+'[2]2'!G352+'[2]3'!G352+'[2]4'!G352+'[2]5'!G352+'[2]6'!G352+'[2]7'!G352+'[2]8'!G352+'[2]9'!G352+'[2]10'!G352</f>
        <v>0</v>
      </c>
      <c r="H352" s="104">
        <f>'[2]1'!H352+'[2]2'!H352+'[2]3'!H352+'[2]4'!H352+'[2]5'!H352+'[2]6'!H352+'[2]7'!H352+'[2]8'!H352+'[2]9'!H352+'[2]10'!H352</f>
        <v>0</v>
      </c>
      <c r="I352" s="104">
        <f>'[2]1'!I352+'[2]2'!I352+'[2]3'!I352+'[2]4'!I352+'[2]5'!I352+'[2]6'!I352+'[2]7'!I352+'[2]8'!I352+'[2]9'!I352+'[2]10'!I352</f>
        <v>0</v>
      </c>
      <c r="J352" s="104">
        <f>'[2]1'!J352+'[2]2'!J352+'[2]3'!J352+'[2]4'!J352+'[2]5'!J352+'[2]6'!J352+'[2]7'!J352+'[2]8'!J352+'[2]9'!J352+'[2]10'!J352</f>
        <v>0</v>
      </c>
      <c r="K352" s="104">
        <f>'[2]1'!K352+'[2]2'!K352+'[2]3'!K352+'[2]4'!K352+'[2]5'!K352+'[2]6'!K352+'[2]7'!K352+'[2]8'!K352+'[2]9'!K352+'[2]10'!K352</f>
        <v>0</v>
      </c>
      <c r="L352" s="104">
        <f>'[2]1'!L352+'[2]2'!L352+'[2]3'!L352+'[2]4'!L352+'[2]5'!L352+'[2]6'!L352+'[2]7'!L352+'[2]8'!L352+'[2]9'!L352+'[2]10'!L352</f>
        <v>0</v>
      </c>
      <c r="M352" s="104">
        <f>'[2]1'!M352+'[2]2'!M352+'[2]3'!M352+'[2]4'!M352+'[2]5'!M352+'[2]6'!M352+'[2]7'!M352+'[2]8'!M352+'[2]9'!M352+'[2]10'!M352</f>
        <v>0</v>
      </c>
      <c r="N352" s="104">
        <f>'[2]1'!N352+'[2]2'!N352+'[2]3'!N352+'[2]4'!N352+'[2]5'!N352+'[2]6'!N352+'[2]7'!N352+'[2]8'!N352+'[2]9'!N352+'[2]10'!N352</f>
        <v>0</v>
      </c>
      <c r="O352" s="104">
        <f>'[2]1'!O352+'[2]2'!O352+'[2]3'!O352+'[2]4'!O352+'[2]5'!O352+'[2]6'!O352+'[2]7'!O352+'[2]8'!O352+'[2]9'!O352+'[2]10'!O352</f>
        <v>0</v>
      </c>
      <c r="P352" s="104">
        <f>'[2]1'!P352+'[2]2'!P352+'[2]3'!P352+'[2]4'!P352+'[2]5'!P352+'[2]6'!P352+'[2]7'!P352+'[2]8'!P352+'[2]9'!P352+'[2]10'!P352</f>
        <v>116503</v>
      </c>
      <c r="Q352" s="104">
        <f>'[2]1'!Q352+'[2]2'!Q352+'[2]3'!Q352+'[2]4'!Q352+'[2]5'!Q352+'[2]6'!Q352+'[2]7'!Q352+'[2]8'!Q352+'[2]9'!Q352+'[2]10'!Q352</f>
        <v>0</v>
      </c>
      <c r="R352" s="104">
        <f>'[2]1'!R352+'[2]2'!R352+'[2]3'!R352+'[2]4'!R352+'[2]5'!R352+'[2]6'!R352+'[2]7'!R352+'[2]8'!R352+'[2]9'!R352+'[2]10'!R352</f>
        <v>0</v>
      </c>
      <c r="S352" s="104">
        <f>'[2]1'!S352+'[2]2'!S352+'[2]3'!S352+'[2]4'!S352+'[2]5'!S352+'[2]6'!S352+'[2]7'!S352+'[2]8'!S352+'[2]9'!S352+'[2]10'!S352</f>
        <v>0</v>
      </c>
      <c r="T352" s="104">
        <f>'[2]1'!T352+'[2]2'!T352+'[2]3'!T352+'[2]4'!T352+'[2]5'!T352+'[2]6'!T352+'[2]7'!T352+'[2]8'!T352+'[2]9'!T352+'[2]10'!T352</f>
        <v>0</v>
      </c>
      <c r="U352" s="104">
        <f>'[2]1'!Q352+'[2]2'!U352+'[2]3'!U352+'[2]4'!U352+'[2]5'!U352+'[2]6'!U352+'[2]7'!U352+'[2]8'!U352+'[2]9'!U352+'[2]10'!U352</f>
        <v>0</v>
      </c>
      <c r="W352" s="122">
        <f>'[2]1'!X352+'[2]2'!X352+'[2]3'!X352+'[2]4'!X352+'[2]5'!X352+'[2]6'!X352+'[2]7'!X352+'[2]8'!X352+'[2]9'!X352+'[2]10'!X352</f>
        <v>116503</v>
      </c>
      <c r="X352" s="123">
        <f>'[2]1'!Y352+'[2]2'!Y352+'[2]3'!Y352+'[2]4'!Y352+'[2]5'!Y352+'[2]6'!Y352+'[2]7'!Y352+'[2]8'!Y352+'[2]9'!Y352+'[2]10'!Y352</f>
        <v>103100</v>
      </c>
      <c r="Y352" s="123">
        <f t="shared" si="106"/>
        <v>13403</v>
      </c>
      <c r="Z352" s="124" t="str">
        <f t="shared" si="107"/>
        <v xml:space="preserve"> </v>
      </c>
      <c r="AA352" s="78">
        <f t="shared" si="120"/>
        <v>0</v>
      </c>
    </row>
    <row r="353" spans="1:27" ht="24" x14ac:dyDescent="0.2">
      <c r="A353" s="138"/>
      <c r="B353" s="138"/>
      <c r="C353" s="138"/>
      <c r="D353" s="149">
        <f>[1]TABLICA!D353</f>
        <v>3</v>
      </c>
      <c r="E353" s="157" t="str">
        <f>[1]TABLICA!E353</f>
        <v>Usluge na području poljoprivrede, šumarstva, hortikulture, akvakulture i pčelarstva</v>
      </c>
      <c r="F353" s="153">
        <f t="shared" si="109"/>
        <v>0</v>
      </c>
      <c r="G353" s="142">
        <f>'[2]1'!G353+'[2]2'!G353+'[2]3'!G353+'[2]4'!G353+'[2]5'!G353+'[2]6'!G353+'[2]7'!G353+'[2]8'!G353+'[2]9'!G353+'[2]10'!G353</f>
        <v>0</v>
      </c>
      <c r="H353" s="104">
        <f>'[2]1'!H353+'[2]2'!H353+'[2]3'!H353+'[2]4'!H353+'[2]5'!H353+'[2]6'!H353+'[2]7'!H353+'[2]8'!H353+'[2]9'!H353+'[2]10'!H353</f>
        <v>0</v>
      </c>
      <c r="I353" s="104">
        <f>'[2]1'!I353+'[2]2'!I353+'[2]3'!I353+'[2]4'!I353+'[2]5'!I353+'[2]6'!I353+'[2]7'!I353+'[2]8'!I353+'[2]9'!I353+'[2]10'!I353</f>
        <v>0</v>
      </c>
      <c r="J353" s="104">
        <f>'[2]1'!J353+'[2]2'!J353+'[2]3'!J353+'[2]4'!J353+'[2]5'!J353+'[2]6'!J353+'[2]7'!J353+'[2]8'!J353+'[2]9'!J353+'[2]10'!J353</f>
        <v>0</v>
      </c>
      <c r="K353" s="104">
        <f>'[2]1'!K353+'[2]2'!K353+'[2]3'!K353+'[2]4'!K353+'[2]5'!K353+'[2]6'!K353+'[2]7'!K353+'[2]8'!K353+'[2]9'!K353+'[2]10'!K353</f>
        <v>0</v>
      </c>
      <c r="L353" s="104">
        <f>'[2]1'!L353+'[2]2'!L353+'[2]3'!L353+'[2]4'!L353+'[2]5'!L353+'[2]6'!L353+'[2]7'!L353+'[2]8'!L353+'[2]9'!L353+'[2]10'!L353</f>
        <v>0</v>
      </c>
      <c r="M353" s="104">
        <f>'[2]1'!M353+'[2]2'!M353+'[2]3'!M353+'[2]4'!M353+'[2]5'!M353+'[2]6'!M353+'[2]7'!M353+'[2]8'!M353+'[2]9'!M353+'[2]10'!M353</f>
        <v>0</v>
      </c>
      <c r="N353" s="104">
        <f>'[2]1'!N353+'[2]2'!N353+'[2]3'!N353+'[2]4'!N353+'[2]5'!N353+'[2]6'!N353+'[2]7'!N353+'[2]8'!N353+'[2]9'!N353+'[2]10'!N353</f>
        <v>0</v>
      </c>
      <c r="O353" s="104">
        <f>'[2]1'!O353+'[2]2'!O353+'[2]3'!O353+'[2]4'!O353+'[2]5'!O353+'[2]6'!O353+'[2]7'!O353+'[2]8'!O353+'[2]9'!O353+'[2]10'!O353</f>
        <v>0</v>
      </c>
      <c r="P353" s="104">
        <f>'[2]1'!P353+'[2]2'!P353+'[2]3'!P353+'[2]4'!P353+'[2]5'!P353+'[2]6'!P353+'[2]7'!P353+'[2]8'!P353+'[2]9'!P353+'[2]10'!P353</f>
        <v>0</v>
      </c>
      <c r="Q353" s="104">
        <f>'[2]1'!Q353+'[2]2'!Q353+'[2]3'!Q353+'[2]4'!Q353+'[2]5'!Q353+'[2]6'!Q353+'[2]7'!Q353+'[2]8'!Q353+'[2]9'!Q353+'[2]10'!Q353</f>
        <v>0</v>
      </c>
      <c r="R353" s="104">
        <f>'[2]1'!R353+'[2]2'!R353+'[2]3'!R353+'[2]4'!R353+'[2]5'!R353+'[2]6'!R353+'[2]7'!R353+'[2]8'!R353+'[2]9'!R353+'[2]10'!R353</f>
        <v>0</v>
      </c>
      <c r="S353" s="104">
        <f>'[2]1'!S353+'[2]2'!S353+'[2]3'!S353+'[2]4'!S353+'[2]5'!S353+'[2]6'!S353+'[2]7'!S353+'[2]8'!S353+'[2]9'!S353+'[2]10'!S353</f>
        <v>0</v>
      </c>
      <c r="T353" s="104">
        <f>'[2]1'!T353+'[2]2'!T353+'[2]3'!T353+'[2]4'!T353+'[2]5'!T353+'[2]6'!T353+'[2]7'!T353+'[2]8'!T353+'[2]9'!T353+'[2]10'!T353</f>
        <v>0</v>
      </c>
      <c r="U353" s="104">
        <f>'[2]1'!Q353+'[2]2'!U353+'[2]3'!U353+'[2]4'!U353+'[2]5'!U353+'[2]6'!U353+'[2]7'!U353+'[2]8'!U353+'[2]9'!U353+'[2]10'!U353</f>
        <v>0</v>
      </c>
      <c r="W353" s="122">
        <f>'[2]1'!X353+'[2]2'!X353+'[2]3'!X353+'[2]4'!X353+'[2]5'!X353+'[2]6'!X353+'[2]7'!X353+'[2]8'!X353+'[2]9'!X353+'[2]10'!X353</f>
        <v>0</v>
      </c>
      <c r="X353" s="123">
        <f>'[2]1'!Y353+'[2]2'!Y353+'[2]3'!Y353+'[2]4'!Y353+'[2]5'!Y353+'[2]6'!Y353+'[2]7'!Y353+'[2]8'!Y353+'[2]9'!Y353+'[2]10'!Y353</f>
        <v>0</v>
      </c>
      <c r="Y353" s="123">
        <f t="shared" si="106"/>
        <v>0</v>
      </c>
      <c r="Z353" s="124" t="str">
        <f t="shared" si="107"/>
        <v xml:space="preserve"> </v>
      </c>
      <c r="AA353" s="78">
        <f t="shared" si="120"/>
        <v>0</v>
      </c>
    </row>
    <row r="354" spans="1:27" x14ac:dyDescent="0.2">
      <c r="A354" s="138"/>
      <c r="B354" s="138"/>
      <c r="C354" s="138"/>
      <c r="D354" s="149">
        <f>[1]TABLICA!D354</f>
        <v>4</v>
      </c>
      <c r="E354" s="157" t="str">
        <f>[1]TABLICA!E354</f>
        <v>Krojačke usluge</v>
      </c>
      <c r="F354" s="153">
        <f t="shared" si="109"/>
        <v>0</v>
      </c>
      <c r="G354" s="142">
        <f>'[2]1'!G354+'[2]2'!G354+'[2]3'!G354+'[2]4'!G354+'[2]5'!G354+'[2]6'!G354+'[2]7'!G354+'[2]8'!G354+'[2]9'!G354+'[2]10'!G354</f>
        <v>0</v>
      </c>
      <c r="H354" s="104">
        <f>'[2]1'!H354+'[2]2'!H354+'[2]3'!H354+'[2]4'!H354+'[2]5'!H354+'[2]6'!H354+'[2]7'!H354+'[2]8'!H354+'[2]9'!H354+'[2]10'!H354</f>
        <v>0</v>
      </c>
      <c r="I354" s="104">
        <f>'[2]1'!I354+'[2]2'!I354+'[2]3'!I354+'[2]4'!I354+'[2]5'!I354+'[2]6'!I354+'[2]7'!I354+'[2]8'!I354+'[2]9'!I354+'[2]10'!I354</f>
        <v>0</v>
      </c>
      <c r="J354" s="104">
        <f>'[2]1'!J354+'[2]2'!J354+'[2]3'!J354+'[2]4'!J354+'[2]5'!J354+'[2]6'!J354+'[2]7'!J354+'[2]8'!J354+'[2]9'!J354+'[2]10'!J354</f>
        <v>0</v>
      </c>
      <c r="K354" s="104">
        <f>'[2]1'!K354+'[2]2'!K354+'[2]3'!K354+'[2]4'!K354+'[2]5'!K354+'[2]6'!K354+'[2]7'!K354+'[2]8'!K354+'[2]9'!K354+'[2]10'!K354</f>
        <v>0</v>
      </c>
      <c r="L354" s="104">
        <f>'[2]1'!L354+'[2]2'!L354+'[2]3'!L354+'[2]4'!L354+'[2]5'!L354+'[2]6'!L354+'[2]7'!L354+'[2]8'!L354+'[2]9'!L354+'[2]10'!L354</f>
        <v>0</v>
      </c>
      <c r="M354" s="104">
        <f>'[2]1'!M354+'[2]2'!M354+'[2]3'!M354+'[2]4'!M354+'[2]5'!M354+'[2]6'!M354+'[2]7'!M354+'[2]8'!M354+'[2]9'!M354+'[2]10'!M354</f>
        <v>0</v>
      </c>
      <c r="N354" s="104">
        <f>'[2]1'!N354+'[2]2'!N354+'[2]3'!N354+'[2]4'!N354+'[2]5'!N354+'[2]6'!N354+'[2]7'!N354+'[2]8'!N354+'[2]9'!N354+'[2]10'!N354</f>
        <v>0</v>
      </c>
      <c r="O354" s="104">
        <f>'[2]1'!O354+'[2]2'!O354+'[2]3'!O354+'[2]4'!O354+'[2]5'!O354+'[2]6'!O354+'[2]7'!O354+'[2]8'!O354+'[2]9'!O354+'[2]10'!O354</f>
        <v>0</v>
      </c>
      <c r="P354" s="104">
        <f>'[2]1'!P354+'[2]2'!P354+'[2]3'!P354+'[2]4'!P354+'[2]5'!P354+'[2]6'!P354+'[2]7'!P354+'[2]8'!P354+'[2]9'!P354+'[2]10'!P354</f>
        <v>0</v>
      </c>
      <c r="Q354" s="104">
        <f>'[2]1'!Q354+'[2]2'!Q354+'[2]3'!Q354+'[2]4'!Q354+'[2]5'!Q354+'[2]6'!Q354+'[2]7'!Q354+'[2]8'!Q354+'[2]9'!Q354+'[2]10'!Q354</f>
        <v>0</v>
      </c>
      <c r="R354" s="104">
        <f>'[2]1'!R354+'[2]2'!R354+'[2]3'!R354+'[2]4'!R354+'[2]5'!R354+'[2]6'!R354+'[2]7'!R354+'[2]8'!R354+'[2]9'!R354+'[2]10'!R354</f>
        <v>0</v>
      </c>
      <c r="S354" s="104">
        <f>'[2]1'!S354+'[2]2'!S354+'[2]3'!S354+'[2]4'!S354+'[2]5'!S354+'[2]6'!S354+'[2]7'!S354+'[2]8'!S354+'[2]9'!S354+'[2]10'!S354</f>
        <v>0</v>
      </c>
      <c r="T354" s="104">
        <f>'[2]1'!T354+'[2]2'!T354+'[2]3'!T354+'[2]4'!T354+'[2]5'!T354+'[2]6'!T354+'[2]7'!T354+'[2]8'!T354+'[2]9'!T354+'[2]10'!T354</f>
        <v>0</v>
      </c>
      <c r="U354" s="104">
        <f>'[2]1'!Q354+'[2]2'!U354+'[2]3'!U354+'[2]4'!U354+'[2]5'!U354+'[2]6'!U354+'[2]7'!U354+'[2]8'!U354+'[2]9'!U354+'[2]10'!U354</f>
        <v>0</v>
      </c>
      <c r="W354" s="122">
        <f>'[2]1'!X354+'[2]2'!X354+'[2]3'!X354+'[2]4'!X354+'[2]5'!X354+'[2]6'!X354+'[2]7'!X354+'[2]8'!X354+'[2]9'!X354+'[2]10'!X354</f>
        <v>0</v>
      </c>
      <c r="X354" s="123">
        <f>'[2]1'!Y354+'[2]2'!Y354+'[2]3'!Y354+'[2]4'!Y354+'[2]5'!Y354+'[2]6'!Y354+'[2]7'!Y354+'[2]8'!Y354+'[2]9'!Y354+'[2]10'!Y354</f>
        <v>0</v>
      </c>
      <c r="Y354" s="123">
        <f t="shared" si="106"/>
        <v>0</v>
      </c>
      <c r="Z354" s="124" t="str">
        <f t="shared" si="107"/>
        <v xml:space="preserve"> </v>
      </c>
      <c r="AA354" s="78">
        <f t="shared" si="120"/>
        <v>0</v>
      </c>
    </row>
    <row r="355" spans="1:27" x14ac:dyDescent="0.2">
      <c r="A355" s="138"/>
      <c r="B355" s="138"/>
      <c r="C355" s="138"/>
      <c r="D355" s="149">
        <f>[1]TABLICA!D355</f>
        <v>5</v>
      </c>
      <c r="E355" s="157" t="str">
        <f>[1]TABLICA!E355</f>
        <v>Kalkulacija troškova, praćenje troškova</v>
      </c>
      <c r="F355" s="153">
        <f t="shared" si="109"/>
        <v>0</v>
      </c>
      <c r="G355" s="142">
        <f>'[2]1'!G355+'[2]2'!G355+'[2]3'!G355+'[2]4'!G355+'[2]5'!G355+'[2]6'!G355+'[2]7'!G355+'[2]8'!G355+'[2]9'!G355+'[2]10'!G355</f>
        <v>0</v>
      </c>
      <c r="H355" s="104">
        <f>'[2]1'!H355+'[2]2'!H355+'[2]3'!H355+'[2]4'!H355+'[2]5'!H355+'[2]6'!H355+'[2]7'!H355+'[2]8'!H355+'[2]9'!H355+'[2]10'!H355</f>
        <v>0</v>
      </c>
      <c r="I355" s="104">
        <f>'[2]1'!I355+'[2]2'!I355+'[2]3'!I355+'[2]4'!I355+'[2]5'!I355+'[2]6'!I355+'[2]7'!I355+'[2]8'!I355+'[2]9'!I355+'[2]10'!I355</f>
        <v>0</v>
      </c>
      <c r="J355" s="104">
        <f>'[2]1'!J355+'[2]2'!J355+'[2]3'!J355+'[2]4'!J355+'[2]5'!J355+'[2]6'!J355+'[2]7'!J355+'[2]8'!J355+'[2]9'!J355+'[2]10'!J355</f>
        <v>0</v>
      </c>
      <c r="K355" s="104">
        <f>'[2]1'!K355+'[2]2'!K355+'[2]3'!K355+'[2]4'!K355+'[2]5'!K355+'[2]6'!K355+'[2]7'!K355+'[2]8'!K355+'[2]9'!K355+'[2]10'!K355</f>
        <v>0</v>
      </c>
      <c r="L355" s="104">
        <f>'[2]1'!L355+'[2]2'!L355+'[2]3'!L355+'[2]4'!L355+'[2]5'!L355+'[2]6'!L355+'[2]7'!L355+'[2]8'!L355+'[2]9'!L355+'[2]10'!L355</f>
        <v>0</v>
      </c>
      <c r="M355" s="104">
        <f>'[2]1'!M355+'[2]2'!M355+'[2]3'!M355+'[2]4'!M355+'[2]5'!M355+'[2]6'!M355+'[2]7'!M355+'[2]8'!M355+'[2]9'!M355+'[2]10'!M355</f>
        <v>0</v>
      </c>
      <c r="N355" s="104">
        <f>'[2]1'!N355+'[2]2'!N355+'[2]3'!N355+'[2]4'!N355+'[2]5'!N355+'[2]6'!N355+'[2]7'!N355+'[2]8'!N355+'[2]9'!N355+'[2]10'!N355</f>
        <v>0</v>
      </c>
      <c r="O355" s="104">
        <f>'[2]1'!O355+'[2]2'!O355+'[2]3'!O355+'[2]4'!O355+'[2]5'!O355+'[2]6'!O355+'[2]7'!O355+'[2]8'!O355+'[2]9'!O355+'[2]10'!O355</f>
        <v>0</v>
      </c>
      <c r="P355" s="104">
        <f>'[2]1'!P355+'[2]2'!P355+'[2]3'!P355+'[2]4'!P355+'[2]5'!P355+'[2]6'!P355+'[2]7'!P355+'[2]8'!P355+'[2]9'!P355+'[2]10'!P355</f>
        <v>0</v>
      </c>
      <c r="Q355" s="104">
        <f>'[2]1'!Q355+'[2]2'!Q355+'[2]3'!Q355+'[2]4'!Q355+'[2]5'!Q355+'[2]6'!Q355+'[2]7'!Q355+'[2]8'!Q355+'[2]9'!Q355+'[2]10'!Q355</f>
        <v>0</v>
      </c>
      <c r="R355" s="104">
        <f>'[2]1'!R355+'[2]2'!R355+'[2]3'!R355+'[2]4'!R355+'[2]5'!R355+'[2]6'!R355+'[2]7'!R355+'[2]8'!R355+'[2]9'!R355+'[2]10'!R355</f>
        <v>0</v>
      </c>
      <c r="S355" s="104">
        <f>'[2]1'!S355+'[2]2'!S355+'[2]3'!S355+'[2]4'!S355+'[2]5'!S355+'[2]6'!S355+'[2]7'!S355+'[2]8'!S355+'[2]9'!S355+'[2]10'!S355</f>
        <v>0</v>
      </c>
      <c r="T355" s="104">
        <f>'[2]1'!T355+'[2]2'!T355+'[2]3'!T355+'[2]4'!T355+'[2]5'!T355+'[2]6'!T355+'[2]7'!T355+'[2]8'!T355+'[2]9'!T355+'[2]10'!T355</f>
        <v>0</v>
      </c>
      <c r="U355" s="104">
        <f>'[2]1'!Q355+'[2]2'!U355+'[2]3'!U355+'[2]4'!U355+'[2]5'!U355+'[2]6'!U355+'[2]7'!U355+'[2]8'!U355+'[2]9'!U355+'[2]10'!U355</f>
        <v>0</v>
      </c>
      <c r="W355" s="122">
        <f>'[2]1'!X355+'[2]2'!X355+'[2]3'!X355+'[2]4'!X355+'[2]5'!X355+'[2]6'!X355+'[2]7'!X355+'[2]8'!X355+'[2]9'!X355+'[2]10'!X355</f>
        <v>0</v>
      </c>
      <c r="X355" s="123">
        <f>'[2]1'!Y355+'[2]2'!Y355+'[2]3'!Y355+'[2]4'!Y355+'[2]5'!Y355+'[2]6'!Y355+'[2]7'!Y355+'[2]8'!Y355+'[2]9'!Y355+'[2]10'!Y355</f>
        <v>0</v>
      </c>
      <c r="Y355" s="123">
        <f t="shared" si="106"/>
        <v>0</v>
      </c>
      <c r="Z355" s="124" t="str">
        <f t="shared" si="107"/>
        <v xml:space="preserve"> </v>
      </c>
      <c r="AA355" s="78">
        <f t="shared" si="120"/>
        <v>0</v>
      </c>
    </row>
    <row r="356" spans="1:27" x14ac:dyDescent="0.2">
      <c r="A356" s="138"/>
      <c r="B356" s="138"/>
      <c r="C356" s="138"/>
      <c r="D356" s="149">
        <f>[1]TABLICA!D356</f>
        <v>6</v>
      </c>
      <c r="E356" s="157" t="str">
        <f>[1]TABLICA!E356</f>
        <v>Usluge organizacije putovanja</v>
      </c>
      <c r="F356" s="141">
        <f t="shared" si="109"/>
        <v>0</v>
      </c>
      <c r="G356" s="142">
        <f>'[2]1'!G356+'[2]2'!G356+'[2]3'!G356+'[2]4'!G356+'[2]5'!G356+'[2]6'!G356+'[2]7'!G356+'[2]8'!G356+'[2]9'!G356+'[2]10'!G356</f>
        <v>0</v>
      </c>
      <c r="H356" s="104">
        <f>'[2]1'!H356+'[2]2'!H356+'[2]3'!H356+'[2]4'!H356+'[2]5'!H356+'[2]6'!H356+'[2]7'!H356+'[2]8'!H356+'[2]9'!H356+'[2]10'!H356</f>
        <v>0</v>
      </c>
      <c r="I356" s="104">
        <f>'[2]1'!I356+'[2]2'!I356+'[2]3'!I356+'[2]4'!I356+'[2]5'!I356+'[2]6'!I356+'[2]7'!I356+'[2]8'!I356+'[2]9'!I356+'[2]10'!I356</f>
        <v>0</v>
      </c>
      <c r="J356" s="104">
        <f>'[2]1'!J356+'[2]2'!J356+'[2]3'!J356+'[2]4'!J356+'[2]5'!J356+'[2]6'!J356+'[2]7'!J356+'[2]8'!J356+'[2]9'!J356+'[2]10'!J356</f>
        <v>0</v>
      </c>
      <c r="K356" s="104">
        <f>'[2]1'!K356+'[2]2'!K356+'[2]3'!K356+'[2]4'!K356+'[2]5'!K356+'[2]6'!K356+'[2]7'!K356+'[2]8'!K356+'[2]9'!K356+'[2]10'!K356</f>
        <v>0</v>
      </c>
      <c r="L356" s="104">
        <f>'[2]1'!L356+'[2]2'!L356+'[2]3'!L356+'[2]4'!L356+'[2]5'!L356+'[2]6'!L356+'[2]7'!L356+'[2]8'!L356+'[2]9'!L356+'[2]10'!L356</f>
        <v>0</v>
      </c>
      <c r="M356" s="104">
        <f>'[2]1'!M356+'[2]2'!M356+'[2]3'!M356+'[2]4'!M356+'[2]5'!M356+'[2]6'!M356+'[2]7'!M356+'[2]8'!M356+'[2]9'!M356+'[2]10'!M356</f>
        <v>0</v>
      </c>
      <c r="N356" s="104">
        <f>'[2]1'!N356+'[2]2'!N356+'[2]3'!N356+'[2]4'!N356+'[2]5'!N356+'[2]6'!N356+'[2]7'!N356+'[2]8'!N356+'[2]9'!N356+'[2]10'!N356</f>
        <v>0</v>
      </c>
      <c r="O356" s="104">
        <f>'[2]1'!O356+'[2]2'!O356+'[2]3'!O356+'[2]4'!O356+'[2]5'!O356+'[2]6'!O356+'[2]7'!O356+'[2]8'!O356+'[2]9'!O356+'[2]10'!O356</f>
        <v>0</v>
      </c>
      <c r="P356" s="104">
        <f>'[2]1'!P356+'[2]2'!P356+'[2]3'!P356+'[2]4'!P356+'[2]5'!P356+'[2]6'!P356+'[2]7'!P356+'[2]8'!P356+'[2]9'!P356+'[2]10'!P356</f>
        <v>0</v>
      </c>
      <c r="Q356" s="104">
        <f>'[2]1'!Q356+'[2]2'!Q356+'[2]3'!Q356+'[2]4'!Q356+'[2]5'!Q356+'[2]6'!Q356+'[2]7'!Q356+'[2]8'!Q356+'[2]9'!Q356+'[2]10'!Q356</f>
        <v>0</v>
      </c>
      <c r="R356" s="104">
        <f>'[2]1'!R356+'[2]2'!R356+'[2]3'!R356+'[2]4'!R356+'[2]5'!R356+'[2]6'!R356+'[2]7'!R356+'[2]8'!R356+'[2]9'!R356+'[2]10'!R356</f>
        <v>0</v>
      </c>
      <c r="S356" s="104">
        <f>'[2]1'!S356+'[2]2'!S356+'[2]3'!S356+'[2]4'!S356+'[2]5'!S356+'[2]6'!S356+'[2]7'!S356+'[2]8'!S356+'[2]9'!S356+'[2]10'!S356</f>
        <v>0</v>
      </c>
      <c r="T356" s="104">
        <f>'[2]1'!T356+'[2]2'!T356+'[2]3'!T356+'[2]4'!T356+'[2]5'!T356+'[2]6'!T356+'[2]7'!T356+'[2]8'!T356+'[2]9'!T356+'[2]10'!T356</f>
        <v>0</v>
      </c>
      <c r="U356" s="104">
        <f>'[2]1'!Q356+'[2]2'!U356+'[2]3'!U356+'[2]4'!U356+'[2]5'!U356+'[2]6'!U356+'[2]7'!U356+'[2]8'!U356+'[2]9'!U356+'[2]10'!U356</f>
        <v>0</v>
      </c>
      <c r="W356" s="122">
        <f>'[2]1'!X356+'[2]2'!X356+'[2]3'!X356+'[2]4'!X356+'[2]5'!X356+'[2]6'!X356+'[2]7'!X356+'[2]8'!X356+'[2]9'!X356+'[2]10'!X356</f>
        <v>0</v>
      </c>
      <c r="X356" s="123">
        <f>'[2]1'!Y356+'[2]2'!Y356+'[2]3'!Y356+'[2]4'!Y356+'[2]5'!Y356+'[2]6'!Y356+'[2]7'!Y356+'[2]8'!Y356+'[2]9'!Y356+'[2]10'!Y356</f>
        <v>0</v>
      </c>
      <c r="Y356" s="123">
        <f t="shared" si="106"/>
        <v>0</v>
      </c>
      <c r="Z356" s="124" t="str">
        <f t="shared" si="107"/>
        <v xml:space="preserve"> </v>
      </c>
      <c r="AA356" s="78">
        <f t="shared" si="120"/>
        <v>0</v>
      </c>
    </row>
    <row r="357" spans="1:27" x14ac:dyDescent="0.2">
      <c r="A357" s="138"/>
      <c r="B357" s="138"/>
      <c r="C357" s="138"/>
      <c r="D357" s="149">
        <f>[1]TABLICA!D357</f>
        <v>7</v>
      </c>
      <c r="E357" s="157" t="str">
        <f>[1]TABLICA!E357</f>
        <v>Usluge arhiviranja</v>
      </c>
      <c r="F357" s="141">
        <f t="shared" si="109"/>
        <v>670</v>
      </c>
      <c r="G357" s="142">
        <f>'[2]1'!G357+'[2]2'!G357+'[2]3'!G357+'[2]4'!G357+'[2]5'!G357+'[2]6'!G357+'[2]7'!G357+'[2]8'!G357+'[2]9'!G357+'[2]10'!G357</f>
        <v>670</v>
      </c>
      <c r="H357" s="104">
        <f>'[2]1'!H357+'[2]2'!H357+'[2]3'!H357+'[2]4'!H357+'[2]5'!H357+'[2]6'!H357+'[2]7'!H357+'[2]8'!H357+'[2]9'!H357+'[2]10'!H357</f>
        <v>0</v>
      </c>
      <c r="I357" s="104">
        <f>'[2]1'!I357+'[2]2'!I357+'[2]3'!I357+'[2]4'!I357+'[2]5'!I357+'[2]6'!I357+'[2]7'!I357+'[2]8'!I357+'[2]9'!I357+'[2]10'!I357</f>
        <v>0</v>
      </c>
      <c r="J357" s="104">
        <f>'[2]1'!J357+'[2]2'!J357+'[2]3'!J357+'[2]4'!J357+'[2]5'!J357+'[2]6'!J357+'[2]7'!J357+'[2]8'!J357+'[2]9'!J357+'[2]10'!J357</f>
        <v>0</v>
      </c>
      <c r="K357" s="104">
        <f>'[2]1'!K357+'[2]2'!K357+'[2]3'!K357+'[2]4'!K357+'[2]5'!K357+'[2]6'!K357+'[2]7'!K357+'[2]8'!K357+'[2]9'!K357+'[2]10'!K357</f>
        <v>0</v>
      </c>
      <c r="L357" s="104">
        <f>'[2]1'!L357+'[2]2'!L357+'[2]3'!L357+'[2]4'!L357+'[2]5'!L357+'[2]6'!L357+'[2]7'!L357+'[2]8'!L357+'[2]9'!L357+'[2]10'!L357</f>
        <v>0</v>
      </c>
      <c r="M357" s="104">
        <f>'[2]1'!M357+'[2]2'!M357+'[2]3'!M357+'[2]4'!M357+'[2]5'!M357+'[2]6'!M357+'[2]7'!M357+'[2]8'!M357+'[2]9'!M357+'[2]10'!M357</f>
        <v>0</v>
      </c>
      <c r="N357" s="104">
        <f>'[2]1'!N357+'[2]2'!N357+'[2]3'!N357+'[2]4'!N357+'[2]5'!N357+'[2]6'!N357+'[2]7'!N357+'[2]8'!N357+'[2]9'!N357+'[2]10'!N357</f>
        <v>0</v>
      </c>
      <c r="O357" s="104">
        <f>'[2]1'!O357+'[2]2'!O357+'[2]3'!O357+'[2]4'!O357+'[2]5'!O357+'[2]6'!O357+'[2]7'!O357+'[2]8'!O357+'[2]9'!O357+'[2]10'!O357</f>
        <v>0</v>
      </c>
      <c r="P357" s="104">
        <f>'[2]1'!P357+'[2]2'!P357+'[2]3'!P357+'[2]4'!P357+'[2]5'!P357+'[2]6'!P357+'[2]7'!P357+'[2]8'!P357+'[2]9'!P357+'[2]10'!P357</f>
        <v>0</v>
      </c>
      <c r="Q357" s="104">
        <f>'[2]1'!Q357+'[2]2'!Q357+'[2]3'!Q357+'[2]4'!Q357+'[2]5'!Q357+'[2]6'!Q357+'[2]7'!Q357+'[2]8'!Q357+'[2]9'!Q357+'[2]10'!Q357</f>
        <v>0</v>
      </c>
      <c r="R357" s="104">
        <f>'[2]1'!R357+'[2]2'!R357+'[2]3'!R357+'[2]4'!R357+'[2]5'!R357+'[2]6'!R357+'[2]7'!R357+'[2]8'!R357+'[2]9'!R357+'[2]10'!R357</f>
        <v>0</v>
      </c>
      <c r="S357" s="104">
        <f>'[2]1'!S357+'[2]2'!S357+'[2]3'!S357+'[2]4'!S357+'[2]5'!S357+'[2]6'!S357+'[2]7'!S357+'[2]8'!S357+'[2]9'!S357+'[2]10'!S357</f>
        <v>0</v>
      </c>
      <c r="T357" s="104">
        <f>'[2]1'!T357+'[2]2'!T357+'[2]3'!T357+'[2]4'!T357+'[2]5'!T357+'[2]6'!T357+'[2]7'!T357+'[2]8'!T357+'[2]9'!T357+'[2]10'!T357</f>
        <v>0</v>
      </c>
      <c r="U357" s="104">
        <f>'[2]1'!Q357+'[2]2'!U357+'[2]3'!U357+'[2]4'!U357+'[2]5'!U357+'[2]6'!U357+'[2]7'!U357+'[2]8'!U357+'[2]9'!U357+'[2]10'!U357</f>
        <v>0</v>
      </c>
      <c r="W357" s="122">
        <f>'[2]1'!X357+'[2]2'!X357+'[2]3'!X357+'[2]4'!X357+'[2]5'!X357+'[2]6'!X357+'[2]7'!X357+'[2]8'!X357+'[2]9'!X357+'[2]10'!X357</f>
        <v>670</v>
      </c>
      <c r="X357" s="123">
        <f>'[2]1'!Y357+'[2]2'!Y357+'[2]3'!Y357+'[2]4'!Y357+'[2]5'!Y357+'[2]6'!Y357+'[2]7'!Y357+'[2]8'!Y357+'[2]9'!Y357+'[2]10'!Y357</f>
        <v>536</v>
      </c>
      <c r="Y357" s="123">
        <f t="shared" si="106"/>
        <v>134</v>
      </c>
      <c r="Z357" s="124" t="str">
        <f t="shared" si="107"/>
        <v xml:space="preserve"> </v>
      </c>
      <c r="AA357" s="78">
        <f t="shared" si="120"/>
        <v>0</v>
      </c>
    </row>
    <row r="358" spans="1:27" x14ac:dyDescent="0.2">
      <c r="A358" s="138"/>
      <c r="B358" s="138"/>
      <c r="C358" s="138"/>
      <c r="D358" s="149">
        <f>[1]TABLICA!D358</f>
        <v>8</v>
      </c>
      <c r="E358" s="157" t="str">
        <f>[1]TABLICA!E358</f>
        <v>XXXX</v>
      </c>
      <c r="F358" s="141">
        <f t="shared" si="109"/>
        <v>0</v>
      </c>
      <c r="G358" s="142">
        <f>'[2]1'!G358+'[2]2'!G358+'[2]3'!G358+'[2]4'!G358+'[2]5'!G358+'[2]6'!G358+'[2]7'!G358+'[2]8'!G358+'[2]9'!G358+'[2]10'!G358</f>
        <v>0</v>
      </c>
      <c r="H358" s="104">
        <f>'[2]1'!H358+'[2]2'!H358+'[2]3'!H358+'[2]4'!H358+'[2]5'!H358+'[2]6'!H358+'[2]7'!H358+'[2]8'!H358+'[2]9'!H358+'[2]10'!H358</f>
        <v>0</v>
      </c>
      <c r="I358" s="104">
        <f>'[2]1'!I358+'[2]2'!I358+'[2]3'!I358+'[2]4'!I358+'[2]5'!I358+'[2]6'!I358+'[2]7'!I358+'[2]8'!I358+'[2]9'!I358+'[2]10'!I358</f>
        <v>0</v>
      </c>
      <c r="J358" s="104">
        <f>'[2]1'!J358+'[2]2'!J358+'[2]3'!J358+'[2]4'!J358+'[2]5'!J358+'[2]6'!J358+'[2]7'!J358+'[2]8'!J358+'[2]9'!J358+'[2]10'!J358</f>
        <v>0</v>
      </c>
      <c r="K358" s="104">
        <f>'[2]1'!K358+'[2]2'!K358+'[2]3'!K358+'[2]4'!K358+'[2]5'!K358+'[2]6'!K358+'[2]7'!K358+'[2]8'!K358+'[2]9'!K358+'[2]10'!K358</f>
        <v>0</v>
      </c>
      <c r="L358" s="104">
        <f>'[2]1'!L358+'[2]2'!L358+'[2]3'!L358+'[2]4'!L358+'[2]5'!L358+'[2]6'!L358+'[2]7'!L358+'[2]8'!L358+'[2]9'!L358+'[2]10'!L358</f>
        <v>0</v>
      </c>
      <c r="M358" s="104">
        <f>'[2]1'!M358+'[2]2'!M358+'[2]3'!M358+'[2]4'!M358+'[2]5'!M358+'[2]6'!M358+'[2]7'!M358+'[2]8'!M358+'[2]9'!M358+'[2]10'!M358</f>
        <v>0</v>
      </c>
      <c r="N358" s="104">
        <f>'[2]1'!N358+'[2]2'!N358+'[2]3'!N358+'[2]4'!N358+'[2]5'!N358+'[2]6'!N358+'[2]7'!N358+'[2]8'!N358+'[2]9'!N358+'[2]10'!N358</f>
        <v>0</v>
      </c>
      <c r="O358" s="104">
        <f>'[2]1'!O358+'[2]2'!O358+'[2]3'!O358+'[2]4'!O358+'[2]5'!O358+'[2]6'!O358+'[2]7'!O358+'[2]8'!O358+'[2]9'!O358+'[2]10'!O358</f>
        <v>0</v>
      </c>
      <c r="P358" s="104">
        <f>'[2]1'!P358+'[2]2'!P358+'[2]3'!P358+'[2]4'!P358+'[2]5'!P358+'[2]6'!P358+'[2]7'!P358+'[2]8'!P358+'[2]9'!P358+'[2]10'!P358</f>
        <v>0</v>
      </c>
      <c r="Q358" s="104">
        <f>'[2]1'!Q358+'[2]2'!Q358+'[2]3'!Q358+'[2]4'!Q358+'[2]5'!Q358+'[2]6'!Q358+'[2]7'!Q358+'[2]8'!Q358+'[2]9'!Q358+'[2]10'!Q358</f>
        <v>0</v>
      </c>
      <c r="R358" s="104">
        <f>'[2]1'!R358+'[2]2'!R358+'[2]3'!R358+'[2]4'!R358+'[2]5'!R358+'[2]6'!R358+'[2]7'!R358+'[2]8'!R358+'[2]9'!R358+'[2]10'!R358</f>
        <v>0</v>
      </c>
      <c r="S358" s="104">
        <f>'[2]1'!S358+'[2]2'!S358+'[2]3'!S358+'[2]4'!S358+'[2]5'!S358+'[2]6'!S358+'[2]7'!S358+'[2]8'!S358+'[2]9'!S358+'[2]10'!S358</f>
        <v>0</v>
      </c>
      <c r="T358" s="104">
        <f>'[2]1'!T358+'[2]2'!T358+'[2]3'!T358+'[2]4'!T358+'[2]5'!T358+'[2]6'!T358+'[2]7'!T358+'[2]8'!T358+'[2]9'!T358+'[2]10'!T358</f>
        <v>0</v>
      </c>
      <c r="U358" s="104">
        <f>'[2]1'!Q358+'[2]2'!U358+'[2]3'!U358+'[2]4'!U358+'[2]5'!U358+'[2]6'!U358+'[2]7'!U358+'[2]8'!U358+'[2]9'!U358+'[2]10'!U358</f>
        <v>0</v>
      </c>
      <c r="W358" s="122">
        <f>'[2]1'!X358+'[2]2'!X358+'[2]3'!X358+'[2]4'!X358+'[2]5'!X358+'[2]6'!X358+'[2]7'!X358+'[2]8'!X358+'[2]9'!X358+'[2]10'!X358</f>
        <v>0</v>
      </c>
      <c r="X358" s="123">
        <f>'[2]1'!Y358+'[2]2'!Y358+'[2]3'!Y358+'[2]4'!Y358+'[2]5'!Y358+'[2]6'!Y358+'[2]7'!Y358+'[2]8'!Y358+'[2]9'!Y358+'[2]10'!Y358</f>
        <v>0</v>
      </c>
      <c r="Y358" s="123">
        <f t="shared" si="106"/>
        <v>0</v>
      </c>
      <c r="Z358" s="124" t="str">
        <f t="shared" si="107"/>
        <v xml:space="preserve"> </v>
      </c>
      <c r="AA358" s="78">
        <f t="shared" si="120"/>
        <v>0</v>
      </c>
    </row>
    <row r="359" spans="1:27" x14ac:dyDescent="0.2">
      <c r="A359" s="138"/>
      <c r="B359" s="138"/>
      <c r="C359" s="138"/>
      <c r="D359" s="149">
        <f>[1]TABLICA!D359</f>
        <v>9</v>
      </c>
      <c r="E359" s="157" t="str">
        <f>[1]TABLICA!E359</f>
        <v>XXXX</v>
      </c>
      <c r="F359" s="141">
        <f t="shared" si="109"/>
        <v>0</v>
      </c>
      <c r="G359" s="142">
        <f>'[2]1'!G359+'[2]2'!G359+'[2]3'!G359+'[2]4'!G359+'[2]5'!G359+'[2]6'!G359+'[2]7'!G359+'[2]8'!G359+'[2]9'!G359+'[2]10'!G359</f>
        <v>0</v>
      </c>
      <c r="H359" s="104">
        <f>'[2]1'!H359+'[2]2'!H359+'[2]3'!H359+'[2]4'!H359+'[2]5'!H359+'[2]6'!H359+'[2]7'!H359+'[2]8'!H359+'[2]9'!H359+'[2]10'!H359</f>
        <v>0</v>
      </c>
      <c r="I359" s="104">
        <f>'[2]1'!I359+'[2]2'!I359+'[2]3'!I359+'[2]4'!I359+'[2]5'!I359+'[2]6'!I359+'[2]7'!I359+'[2]8'!I359+'[2]9'!I359+'[2]10'!I359</f>
        <v>0</v>
      </c>
      <c r="J359" s="104">
        <f>'[2]1'!J359+'[2]2'!J359+'[2]3'!J359+'[2]4'!J359+'[2]5'!J359+'[2]6'!J359+'[2]7'!J359+'[2]8'!J359+'[2]9'!J359+'[2]10'!J359</f>
        <v>0</v>
      </c>
      <c r="K359" s="104">
        <f>'[2]1'!K359+'[2]2'!K359+'[2]3'!K359+'[2]4'!K359+'[2]5'!K359+'[2]6'!K359+'[2]7'!K359+'[2]8'!K359+'[2]9'!K359+'[2]10'!K359</f>
        <v>0</v>
      </c>
      <c r="L359" s="104">
        <f>'[2]1'!L359+'[2]2'!L359+'[2]3'!L359+'[2]4'!L359+'[2]5'!L359+'[2]6'!L359+'[2]7'!L359+'[2]8'!L359+'[2]9'!L359+'[2]10'!L359</f>
        <v>0</v>
      </c>
      <c r="M359" s="104">
        <f>'[2]1'!M359+'[2]2'!M359+'[2]3'!M359+'[2]4'!M359+'[2]5'!M359+'[2]6'!M359+'[2]7'!M359+'[2]8'!M359+'[2]9'!M359+'[2]10'!M359</f>
        <v>0</v>
      </c>
      <c r="N359" s="104">
        <f>'[2]1'!N359+'[2]2'!N359+'[2]3'!N359+'[2]4'!N359+'[2]5'!N359+'[2]6'!N359+'[2]7'!N359+'[2]8'!N359+'[2]9'!N359+'[2]10'!N359</f>
        <v>0</v>
      </c>
      <c r="O359" s="104">
        <f>'[2]1'!O359+'[2]2'!O359+'[2]3'!O359+'[2]4'!O359+'[2]5'!O359+'[2]6'!O359+'[2]7'!O359+'[2]8'!O359+'[2]9'!O359+'[2]10'!O359</f>
        <v>0</v>
      </c>
      <c r="P359" s="104">
        <f>'[2]1'!P359+'[2]2'!P359+'[2]3'!P359+'[2]4'!P359+'[2]5'!P359+'[2]6'!P359+'[2]7'!P359+'[2]8'!P359+'[2]9'!P359+'[2]10'!P359</f>
        <v>0</v>
      </c>
      <c r="Q359" s="104">
        <f>'[2]1'!Q359+'[2]2'!Q359+'[2]3'!Q359+'[2]4'!Q359+'[2]5'!Q359+'[2]6'!Q359+'[2]7'!Q359+'[2]8'!Q359+'[2]9'!Q359+'[2]10'!Q359</f>
        <v>0</v>
      </c>
      <c r="R359" s="104">
        <f>'[2]1'!R359+'[2]2'!R359+'[2]3'!R359+'[2]4'!R359+'[2]5'!R359+'[2]6'!R359+'[2]7'!R359+'[2]8'!R359+'[2]9'!R359+'[2]10'!R359</f>
        <v>0</v>
      </c>
      <c r="S359" s="104">
        <f>'[2]1'!S359+'[2]2'!S359+'[2]3'!S359+'[2]4'!S359+'[2]5'!S359+'[2]6'!S359+'[2]7'!S359+'[2]8'!S359+'[2]9'!S359+'[2]10'!S359</f>
        <v>0</v>
      </c>
      <c r="T359" s="104">
        <f>'[2]1'!T359+'[2]2'!T359+'[2]3'!T359+'[2]4'!T359+'[2]5'!T359+'[2]6'!T359+'[2]7'!T359+'[2]8'!T359+'[2]9'!T359+'[2]10'!T359</f>
        <v>0</v>
      </c>
      <c r="U359" s="104">
        <f>'[2]1'!Q359+'[2]2'!U359+'[2]3'!U359+'[2]4'!U359+'[2]5'!U359+'[2]6'!U359+'[2]7'!U359+'[2]8'!U359+'[2]9'!U359+'[2]10'!U359</f>
        <v>0</v>
      </c>
      <c r="W359" s="122">
        <f>'[2]1'!X359+'[2]2'!X359+'[2]3'!X359+'[2]4'!X359+'[2]5'!X359+'[2]6'!X359+'[2]7'!X359+'[2]8'!X359+'[2]9'!X359+'[2]10'!X359</f>
        <v>0</v>
      </c>
      <c r="X359" s="123">
        <f>'[2]1'!Y359+'[2]2'!Y359+'[2]3'!Y359+'[2]4'!Y359+'[2]5'!Y359+'[2]6'!Y359+'[2]7'!Y359+'[2]8'!Y359+'[2]9'!Y359+'[2]10'!Y359</f>
        <v>0</v>
      </c>
      <c r="Y359" s="123">
        <f t="shared" si="106"/>
        <v>0</v>
      </c>
      <c r="Z359" s="124" t="str">
        <f t="shared" si="107"/>
        <v xml:space="preserve"> </v>
      </c>
      <c r="AA359" s="78">
        <f t="shared" si="120"/>
        <v>0</v>
      </c>
    </row>
    <row r="360" spans="1:27" x14ac:dyDescent="0.2">
      <c r="A360" s="138"/>
      <c r="B360" s="138"/>
      <c r="C360" s="138"/>
      <c r="D360" s="149">
        <f>[1]TABLICA!D360</f>
        <v>10</v>
      </c>
      <c r="E360" s="157" t="str">
        <f>[1]TABLICA!E360</f>
        <v>XXXX</v>
      </c>
      <c r="F360" s="141">
        <f t="shared" si="109"/>
        <v>0</v>
      </c>
      <c r="G360" s="142">
        <f>'[2]1'!G360+'[2]2'!G360+'[2]3'!G360+'[2]4'!G360+'[2]5'!G360+'[2]6'!G360+'[2]7'!G360+'[2]8'!G360+'[2]9'!G360+'[2]10'!G360</f>
        <v>0</v>
      </c>
      <c r="H360" s="104">
        <f>'[2]1'!H360+'[2]2'!H360+'[2]3'!H360+'[2]4'!H360+'[2]5'!H360+'[2]6'!H360+'[2]7'!H360+'[2]8'!H360+'[2]9'!H360+'[2]10'!H360</f>
        <v>0</v>
      </c>
      <c r="I360" s="104">
        <f>'[2]1'!I360+'[2]2'!I360+'[2]3'!I360+'[2]4'!I360+'[2]5'!I360+'[2]6'!I360+'[2]7'!I360+'[2]8'!I360+'[2]9'!I360+'[2]10'!I360</f>
        <v>0</v>
      </c>
      <c r="J360" s="104">
        <f>'[2]1'!J360+'[2]2'!J360+'[2]3'!J360+'[2]4'!J360+'[2]5'!J360+'[2]6'!J360+'[2]7'!J360+'[2]8'!J360+'[2]9'!J360+'[2]10'!J360</f>
        <v>0</v>
      </c>
      <c r="K360" s="104">
        <f>'[2]1'!K360+'[2]2'!K360+'[2]3'!K360+'[2]4'!K360+'[2]5'!K360+'[2]6'!K360+'[2]7'!K360+'[2]8'!K360+'[2]9'!K360+'[2]10'!K360</f>
        <v>0</v>
      </c>
      <c r="L360" s="104">
        <f>'[2]1'!L360+'[2]2'!L360+'[2]3'!L360+'[2]4'!L360+'[2]5'!L360+'[2]6'!L360+'[2]7'!L360+'[2]8'!L360+'[2]9'!L360+'[2]10'!L360</f>
        <v>0</v>
      </c>
      <c r="M360" s="104">
        <f>'[2]1'!M360+'[2]2'!M360+'[2]3'!M360+'[2]4'!M360+'[2]5'!M360+'[2]6'!M360+'[2]7'!M360+'[2]8'!M360+'[2]9'!M360+'[2]10'!M360</f>
        <v>0</v>
      </c>
      <c r="N360" s="104">
        <f>'[2]1'!N360+'[2]2'!N360+'[2]3'!N360+'[2]4'!N360+'[2]5'!N360+'[2]6'!N360+'[2]7'!N360+'[2]8'!N360+'[2]9'!N360+'[2]10'!N360</f>
        <v>0</v>
      </c>
      <c r="O360" s="104">
        <f>'[2]1'!O360+'[2]2'!O360+'[2]3'!O360+'[2]4'!O360+'[2]5'!O360+'[2]6'!O360+'[2]7'!O360+'[2]8'!O360+'[2]9'!O360+'[2]10'!O360</f>
        <v>0</v>
      </c>
      <c r="P360" s="104">
        <f>'[2]1'!P360+'[2]2'!P360+'[2]3'!P360+'[2]4'!P360+'[2]5'!P360+'[2]6'!P360+'[2]7'!P360+'[2]8'!P360+'[2]9'!P360+'[2]10'!P360</f>
        <v>0</v>
      </c>
      <c r="Q360" s="104">
        <f>'[2]1'!Q360+'[2]2'!Q360+'[2]3'!Q360+'[2]4'!Q360+'[2]5'!Q360+'[2]6'!Q360+'[2]7'!Q360+'[2]8'!Q360+'[2]9'!Q360+'[2]10'!Q360</f>
        <v>0</v>
      </c>
      <c r="R360" s="104">
        <f>'[2]1'!R360+'[2]2'!R360+'[2]3'!R360+'[2]4'!R360+'[2]5'!R360+'[2]6'!R360+'[2]7'!R360+'[2]8'!R360+'[2]9'!R360+'[2]10'!R360</f>
        <v>0</v>
      </c>
      <c r="S360" s="104">
        <f>'[2]1'!S360+'[2]2'!S360+'[2]3'!S360+'[2]4'!S360+'[2]5'!S360+'[2]6'!S360+'[2]7'!S360+'[2]8'!S360+'[2]9'!S360+'[2]10'!S360</f>
        <v>0</v>
      </c>
      <c r="T360" s="104">
        <f>'[2]1'!T360+'[2]2'!T360+'[2]3'!T360+'[2]4'!T360+'[2]5'!T360+'[2]6'!T360+'[2]7'!T360+'[2]8'!T360+'[2]9'!T360+'[2]10'!T360</f>
        <v>0</v>
      </c>
      <c r="U360" s="104">
        <f>'[2]1'!Q360+'[2]2'!U360+'[2]3'!U360+'[2]4'!U360+'[2]5'!U360+'[2]6'!U360+'[2]7'!U360+'[2]8'!U360+'[2]9'!U360+'[2]10'!U360</f>
        <v>0</v>
      </c>
      <c r="W360" s="122">
        <f>'[2]1'!X360+'[2]2'!X360+'[2]3'!X360+'[2]4'!X360+'[2]5'!X360+'[2]6'!X360+'[2]7'!X360+'[2]8'!X360+'[2]9'!X360+'[2]10'!X360</f>
        <v>0</v>
      </c>
      <c r="X360" s="123">
        <f>'[2]1'!Y360+'[2]2'!Y360+'[2]3'!Y360+'[2]4'!Y360+'[2]5'!Y360+'[2]6'!Y360+'[2]7'!Y360+'[2]8'!Y360+'[2]9'!Y360+'[2]10'!Y360</f>
        <v>0</v>
      </c>
      <c r="Y360" s="123">
        <f t="shared" si="106"/>
        <v>0</v>
      </c>
      <c r="Z360" s="124" t="str">
        <f t="shared" si="107"/>
        <v xml:space="preserve"> </v>
      </c>
      <c r="AA360" s="78">
        <f t="shared" si="120"/>
        <v>0</v>
      </c>
    </row>
    <row r="361" spans="1:27" x14ac:dyDescent="0.25">
      <c r="A361" s="191"/>
      <c r="B361" s="191">
        <f>[1]TABLICA!B361</f>
        <v>324</v>
      </c>
      <c r="C361" s="191">
        <f>[1]TABLICA!C361</f>
        <v>324</v>
      </c>
      <c r="D361" s="192">
        <f>[1]TABLICA!D361</f>
        <v>324</v>
      </c>
      <c r="E361" s="88" t="str">
        <f>[1]TABLICA!E361</f>
        <v>Naknade troškova osobama izvan radnog odnosa</v>
      </c>
      <c r="F361" s="111">
        <f t="shared" si="109"/>
        <v>150</v>
      </c>
      <c r="G361" s="112">
        <f>G362</f>
        <v>150</v>
      </c>
      <c r="H361" s="112">
        <f t="shared" ref="H361:U361" si="134">H362</f>
        <v>0</v>
      </c>
      <c r="I361" s="112">
        <f t="shared" si="134"/>
        <v>0</v>
      </c>
      <c r="J361" s="112">
        <f t="shared" si="134"/>
        <v>0</v>
      </c>
      <c r="K361" s="112">
        <f t="shared" si="134"/>
        <v>0</v>
      </c>
      <c r="L361" s="112">
        <f t="shared" si="134"/>
        <v>0</v>
      </c>
      <c r="M361" s="112">
        <f t="shared" si="134"/>
        <v>0</v>
      </c>
      <c r="N361" s="112">
        <f t="shared" si="134"/>
        <v>0</v>
      </c>
      <c r="O361" s="112">
        <f t="shared" si="134"/>
        <v>0</v>
      </c>
      <c r="P361" s="112">
        <f t="shared" si="134"/>
        <v>0</v>
      </c>
      <c r="Q361" s="112">
        <f t="shared" si="134"/>
        <v>0</v>
      </c>
      <c r="R361" s="112">
        <f t="shared" si="134"/>
        <v>0</v>
      </c>
      <c r="S361" s="112">
        <f t="shared" si="134"/>
        <v>0</v>
      </c>
      <c r="T361" s="112">
        <f t="shared" si="134"/>
        <v>0</v>
      </c>
      <c r="U361" s="112">
        <f t="shared" si="134"/>
        <v>0</v>
      </c>
      <c r="W361" s="113">
        <f>'[2]1'!X361+'[2]2'!X361+'[2]3'!X361+'[2]4'!X361+'[2]5'!X361+'[2]6'!X361+'[2]7'!X361+'[2]8'!X361+'[2]9'!X361+'[2]10'!X361</f>
        <v>0</v>
      </c>
      <c r="X361" s="112">
        <f>'[2]1'!Y361+'[2]2'!Y361+'[2]3'!Y361+'[2]4'!Y361+'[2]5'!Y361+'[2]6'!Y361+'[2]7'!Y361+'[2]8'!Y361+'[2]9'!Y361+'[2]10'!Y361</f>
        <v>0</v>
      </c>
      <c r="Y361" s="112">
        <f t="shared" si="106"/>
        <v>0</v>
      </c>
      <c r="Z361" s="114" t="str">
        <f t="shared" si="107"/>
        <v xml:space="preserve"> </v>
      </c>
      <c r="AA361" s="78">
        <f t="shared" si="120"/>
        <v>0</v>
      </c>
    </row>
    <row r="362" spans="1:27" x14ac:dyDescent="0.25">
      <c r="A362" s="193"/>
      <c r="B362" s="193"/>
      <c r="C362" s="193" t="str">
        <f>[1]TABLICA!C362</f>
        <v>3241</v>
      </c>
      <c r="D362" s="194" t="str">
        <f>[1]TABLICA!D362</f>
        <v>3241</v>
      </c>
      <c r="E362" s="93" t="str">
        <f>[1]TABLICA!E362</f>
        <v>Naknade troškova osobama izvan radnog odnosa</v>
      </c>
      <c r="F362" s="126">
        <f t="shared" si="109"/>
        <v>150</v>
      </c>
      <c r="G362" s="127">
        <f>G363+G365</f>
        <v>150</v>
      </c>
      <c r="H362" s="127">
        <f t="shared" ref="H362:U362" si="135">H363+H365</f>
        <v>0</v>
      </c>
      <c r="I362" s="127">
        <f t="shared" si="135"/>
        <v>0</v>
      </c>
      <c r="J362" s="127">
        <f t="shared" si="135"/>
        <v>0</v>
      </c>
      <c r="K362" s="127">
        <f t="shared" si="135"/>
        <v>0</v>
      </c>
      <c r="L362" s="127">
        <f t="shared" si="135"/>
        <v>0</v>
      </c>
      <c r="M362" s="127">
        <f t="shared" si="135"/>
        <v>0</v>
      </c>
      <c r="N362" s="127">
        <f t="shared" si="135"/>
        <v>0</v>
      </c>
      <c r="O362" s="127">
        <f t="shared" si="135"/>
        <v>0</v>
      </c>
      <c r="P362" s="127">
        <f t="shared" si="135"/>
        <v>0</v>
      </c>
      <c r="Q362" s="127">
        <f t="shared" si="135"/>
        <v>0</v>
      </c>
      <c r="R362" s="127">
        <f t="shared" si="135"/>
        <v>0</v>
      </c>
      <c r="S362" s="127">
        <f t="shared" si="135"/>
        <v>0</v>
      </c>
      <c r="T362" s="127">
        <f t="shared" si="135"/>
        <v>0</v>
      </c>
      <c r="U362" s="127">
        <f t="shared" si="135"/>
        <v>0</v>
      </c>
      <c r="W362" s="128">
        <f>'[2]1'!X362+'[2]2'!X362+'[2]3'!X362+'[2]4'!X362+'[2]5'!X362+'[2]6'!X362+'[2]7'!X362+'[2]8'!X362+'[2]9'!X362+'[2]10'!X362</f>
        <v>0</v>
      </c>
      <c r="X362" s="127">
        <f>'[2]1'!Y362+'[2]2'!Y362+'[2]3'!Y362+'[2]4'!Y362+'[2]5'!Y362+'[2]6'!Y362+'[2]7'!Y362+'[2]8'!Y362+'[2]9'!Y362+'[2]10'!Y362</f>
        <v>0</v>
      </c>
      <c r="Y362" s="127">
        <f t="shared" si="106"/>
        <v>0</v>
      </c>
      <c r="Z362" s="129" t="str">
        <f t="shared" si="107"/>
        <v xml:space="preserve"> </v>
      </c>
      <c r="AA362" s="78">
        <f t="shared" si="120"/>
        <v>0</v>
      </c>
    </row>
    <row r="363" spans="1:27" x14ac:dyDescent="0.25">
      <c r="A363" s="130"/>
      <c r="B363" s="130"/>
      <c r="C363" s="130"/>
      <c r="D363" s="131" t="str">
        <f>[1]TABLICA!D363</f>
        <v>32411</v>
      </c>
      <c r="E363" s="132" t="str">
        <f>[1]TABLICA!E363</f>
        <v>Naknade troškova službenog puta</v>
      </c>
      <c r="F363" s="154">
        <f t="shared" si="109"/>
        <v>150</v>
      </c>
      <c r="G363" s="134">
        <f>G364</f>
        <v>150</v>
      </c>
      <c r="H363" s="134">
        <f t="shared" ref="H363:U363" si="136">H364</f>
        <v>0</v>
      </c>
      <c r="I363" s="134">
        <f t="shared" si="136"/>
        <v>0</v>
      </c>
      <c r="J363" s="134">
        <f t="shared" si="136"/>
        <v>0</v>
      </c>
      <c r="K363" s="134">
        <f t="shared" si="136"/>
        <v>0</v>
      </c>
      <c r="L363" s="134">
        <f t="shared" si="136"/>
        <v>0</v>
      </c>
      <c r="M363" s="134">
        <f t="shared" si="136"/>
        <v>0</v>
      </c>
      <c r="N363" s="134">
        <f t="shared" si="136"/>
        <v>0</v>
      </c>
      <c r="O363" s="134">
        <f t="shared" si="136"/>
        <v>0</v>
      </c>
      <c r="P363" s="134">
        <f t="shared" si="136"/>
        <v>0</v>
      </c>
      <c r="Q363" s="134">
        <f t="shared" si="136"/>
        <v>0</v>
      </c>
      <c r="R363" s="134">
        <f t="shared" si="136"/>
        <v>0</v>
      </c>
      <c r="S363" s="134">
        <f t="shared" si="136"/>
        <v>0</v>
      </c>
      <c r="T363" s="134">
        <f t="shared" si="136"/>
        <v>0</v>
      </c>
      <c r="U363" s="134">
        <f t="shared" si="136"/>
        <v>0</v>
      </c>
      <c r="W363" s="135">
        <f>'[2]1'!X363+'[2]2'!X363+'[2]3'!X363+'[2]4'!X363+'[2]5'!X363+'[2]6'!X363+'[2]7'!X363+'[2]8'!X363+'[2]9'!X363+'[2]10'!X363</f>
        <v>0</v>
      </c>
      <c r="X363" s="136">
        <f>'[2]1'!Y363+'[2]2'!Y363+'[2]3'!Y363+'[2]4'!Y363+'[2]5'!Y363+'[2]6'!Y363+'[2]7'!Y363+'[2]8'!Y363+'[2]9'!Y363+'[2]10'!Y363</f>
        <v>0</v>
      </c>
      <c r="Y363" s="136">
        <f t="shared" si="106"/>
        <v>0</v>
      </c>
      <c r="Z363" s="137" t="str">
        <f t="shared" si="107"/>
        <v xml:space="preserve"> </v>
      </c>
      <c r="AA363" s="78">
        <f t="shared" si="120"/>
        <v>0</v>
      </c>
    </row>
    <row r="364" spans="1:27" x14ac:dyDescent="0.2">
      <c r="A364" s="138"/>
      <c r="B364" s="138"/>
      <c r="C364" s="138"/>
      <c r="D364" s="149">
        <f>[1]TABLICA!D364</f>
        <v>1</v>
      </c>
      <c r="E364" s="157" t="str">
        <f>[1]TABLICA!E364</f>
        <v>Naknade troškova službenog puta</v>
      </c>
      <c r="F364" s="153">
        <f t="shared" si="109"/>
        <v>150</v>
      </c>
      <c r="G364" s="142">
        <f>'[2]1'!G364+'[2]2'!G364+'[2]3'!G364+'[2]4'!G364+'[2]5'!G364+'[2]6'!G364+'[2]7'!G364+'[2]8'!G364+'[2]9'!G364+'[2]10'!G364</f>
        <v>150</v>
      </c>
      <c r="H364" s="104">
        <f>'[2]1'!H364+'[2]2'!H364+'[2]3'!H364+'[2]4'!H364+'[2]5'!H364+'[2]6'!H364+'[2]7'!H364+'[2]8'!H364+'[2]9'!H364+'[2]10'!H364</f>
        <v>0</v>
      </c>
      <c r="I364" s="104">
        <f>'[2]1'!I364+'[2]2'!I364+'[2]3'!I364+'[2]4'!I364+'[2]5'!I364+'[2]6'!I364+'[2]7'!I364+'[2]8'!I364+'[2]9'!I364+'[2]10'!I364</f>
        <v>0</v>
      </c>
      <c r="J364" s="104">
        <f>'[2]1'!J364+'[2]2'!J364+'[2]3'!J364+'[2]4'!J364+'[2]5'!J364+'[2]6'!J364+'[2]7'!J364+'[2]8'!J364+'[2]9'!J364+'[2]10'!J364</f>
        <v>0</v>
      </c>
      <c r="K364" s="104">
        <f>'[2]1'!K364+'[2]2'!K364+'[2]3'!K364+'[2]4'!K364+'[2]5'!K364+'[2]6'!K364+'[2]7'!K364+'[2]8'!K364+'[2]9'!K364+'[2]10'!K364</f>
        <v>0</v>
      </c>
      <c r="L364" s="104">
        <f>'[2]1'!L364+'[2]2'!L364+'[2]3'!L364+'[2]4'!L364+'[2]5'!L364+'[2]6'!L364+'[2]7'!L364+'[2]8'!L364+'[2]9'!L364+'[2]10'!L364</f>
        <v>0</v>
      </c>
      <c r="M364" s="104">
        <f>'[2]1'!M364+'[2]2'!M364+'[2]3'!M364+'[2]4'!M364+'[2]5'!M364+'[2]6'!M364+'[2]7'!M364+'[2]8'!M364+'[2]9'!M364+'[2]10'!M364</f>
        <v>0</v>
      </c>
      <c r="N364" s="104">
        <f>'[2]1'!N364+'[2]2'!N364+'[2]3'!N364+'[2]4'!N364+'[2]5'!N364+'[2]6'!N364+'[2]7'!N364+'[2]8'!N364+'[2]9'!N364+'[2]10'!N364</f>
        <v>0</v>
      </c>
      <c r="O364" s="104">
        <f>'[2]1'!O364+'[2]2'!O364+'[2]3'!O364+'[2]4'!O364+'[2]5'!O364+'[2]6'!O364+'[2]7'!O364+'[2]8'!O364+'[2]9'!O364+'[2]10'!O364</f>
        <v>0</v>
      </c>
      <c r="P364" s="104">
        <f>'[2]1'!P364+'[2]2'!P364+'[2]3'!P364+'[2]4'!P364+'[2]5'!P364+'[2]6'!P364+'[2]7'!P364+'[2]8'!P364+'[2]9'!P364+'[2]10'!P364</f>
        <v>0</v>
      </c>
      <c r="Q364" s="104">
        <f>'[2]1'!Q364+'[2]2'!Q364+'[2]3'!Q364+'[2]4'!Q364+'[2]5'!Q364+'[2]6'!Q364+'[2]7'!Q364+'[2]8'!Q364+'[2]9'!Q364+'[2]10'!Q364</f>
        <v>0</v>
      </c>
      <c r="R364" s="104">
        <f>'[2]1'!R364+'[2]2'!R364+'[2]3'!R364+'[2]4'!R364+'[2]5'!R364+'[2]6'!R364+'[2]7'!R364+'[2]8'!R364+'[2]9'!R364+'[2]10'!R364</f>
        <v>0</v>
      </c>
      <c r="S364" s="104">
        <f>'[2]1'!S364+'[2]2'!S364+'[2]3'!S364+'[2]4'!S364+'[2]5'!S364+'[2]6'!S364+'[2]7'!S364+'[2]8'!S364+'[2]9'!S364+'[2]10'!S364</f>
        <v>0</v>
      </c>
      <c r="T364" s="104">
        <f>'[2]1'!T364+'[2]2'!T364+'[2]3'!T364+'[2]4'!T364+'[2]5'!T364+'[2]6'!T364+'[2]7'!T364+'[2]8'!T364+'[2]9'!T364+'[2]10'!T364</f>
        <v>0</v>
      </c>
      <c r="U364" s="104">
        <f>'[2]1'!Q364+'[2]2'!U364+'[2]3'!U364+'[2]4'!U364+'[2]5'!U364+'[2]6'!U364+'[2]7'!U364+'[2]8'!U364+'[2]9'!U364+'[2]10'!U364</f>
        <v>0</v>
      </c>
      <c r="W364" s="122">
        <f>'[2]1'!X364+'[2]2'!X364+'[2]3'!X364+'[2]4'!X364+'[2]5'!X364+'[2]6'!X364+'[2]7'!X364+'[2]8'!X364+'[2]9'!X364+'[2]10'!X364</f>
        <v>0</v>
      </c>
      <c r="X364" s="123">
        <f>'[2]1'!Y364+'[2]2'!Y364+'[2]3'!Y364+'[2]4'!Y364+'[2]5'!Y364+'[2]6'!Y364+'[2]7'!Y364+'[2]8'!Y364+'[2]9'!Y364+'[2]10'!Y364</f>
        <v>0</v>
      </c>
      <c r="Y364" s="123">
        <f t="shared" si="106"/>
        <v>0</v>
      </c>
      <c r="Z364" s="124" t="str">
        <f t="shared" si="107"/>
        <v xml:space="preserve"> </v>
      </c>
      <c r="AA364" s="78">
        <f t="shared" si="120"/>
        <v>0</v>
      </c>
    </row>
    <row r="365" spans="1:27" x14ac:dyDescent="0.25">
      <c r="A365" s="130"/>
      <c r="B365" s="130"/>
      <c r="C365" s="130"/>
      <c r="D365" s="131" t="str">
        <f>[1]TABLICA!D365</f>
        <v>32412</v>
      </c>
      <c r="E365" s="132" t="str">
        <f>[1]TABLICA!E365</f>
        <v>Naknade ostalih troškova</v>
      </c>
      <c r="F365" s="154">
        <f t="shared" si="109"/>
        <v>0</v>
      </c>
      <c r="G365" s="134">
        <f>G366</f>
        <v>0</v>
      </c>
      <c r="H365" s="134">
        <f t="shared" ref="H365:U365" si="137">H366</f>
        <v>0</v>
      </c>
      <c r="I365" s="134">
        <f t="shared" si="137"/>
        <v>0</v>
      </c>
      <c r="J365" s="134">
        <f t="shared" si="137"/>
        <v>0</v>
      </c>
      <c r="K365" s="134">
        <f t="shared" si="137"/>
        <v>0</v>
      </c>
      <c r="L365" s="134">
        <f t="shared" si="137"/>
        <v>0</v>
      </c>
      <c r="M365" s="134">
        <f t="shared" si="137"/>
        <v>0</v>
      </c>
      <c r="N365" s="134">
        <f t="shared" si="137"/>
        <v>0</v>
      </c>
      <c r="O365" s="134">
        <f t="shared" si="137"/>
        <v>0</v>
      </c>
      <c r="P365" s="134">
        <f t="shared" si="137"/>
        <v>0</v>
      </c>
      <c r="Q365" s="134">
        <f t="shared" si="137"/>
        <v>0</v>
      </c>
      <c r="R365" s="134">
        <f t="shared" si="137"/>
        <v>0</v>
      </c>
      <c r="S365" s="134">
        <f t="shared" si="137"/>
        <v>0</v>
      </c>
      <c r="T365" s="134">
        <f t="shared" si="137"/>
        <v>0</v>
      </c>
      <c r="U365" s="134">
        <f t="shared" si="137"/>
        <v>0</v>
      </c>
      <c r="W365" s="135">
        <f>'[2]1'!X365+'[2]2'!X365+'[2]3'!X365+'[2]4'!X365+'[2]5'!X365+'[2]6'!X365+'[2]7'!X365+'[2]8'!X365+'[2]9'!X365+'[2]10'!X365</f>
        <v>0</v>
      </c>
      <c r="X365" s="136">
        <f>'[2]1'!Y365+'[2]2'!Y365+'[2]3'!Y365+'[2]4'!Y365+'[2]5'!Y365+'[2]6'!Y365+'[2]7'!Y365+'[2]8'!Y365+'[2]9'!Y365+'[2]10'!Y365</f>
        <v>0</v>
      </c>
      <c r="Y365" s="136">
        <f t="shared" si="106"/>
        <v>0</v>
      </c>
      <c r="Z365" s="137" t="str">
        <f t="shared" si="107"/>
        <v xml:space="preserve"> </v>
      </c>
      <c r="AA365" s="78">
        <f t="shared" si="120"/>
        <v>0</v>
      </c>
    </row>
    <row r="366" spans="1:27" x14ac:dyDescent="0.2">
      <c r="A366" s="138"/>
      <c r="B366" s="138"/>
      <c r="C366" s="138"/>
      <c r="D366" s="149">
        <f>[1]TABLICA!D366</f>
        <v>1</v>
      </c>
      <c r="E366" s="157" t="str">
        <f>[1]TABLICA!E366</f>
        <v>XXXX</v>
      </c>
      <c r="F366" s="141">
        <f t="shared" si="109"/>
        <v>0</v>
      </c>
      <c r="G366" s="142">
        <f>'[2]1'!G366+'[2]2'!G366+'[2]3'!G366+'[2]4'!G366+'[2]5'!G366+'[2]6'!G366+'[2]7'!G366+'[2]8'!G366+'[2]9'!G366+'[2]10'!G366</f>
        <v>0</v>
      </c>
      <c r="H366" s="104">
        <f>'[2]1'!H366+'[2]2'!H366+'[2]3'!H366+'[2]4'!H366+'[2]5'!H366+'[2]6'!H366+'[2]7'!H366+'[2]8'!H366+'[2]9'!H366+'[2]10'!H366</f>
        <v>0</v>
      </c>
      <c r="I366" s="104">
        <f>'[2]1'!I366+'[2]2'!I366+'[2]3'!I366+'[2]4'!I366+'[2]5'!I366+'[2]6'!I366+'[2]7'!I366+'[2]8'!I366+'[2]9'!I366+'[2]10'!I366</f>
        <v>0</v>
      </c>
      <c r="J366" s="104">
        <f>'[2]1'!J366+'[2]2'!J366+'[2]3'!J366+'[2]4'!J366+'[2]5'!J366+'[2]6'!J366+'[2]7'!J366+'[2]8'!J366+'[2]9'!J366+'[2]10'!J366</f>
        <v>0</v>
      </c>
      <c r="K366" s="104">
        <f>'[2]1'!K366+'[2]2'!K366+'[2]3'!K366+'[2]4'!K366+'[2]5'!K366+'[2]6'!K366+'[2]7'!K366+'[2]8'!K366+'[2]9'!K366+'[2]10'!K366</f>
        <v>0</v>
      </c>
      <c r="L366" s="104">
        <f>'[2]1'!L366+'[2]2'!L366+'[2]3'!L366+'[2]4'!L366+'[2]5'!L366+'[2]6'!L366+'[2]7'!L366+'[2]8'!L366+'[2]9'!L366+'[2]10'!L366</f>
        <v>0</v>
      </c>
      <c r="M366" s="104">
        <f>'[2]1'!M366+'[2]2'!M366+'[2]3'!M366+'[2]4'!M366+'[2]5'!M366+'[2]6'!M366+'[2]7'!M366+'[2]8'!M366+'[2]9'!M366+'[2]10'!M366</f>
        <v>0</v>
      </c>
      <c r="N366" s="104">
        <f>'[2]1'!N366+'[2]2'!N366+'[2]3'!N366+'[2]4'!N366+'[2]5'!N366+'[2]6'!N366+'[2]7'!N366+'[2]8'!N366+'[2]9'!N366+'[2]10'!N366</f>
        <v>0</v>
      </c>
      <c r="O366" s="104">
        <f>'[2]1'!O366+'[2]2'!O366+'[2]3'!O366+'[2]4'!O366+'[2]5'!O366+'[2]6'!O366+'[2]7'!O366+'[2]8'!O366+'[2]9'!O366+'[2]10'!O366</f>
        <v>0</v>
      </c>
      <c r="P366" s="104">
        <f>'[2]1'!P366+'[2]2'!P366+'[2]3'!P366+'[2]4'!P366+'[2]5'!P366+'[2]6'!P366+'[2]7'!P366+'[2]8'!P366+'[2]9'!P366+'[2]10'!P366</f>
        <v>0</v>
      </c>
      <c r="Q366" s="104">
        <f>'[2]1'!Q366+'[2]2'!Q366+'[2]3'!Q366+'[2]4'!Q366+'[2]5'!Q366+'[2]6'!Q366+'[2]7'!Q366+'[2]8'!Q366+'[2]9'!Q366+'[2]10'!Q366</f>
        <v>0</v>
      </c>
      <c r="R366" s="104">
        <f>'[2]1'!R366+'[2]2'!R366+'[2]3'!R366+'[2]4'!R366+'[2]5'!R366+'[2]6'!R366+'[2]7'!R366+'[2]8'!R366+'[2]9'!R366+'[2]10'!R366</f>
        <v>0</v>
      </c>
      <c r="S366" s="104">
        <f>'[2]1'!S366+'[2]2'!S366+'[2]3'!S366+'[2]4'!S366+'[2]5'!S366+'[2]6'!S366+'[2]7'!S366+'[2]8'!S366+'[2]9'!S366+'[2]10'!S366</f>
        <v>0</v>
      </c>
      <c r="T366" s="104">
        <f>'[2]1'!T366+'[2]2'!T366+'[2]3'!T366+'[2]4'!T366+'[2]5'!T366+'[2]6'!T366+'[2]7'!T366+'[2]8'!T366+'[2]9'!T366+'[2]10'!T366</f>
        <v>0</v>
      </c>
      <c r="U366" s="104">
        <f>'[2]1'!Q366+'[2]2'!U366+'[2]3'!U366+'[2]4'!U366+'[2]5'!U366+'[2]6'!U366+'[2]7'!U366+'[2]8'!U366+'[2]9'!U366+'[2]10'!U366</f>
        <v>0</v>
      </c>
      <c r="W366" s="122">
        <f>'[2]1'!X366+'[2]2'!X366+'[2]3'!X366+'[2]4'!X366+'[2]5'!X366+'[2]6'!X366+'[2]7'!X366+'[2]8'!X366+'[2]9'!X366+'[2]10'!X366</f>
        <v>0</v>
      </c>
      <c r="X366" s="123">
        <f>'[2]1'!Y366+'[2]2'!Y366+'[2]3'!Y366+'[2]4'!Y366+'[2]5'!Y366+'[2]6'!Y366+'[2]7'!Y366+'[2]8'!Y366+'[2]9'!Y366+'[2]10'!Y366</f>
        <v>0</v>
      </c>
      <c r="Y366" s="123">
        <f t="shared" ref="Y366:Y429" si="138">W366-X366</f>
        <v>0</v>
      </c>
      <c r="Z366" s="124" t="str">
        <f t="shared" ref="Z366:Z429" si="139">IF(AND(X366=0,W366&gt;0),"GREŠKA"," ")</f>
        <v xml:space="preserve"> </v>
      </c>
      <c r="AA366" s="78">
        <f t="shared" si="120"/>
        <v>0</v>
      </c>
    </row>
    <row r="367" spans="1:27" x14ac:dyDescent="0.25">
      <c r="A367" s="87"/>
      <c r="B367" s="87" t="str">
        <f>[1]TABLICA!B367</f>
        <v>329</v>
      </c>
      <c r="C367" s="87" t="str">
        <f>[1]TABLICA!C367</f>
        <v>329</v>
      </c>
      <c r="D367" s="110" t="str">
        <f>[1]TABLICA!D367</f>
        <v>329</v>
      </c>
      <c r="E367" s="87" t="str">
        <f>[1]TABLICA!E367</f>
        <v>Ostali nespomenuti rashodi poslovanja</v>
      </c>
      <c r="F367" s="111">
        <f t="shared" si="109"/>
        <v>12645</v>
      </c>
      <c r="G367" s="112">
        <f>G368+G377+G382+G386+G393+G404+G407</f>
        <v>1970</v>
      </c>
      <c r="H367" s="112">
        <f t="shared" ref="H367:U367" si="140">H368+H377+H382+H386+H393+H404+H407</f>
        <v>0</v>
      </c>
      <c r="I367" s="112">
        <f t="shared" si="140"/>
        <v>0</v>
      </c>
      <c r="J367" s="112">
        <f t="shared" si="140"/>
        <v>0</v>
      </c>
      <c r="K367" s="112">
        <f t="shared" si="140"/>
        <v>0</v>
      </c>
      <c r="L367" s="112">
        <f t="shared" si="140"/>
        <v>325</v>
      </c>
      <c r="M367" s="112">
        <f t="shared" si="140"/>
        <v>0</v>
      </c>
      <c r="N367" s="112">
        <f t="shared" si="140"/>
        <v>2700</v>
      </c>
      <c r="O367" s="112">
        <f t="shared" si="140"/>
        <v>0</v>
      </c>
      <c r="P367" s="112">
        <f t="shared" si="140"/>
        <v>7650</v>
      </c>
      <c r="Q367" s="112">
        <f t="shared" si="140"/>
        <v>0</v>
      </c>
      <c r="R367" s="112">
        <f t="shared" si="140"/>
        <v>0</v>
      </c>
      <c r="S367" s="112">
        <f t="shared" si="140"/>
        <v>0</v>
      </c>
      <c r="T367" s="112">
        <f t="shared" si="140"/>
        <v>0</v>
      </c>
      <c r="U367" s="112">
        <f t="shared" si="140"/>
        <v>0</v>
      </c>
      <c r="W367" s="113">
        <f>'[2]1'!X367+'[2]2'!X367+'[2]3'!X367+'[2]4'!X367+'[2]5'!X367+'[2]6'!X367+'[2]7'!X367+'[2]8'!X367+'[2]9'!X367+'[2]10'!X367</f>
        <v>11930</v>
      </c>
      <c r="X367" s="112">
        <f>'[2]1'!Y367+'[2]2'!Y367+'[2]3'!Y367+'[2]4'!Y367+'[2]5'!Y367+'[2]6'!Y367+'[2]7'!Y367+'[2]8'!Y367+'[2]9'!Y367+'[2]10'!Y367</f>
        <v>11540</v>
      </c>
      <c r="Y367" s="112">
        <f t="shared" si="138"/>
        <v>390</v>
      </c>
      <c r="Z367" s="114" t="str">
        <f t="shared" si="139"/>
        <v xml:space="preserve"> </v>
      </c>
      <c r="AA367" s="78">
        <f t="shared" si="120"/>
        <v>0</v>
      </c>
    </row>
    <row r="368" spans="1:27" ht="24" x14ac:dyDescent="0.25">
      <c r="A368" s="94"/>
      <c r="B368" s="94"/>
      <c r="C368" s="94" t="str">
        <f>[1]TABLICA!C368</f>
        <v>3291</v>
      </c>
      <c r="D368" s="115" t="str">
        <f>[1]TABLICA!D368</f>
        <v>3291</v>
      </c>
      <c r="E368" s="93" t="str">
        <f>[1]TABLICA!E368</f>
        <v>Naknade za rad predstavničkih i izvršnih tijela, povjerenstava i slično</v>
      </c>
      <c r="F368" s="126">
        <f t="shared" si="109"/>
        <v>0</v>
      </c>
      <c r="G368" s="127">
        <f>G369+G371+G373+G375</f>
        <v>0</v>
      </c>
      <c r="H368" s="127">
        <f t="shared" ref="H368:U368" si="141">H369+H371+H373+H375</f>
        <v>0</v>
      </c>
      <c r="I368" s="127">
        <f t="shared" si="141"/>
        <v>0</v>
      </c>
      <c r="J368" s="127">
        <f t="shared" si="141"/>
        <v>0</v>
      </c>
      <c r="K368" s="127">
        <f t="shared" si="141"/>
        <v>0</v>
      </c>
      <c r="L368" s="127">
        <f t="shared" si="141"/>
        <v>0</v>
      </c>
      <c r="M368" s="127">
        <f t="shared" si="141"/>
        <v>0</v>
      </c>
      <c r="N368" s="127">
        <f t="shared" si="141"/>
        <v>0</v>
      </c>
      <c r="O368" s="127">
        <f t="shared" si="141"/>
        <v>0</v>
      </c>
      <c r="P368" s="127">
        <f t="shared" si="141"/>
        <v>0</v>
      </c>
      <c r="Q368" s="127">
        <f t="shared" si="141"/>
        <v>0</v>
      </c>
      <c r="R368" s="127">
        <f t="shared" si="141"/>
        <v>0</v>
      </c>
      <c r="S368" s="127">
        <f t="shared" si="141"/>
        <v>0</v>
      </c>
      <c r="T368" s="127">
        <f t="shared" si="141"/>
        <v>0</v>
      </c>
      <c r="U368" s="127">
        <f t="shared" si="141"/>
        <v>0</v>
      </c>
      <c r="W368" s="128">
        <f>'[2]1'!X368+'[2]2'!X368+'[2]3'!X368+'[2]4'!X368+'[2]5'!X368+'[2]6'!X368+'[2]7'!X368+'[2]8'!X368+'[2]9'!X368+'[2]10'!X368</f>
        <v>0</v>
      </c>
      <c r="X368" s="127">
        <f>'[2]1'!Y368+'[2]2'!Y368+'[2]3'!Y368+'[2]4'!Y368+'[2]5'!Y368+'[2]6'!Y368+'[2]7'!Y368+'[2]8'!Y368+'[2]9'!Y368+'[2]10'!Y368</f>
        <v>0</v>
      </c>
      <c r="Y368" s="127">
        <f t="shared" si="138"/>
        <v>0</v>
      </c>
      <c r="Z368" s="129" t="str">
        <f t="shared" si="139"/>
        <v xml:space="preserve"> </v>
      </c>
      <c r="AA368" s="78">
        <f t="shared" si="120"/>
        <v>0</v>
      </c>
    </row>
    <row r="369" spans="1:27" ht="24" x14ac:dyDescent="0.25">
      <c r="A369" s="130"/>
      <c r="B369" s="130"/>
      <c r="C369" s="130"/>
      <c r="D369" s="131" t="str">
        <f>[1]TABLICA!D369</f>
        <v>32911</v>
      </c>
      <c r="E369" s="132" t="str">
        <f>[1]TABLICA!E369</f>
        <v xml:space="preserve">Naknade za rad članovima predstavničkih i izvršnih tijela i upravnih vijeća </v>
      </c>
      <c r="F369" s="154">
        <f t="shared" ref="F369:F432" si="142">SUM(G369:U369)</f>
        <v>0</v>
      </c>
      <c r="G369" s="134">
        <f>G370</f>
        <v>0</v>
      </c>
      <c r="H369" s="134">
        <f t="shared" ref="H369:U369" si="143">H370</f>
        <v>0</v>
      </c>
      <c r="I369" s="134">
        <f t="shared" si="143"/>
        <v>0</v>
      </c>
      <c r="J369" s="134">
        <f t="shared" si="143"/>
        <v>0</v>
      </c>
      <c r="K369" s="134">
        <f t="shared" si="143"/>
        <v>0</v>
      </c>
      <c r="L369" s="134">
        <f t="shared" si="143"/>
        <v>0</v>
      </c>
      <c r="M369" s="134">
        <f t="shared" si="143"/>
        <v>0</v>
      </c>
      <c r="N369" s="134">
        <f t="shared" si="143"/>
        <v>0</v>
      </c>
      <c r="O369" s="134">
        <f t="shared" si="143"/>
        <v>0</v>
      </c>
      <c r="P369" s="134">
        <f t="shared" si="143"/>
        <v>0</v>
      </c>
      <c r="Q369" s="134">
        <f t="shared" si="143"/>
        <v>0</v>
      </c>
      <c r="R369" s="134">
        <f t="shared" si="143"/>
        <v>0</v>
      </c>
      <c r="S369" s="134">
        <f t="shared" si="143"/>
        <v>0</v>
      </c>
      <c r="T369" s="134">
        <f t="shared" si="143"/>
        <v>0</v>
      </c>
      <c r="U369" s="134">
        <f t="shared" si="143"/>
        <v>0</v>
      </c>
      <c r="W369" s="135">
        <f>'[2]1'!X369+'[2]2'!X369+'[2]3'!X369+'[2]4'!X369+'[2]5'!X369+'[2]6'!X369+'[2]7'!X369+'[2]8'!X369+'[2]9'!X369+'[2]10'!X369</f>
        <v>0</v>
      </c>
      <c r="X369" s="136">
        <f>'[2]1'!Y369+'[2]2'!Y369+'[2]3'!Y369+'[2]4'!Y369+'[2]5'!Y369+'[2]6'!Y369+'[2]7'!Y369+'[2]8'!Y369+'[2]9'!Y369+'[2]10'!Y369</f>
        <v>0</v>
      </c>
      <c r="Y369" s="136">
        <f t="shared" si="138"/>
        <v>0</v>
      </c>
      <c r="Z369" s="137" t="str">
        <f t="shared" si="139"/>
        <v xml:space="preserve"> </v>
      </c>
      <c r="AA369" s="78">
        <f t="shared" si="120"/>
        <v>0</v>
      </c>
    </row>
    <row r="370" spans="1:27" x14ac:dyDescent="0.2">
      <c r="A370" s="138"/>
      <c r="B370" s="138"/>
      <c r="C370" s="138"/>
      <c r="D370" s="149">
        <f>[1]TABLICA!D370</f>
        <v>1</v>
      </c>
      <c r="E370" s="178" t="str">
        <f>[1]TABLICA!E370</f>
        <v>XXXX</v>
      </c>
      <c r="F370" s="141">
        <f t="shared" si="142"/>
        <v>0</v>
      </c>
      <c r="G370" s="142">
        <f>'[2]1'!G370+'[2]2'!G370+'[2]3'!G370+'[2]4'!G370+'[2]5'!G370+'[2]6'!G370+'[2]7'!G370+'[2]8'!G370+'[2]9'!G370+'[2]10'!G370</f>
        <v>0</v>
      </c>
      <c r="H370" s="104">
        <f>'[2]1'!H370+'[2]2'!H370+'[2]3'!H370+'[2]4'!H370+'[2]5'!H370+'[2]6'!H370+'[2]7'!H370+'[2]8'!H370+'[2]9'!H370+'[2]10'!H370</f>
        <v>0</v>
      </c>
      <c r="I370" s="104">
        <f>'[2]1'!I370+'[2]2'!I370+'[2]3'!I370+'[2]4'!I370+'[2]5'!I370+'[2]6'!I370+'[2]7'!I370+'[2]8'!I370+'[2]9'!I370+'[2]10'!I370</f>
        <v>0</v>
      </c>
      <c r="J370" s="104">
        <f>'[2]1'!J370+'[2]2'!J370+'[2]3'!J370+'[2]4'!J370+'[2]5'!J370+'[2]6'!J370+'[2]7'!J370+'[2]8'!J370+'[2]9'!J370+'[2]10'!J370</f>
        <v>0</v>
      </c>
      <c r="K370" s="104">
        <f>'[2]1'!K370+'[2]2'!K370+'[2]3'!K370+'[2]4'!K370+'[2]5'!K370+'[2]6'!K370+'[2]7'!K370+'[2]8'!K370+'[2]9'!K370+'[2]10'!K370</f>
        <v>0</v>
      </c>
      <c r="L370" s="104">
        <f>'[2]1'!L370+'[2]2'!L370+'[2]3'!L370+'[2]4'!L370+'[2]5'!L370+'[2]6'!L370+'[2]7'!L370+'[2]8'!L370+'[2]9'!L370+'[2]10'!L370</f>
        <v>0</v>
      </c>
      <c r="M370" s="104">
        <f>'[2]1'!M370+'[2]2'!M370+'[2]3'!M370+'[2]4'!M370+'[2]5'!M370+'[2]6'!M370+'[2]7'!M370+'[2]8'!M370+'[2]9'!M370+'[2]10'!M370</f>
        <v>0</v>
      </c>
      <c r="N370" s="104">
        <f>'[2]1'!N370+'[2]2'!N370+'[2]3'!N370+'[2]4'!N370+'[2]5'!N370+'[2]6'!N370+'[2]7'!N370+'[2]8'!N370+'[2]9'!N370+'[2]10'!N370</f>
        <v>0</v>
      </c>
      <c r="O370" s="104">
        <f>'[2]1'!O370+'[2]2'!O370+'[2]3'!O370+'[2]4'!O370+'[2]5'!O370+'[2]6'!O370+'[2]7'!O370+'[2]8'!O370+'[2]9'!O370+'[2]10'!O370</f>
        <v>0</v>
      </c>
      <c r="P370" s="104">
        <f>'[2]1'!P370+'[2]2'!P370+'[2]3'!P370+'[2]4'!P370+'[2]5'!P370+'[2]6'!P370+'[2]7'!P370+'[2]8'!P370+'[2]9'!P370+'[2]10'!P370</f>
        <v>0</v>
      </c>
      <c r="Q370" s="104">
        <f>'[2]1'!Q370+'[2]2'!Q370+'[2]3'!Q370+'[2]4'!Q370+'[2]5'!Q370+'[2]6'!Q370+'[2]7'!Q370+'[2]8'!Q370+'[2]9'!Q370+'[2]10'!Q370</f>
        <v>0</v>
      </c>
      <c r="R370" s="104">
        <f>'[2]1'!R370+'[2]2'!R370+'[2]3'!R370+'[2]4'!R370+'[2]5'!R370+'[2]6'!R370+'[2]7'!R370+'[2]8'!R370+'[2]9'!R370+'[2]10'!R370</f>
        <v>0</v>
      </c>
      <c r="S370" s="104">
        <f>'[2]1'!S370+'[2]2'!S370+'[2]3'!S370+'[2]4'!S370+'[2]5'!S370+'[2]6'!S370+'[2]7'!S370+'[2]8'!S370+'[2]9'!S370+'[2]10'!S370</f>
        <v>0</v>
      </c>
      <c r="T370" s="104">
        <f>'[2]1'!T370+'[2]2'!T370+'[2]3'!T370+'[2]4'!T370+'[2]5'!T370+'[2]6'!T370+'[2]7'!T370+'[2]8'!T370+'[2]9'!T370+'[2]10'!T370</f>
        <v>0</v>
      </c>
      <c r="U370" s="104">
        <f>'[2]1'!Q370+'[2]2'!U370+'[2]3'!U370+'[2]4'!U370+'[2]5'!U370+'[2]6'!U370+'[2]7'!U370+'[2]8'!U370+'[2]9'!U370+'[2]10'!U370</f>
        <v>0</v>
      </c>
      <c r="W370" s="122">
        <f>'[2]1'!X370+'[2]2'!X370+'[2]3'!X370+'[2]4'!X370+'[2]5'!X370+'[2]6'!X370+'[2]7'!X370+'[2]8'!X370+'[2]9'!X370+'[2]10'!X370</f>
        <v>0</v>
      </c>
      <c r="X370" s="123">
        <f>'[2]1'!Y370+'[2]2'!Y370+'[2]3'!Y370+'[2]4'!Y370+'[2]5'!Y370+'[2]6'!Y370+'[2]7'!Y370+'[2]8'!Y370+'[2]9'!Y370+'[2]10'!Y370</f>
        <v>0</v>
      </c>
      <c r="Y370" s="123">
        <f t="shared" si="138"/>
        <v>0</v>
      </c>
      <c r="Z370" s="124" t="str">
        <f t="shared" si="139"/>
        <v xml:space="preserve"> </v>
      </c>
      <c r="AA370" s="78">
        <f t="shared" si="120"/>
        <v>0</v>
      </c>
    </row>
    <row r="371" spans="1:27" x14ac:dyDescent="0.25">
      <c r="A371" s="130"/>
      <c r="B371" s="130"/>
      <c r="C371" s="130"/>
      <c r="D371" s="131" t="str">
        <f>[1]TABLICA!D371</f>
        <v>32912</v>
      </c>
      <c r="E371" s="132" t="str">
        <f>[1]TABLICA!E371</f>
        <v>Naknade članovima povjerenstava</v>
      </c>
      <c r="F371" s="154">
        <f t="shared" si="142"/>
        <v>0</v>
      </c>
      <c r="G371" s="134">
        <f>G372</f>
        <v>0</v>
      </c>
      <c r="H371" s="134">
        <f t="shared" ref="H371:U371" si="144">H372</f>
        <v>0</v>
      </c>
      <c r="I371" s="134">
        <f t="shared" si="144"/>
        <v>0</v>
      </c>
      <c r="J371" s="134">
        <f t="shared" si="144"/>
        <v>0</v>
      </c>
      <c r="K371" s="134">
        <f t="shared" si="144"/>
        <v>0</v>
      </c>
      <c r="L371" s="134">
        <f t="shared" si="144"/>
        <v>0</v>
      </c>
      <c r="M371" s="134">
        <f t="shared" si="144"/>
        <v>0</v>
      </c>
      <c r="N371" s="134">
        <f t="shared" si="144"/>
        <v>0</v>
      </c>
      <c r="O371" s="134">
        <f t="shared" si="144"/>
        <v>0</v>
      </c>
      <c r="P371" s="134">
        <f t="shared" si="144"/>
        <v>0</v>
      </c>
      <c r="Q371" s="134">
        <f t="shared" si="144"/>
        <v>0</v>
      </c>
      <c r="R371" s="134">
        <f t="shared" si="144"/>
        <v>0</v>
      </c>
      <c r="S371" s="134">
        <f t="shared" si="144"/>
        <v>0</v>
      </c>
      <c r="T371" s="134">
        <f t="shared" si="144"/>
        <v>0</v>
      </c>
      <c r="U371" s="134">
        <f t="shared" si="144"/>
        <v>0</v>
      </c>
      <c r="W371" s="135">
        <f>'[2]1'!X371+'[2]2'!X371+'[2]3'!X371+'[2]4'!X371+'[2]5'!X371+'[2]6'!X371+'[2]7'!X371+'[2]8'!X371+'[2]9'!X371+'[2]10'!X371</f>
        <v>0</v>
      </c>
      <c r="X371" s="136">
        <f>'[2]1'!Y371+'[2]2'!Y371+'[2]3'!Y371+'[2]4'!Y371+'[2]5'!Y371+'[2]6'!Y371+'[2]7'!Y371+'[2]8'!Y371+'[2]9'!Y371+'[2]10'!Y371</f>
        <v>0</v>
      </c>
      <c r="Y371" s="136">
        <f t="shared" si="138"/>
        <v>0</v>
      </c>
      <c r="Z371" s="137" t="str">
        <f t="shared" si="139"/>
        <v xml:space="preserve"> </v>
      </c>
      <c r="AA371" s="78">
        <f t="shared" si="120"/>
        <v>0</v>
      </c>
    </row>
    <row r="372" spans="1:27" x14ac:dyDescent="0.2">
      <c r="A372" s="138"/>
      <c r="B372" s="138"/>
      <c r="C372" s="138"/>
      <c r="D372" s="149">
        <f>[1]TABLICA!D372</f>
        <v>1</v>
      </c>
      <c r="E372" s="178" t="str">
        <f>[1]TABLICA!E372</f>
        <v>XXXX</v>
      </c>
      <c r="F372" s="141">
        <f t="shared" si="142"/>
        <v>0</v>
      </c>
      <c r="G372" s="142">
        <f>'[2]1'!G372+'[2]2'!G372+'[2]3'!G372+'[2]4'!G372+'[2]5'!G372+'[2]6'!G372+'[2]7'!G372+'[2]8'!G372+'[2]9'!G372+'[2]10'!G372</f>
        <v>0</v>
      </c>
      <c r="H372" s="104">
        <f>'[2]1'!H372+'[2]2'!H372+'[2]3'!H372+'[2]4'!H372+'[2]5'!H372+'[2]6'!H372+'[2]7'!H372+'[2]8'!H372+'[2]9'!H372+'[2]10'!H372</f>
        <v>0</v>
      </c>
      <c r="I372" s="104">
        <f>'[2]1'!I372+'[2]2'!I372+'[2]3'!I372+'[2]4'!I372+'[2]5'!I372+'[2]6'!I372+'[2]7'!I372+'[2]8'!I372+'[2]9'!I372+'[2]10'!I372</f>
        <v>0</v>
      </c>
      <c r="J372" s="104">
        <f>'[2]1'!J372+'[2]2'!J372+'[2]3'!J372+'[2]4'!J372+'[2]5'!J372+'[2]6'!J372+'[2]7'!J372+'[2]8'!J372+'[2]9'!J372+'[2]10'!J372</f>
        <v>0</v>
      </c>
      <c r="K372" s="104">
        <f>'[2]1'!K372+'[2]2'!K372+'[2]3'!K372+'[2]4'!K372+'[2]5'!K372+'[2]6'!K372+'[2]7'!K372+'[2]8'!K372+'[2]9'!K372+'[2]10'!K372</f>
        <v>0</v>
      </c>
      <c r="L372" s="104">
        <f>'[2]1'!L372+'[2]2'!L372+'[2]3'!L372+'[2]4'!L372+'[2]5'!L372+'[2]6'!L372+'[2]7'!L372+'[2]8'!L372+'[2]9'!L372+'[2]10'!L372</f>
        <v>0</v>
      </c>
      <c r="M372" s="104">
        <f>'[2]1'!M372+'[2]2'!M372+'[2]3'!M372+'[2]4'!M372+'[2]5'!M372+'[2]6'!M372+'[2]7'!M372+'[2]8'!M372+'[2]9'!M372+'[2]10'!M372</f>
        <v>0</v>
      </c>
      <c r="N372" s="104">
        <f>'[2]1'!N372+'[2]2'!N372+'[2]3'!N372+'[2]4'!N372+'[2]5'!N372+'[2]6'!N372+'[2]7'!N372+'[2]8'!N372+'[2]9'!N372+'[2]10'!N372</f>
        <v>0</v>
      </c>
      <c r="O372" s="104">
        <f>'[2]1'!O372+'[2]2'!O372+'[2]3'!O372+'[2]4'!O372+'[2]5'!O372+'[2]6'!O372+'[2]7'!O372+'[2]8'!O372+'[2]9'!O372+'[2]10'!O372</f>
        <v>0</v>
      </c>
      <c r="P372" s="104">
        <f>'[2]1'!P372+'[2]2'!P372+'[2]3'!P372+'[2]4'!P372+'[2]5'!P372+'[2]6'!P372+'[2]7'!P372+'[2]8'!P372+'[2]9'!P372+'[2]10'!P372</f>
        <v>0</v>
      </c>
      <c r="Q372" s="104">
        <f>'[2]1'!Q372+'[2]2'!Q372+'[2]3'!Q372+'[2]4'!Q372+'[2]5'!Q372+'[2]6'!Q372+'[2]7'!Q372+'[2]8'!Q372+'[2]9'!Q372+'[2]10'!Q372</f>
        <v>0</v>
      </c>
      <c r="R372" s="104">
        <f>'[2]1'!R372+'[2]2'!R372+'[2]3'!R372+'[2]4'!R372+'[2]5'!R372+'[2]6'!R372+'[2]7'!R372+'[2]8'!R372+'[2]9'!R372+'[2]10'!R372</f>
        <v>0</v>
      </c>
      <c r="S372" s="104">
        <f>'[2]1'!S372+'[2]2'!S372+'[2]3'!S372+'[2]4'!S372+'[2]5'!S372+'[2]6'!S372+'[2]7'!S372+'[2]8'!S372+'[2]9'!S372+'[2]10'!S372</f>
        <v>0</v>
      </c>
      <c r="T372" s="104">
        <f>'[2]1'!T372+'[2]2'!T372+'[2]3'!T372+'[2]4'!T372+'[2]5'!T372+'[2]6'!T372+'[2]7'!T372+'[2]8'!T372+'[2]9'!T372+'[2]10'!T372</f>
        <v>0</v>
      </c>
      <c r="U372" s="104">
        <f>'[2]1'!Q372+'[2]2'!U372+'[2]3'!U372+'[2]4'!U372+'[2]5'!U372+'[2]6'!U372+'[2]7'!U372+'[2]8'!U372+'[2]9'!U372+'[2]10'!U372</f>
        <v>0</v>
      </c>
      <c r="W372" s="122">
        <f>'[2]1'!X372+'[2]2'!X372+'[2]3'!X372+'[2]4'!X372+'[2]5'!X372+'[2]6'!X372+'[2]7'!X372+'[2]8'!X372+'[2]9'!X372+'[2]10'!X372</f>
        <v>0</v>
      </c>
      <c r="X372" s="123">
        <f>'[2]1'!Y372+'[2]2'!Y372+'[2]3'!Y372+'[2]4'!Y372+'[2]5'!Y372+'[2]6'!Y372+'[2]7'!Y372+'[2]8'!Y372+'[2]9'!Y372+'[2]10'!Y372</f>
        <v>0</v>
      </c>
      <c r="Y372" s="123">
        <f t="shared" si="138"/>
        <v>0</v>
      </c>
      <c r="Z372" s="124" t="str">
        <f t="shared" si="139"/>
        <v xml:space="preserve"> </v>
      </c>
      <c r="AA372" s="78">
        <f t="shared" si="120"/>
        <v>0</v>
      </c>
    </row>
    <row r="373" spans="1:27" ht="24" x14ac:dyDescent="0.25">
      <c r="A373" s="130"/>
      <c r="B373" s="130"/>
      <c r="C373" s="130"/>
      <c r="D373" s="131" t="str">
        <f>[1]TABLICA!D373</f>
        <v>32914</v>
      </c>
      <c r="E373" s="132" t="str">
        <f>[1]TABLICA!E373</f>
        <v>Naknade troškova službenog puta članovima predstavničkih i izvršnih tijeka i upravnih vijeća</v>
      </c>
      <c r="F373" s="154">
        <f t="shared" si="142"/>
        <v>0</v>
      </c>
      <c r="G373" s="134">
        <f>G374</f>
        <v>0</v>
      </c>
      <c r="H373" s="134">
        <f t="shared" ref="H373:U373" si="145">H374</f>
        <v>0</v>
      </c>
      <c r="I373" s="134">
        <f t="shared" si="145"/>
        <v>0</v>
      </c>
      <c r="J373" s="134">
        <f t="shared" si="145"/>
        <v>0</v>
      </c>
      <c r="K373" s="134">
        <f t="shared" si="145"/>
        <v>0</v>
      </c>
      <c r="L373" s="134">
        <f t="shared" si="145"/>
        <v>0</v>
      </c>
      <c r="M373" s="134">
        <f t="shared" si="145"/>
        <v>0</v>
      </c>
      <c r="N373" s="134">
        <f t="shared" si="145"/>
        <v>0</v>
      </c>
      <c r="O373" s="134">
        <f t="shared" si="145"/>
        <v>0</v>
      </c>
      <c r="P373" s="134">
        <f t="shared" si="145"/>
        <v>0</v>
      </c>
      <c r="Q373" s="134">
        <f t="shared" si="145"/>
        <v>0</v>
      </c>
      <c r="R373" s="134">
        <f t="shared" si="145"/>
        <v>0</v>
      </c>
      <c r="S373" s="134">
        <f t="shared" si="145"/>
        <v>0</v>
      </c>
      <c r="T373" s="134">
        <f t="shared" si="145"/>
        <v>0</v>
      </c>
      <c r="U373" s="134">
        <f t="shared" si="145"/>
        <v>0</v>
      </c>
      <c r="W373" s="135">
        <f>'[2]1'!X373+'[2]2'!X373+'[2]3'!X373+'[2]4'!X373+'[2]5'!X373+'[2]6'!X373+'[2]7'!X373+'[2]8'!X373+'[2]9'!X373+'[2]10'!X373</f>
        <v>0</v>
      </c>
      <c r="X373" s="136">
        <f>'[2]1'!Y373+'[2]2'!Y373+'[2]3'!Y373+'[2]4'!Y373+'[2]5'!Y373+'[2]6'!Y373+'[2]7'!Y373+'[2]8'!Y373+'[2]9'!Y373+'[2]10'!Y373</f>
        <v>0</v>
      </c>
      <c r="Y373" s="136">
        <f t="shared" si="138"/>
        <v>0</v>
      </c>
      <c r="Z373" s="137" t="str">
        <f t="shared" si="139"/>
        <v xml:space="preserve"> </v>
      </c>
      <c r="AA373" s="78">
        <f t="shared" si="120"/>
        <v>0</v>
      </c>
    </row>
    <row r="374" spans="1:27" x14ac:dyDescent="0.2">
      <c r="A374" s="138"/>
      <c r="B374" s="138"/>
      <c r="C374" s="138"/>
      <c r="D374" s="149">
        <f>[1]TABLICA!D374</f>
        <v>1</v>
      </c>
      <c r="E374" s="178" t="str">
        <f>[1]TABLICA!E374</f>
        <v>XXXX</v>
      </c>
      <c r="F374" s="141">
        <f t="shared" si="142"/>
        <v>0</v>
      </c>
      <c r="G374" s="142">
        <f>'[2]1'!G374+'[2]2'!G374+'[2]3'!G374+'[2]4'!G374+'[2]5'!G374+'[2]6'!G374+'[2]7'!G374+'[2]8'!G374+'[2]9'!G374+'[2]10'!G374</f>
        <v>0</v>
      </c>
      <c r="H374" s="104">
        <f>'[2]1'!H374+'[2]2'!H374+'[2]3'!H374+'[2]4'!H374+'[2]5'!H374+'[2]6'!H374+'[2]7'!H374+'[2]8'!H374+'[2]9'!H374+'[2]10'!H374</f>
        <v>0</v>
      </c>
      <c r="I374" s="104">
        <f>'[2]1'!I374+'[2]2'!I374+'[2]3'!I374+'[2]4'!I374+'[2]5'!I374+'[2]6'!I374+'[2]7'!I374+'[2]8'!I374+'[2]9'!I374+'[2]10'!I374</f>
        <v>0</v>
      </c>
      <c r="J374" s="104">
        <f>'[2]1'!J374+'[2]2'!J374+'[2]3'!J374+'[2]4'!J374+'[2]5'!J374+'[2]6'!J374+'[2]7'!J374+'[2]8'!J374+'[2]9'!J374+'[2]10'!J374</f>
        <v>0</v>
      </c>
      <c r="K374" s="104">
        <f>'[2]1'!K374+'[2]2'!K374+'[2]3'!K374+'[2]4'!K374+'[2]5'!K374+'[2]6'!K374+'[2]7'!K374+'[2]8'!K374+'[2]9'!K374+'[2]10'!K374</f>
        <v>0</v>
      </c>
      <c r="L374" s="104">
        <f>'[2]1'!L374+'[2]2'!L374+'[2]3'!L374+'[2]4'!L374+'[2]5'!L374+'[2]6'!L374+'[2]7'!L374+'[2]8'!L374+'[2]9'!L374+'[2]10'!L374</f>
        <v>0</v>
      </c>
      <c r="M374" s="104">
        <f>'[2]1'!M374+'[2]2'!M374+'[2]3'!M374+'[2]4'!M374+'[2]5'!M374+'[2]6'!M374+'[2]7'!M374+'[2]8'!M374+'[2]9'!M374+'[2]10'!M374</f>
        <v>0</v>
      </c>
      <c r="N374" s="104">
        <f>'[2]1'!N374+'[2]2'!N374+'[2]3'!N374+'[2]4'!N374+'[2]5'!N374+'[2]6'!N374+'[2]7'!N374+'[2]8'!N374+'[2]9'!N374+'[2]10'!N374</f>
        <v>0</v>
      </c>
      <c r="O374" s="104">
        <f>'[2]1'!O374+'[2]2'!O374+'[2]3'!O374+'[2]4'!O374+'[2]5'!O374+'[2]6'!O374+'[2]7'!O374+'[2]8'!O374+'[2]9'!O374+'[2]10'!O374</f>
        <v>0</v>
      </c>
      <c r="P374" s="104">
        <f>'[2]1'!P374+'[2]2'!P374+'[2]3'!P374+'[2]4'!P374+'[2]5'!P374+'[2]6'!P374+'[2]7'!P374+'[2]8'!P374+'[2]9'!P374+'[2]10'!P374</f>
        <v>0</v>
      </c>
      <c r="Q374" s="104">
        <f>'[2]1'!Q374+'[2]2'!Q374+'[2]3'!Q374+'[2]4'!Q374+'[2]5'!Q374+'[2]6'!Q374+'[2]7'!Q374+'[2]8'!Q374+'[2]9'!Q374+'[2]10'!Q374</f>
        <v>0</v>
      </c>
      <c r="R374" s="104">
        <f>'[2]1'!R374+'[2]2'!R374+'[2]3'!R374+'[2]4'!R374+'[2]5'!R374+'[2]6'!R374+'[2]7'!R374+'[2]8'!R374+'[2]9'!R374+'[2]10'!R374</f>
        <v>0</v>
      </c>
      <c r="S374" s="104">
        <f>'[2]1'!S374+'[2]2'!S374+'[2]3'!S374+'[2]4'!S374+'[2]5'!S374+'[2]6'!S374+'[2]7'!S374+'[2]8'!S374+'[2]9'!S374+'[2]10'!S374</f>
        <v>0</v>
      </c>
      <c r="T374" s="104">
        <f>'[2]1'!T374+'[2]2'!T374+'[2]3'!T374+'[2]4'!T374+'[2]5'!T374+'[2]6'!T374+'[2]7'!T374+'[2]8'!T374+'[2]9'!T374+'[2]10'!T374</f>
        <v>0</v>
      </c>
      <c r="U374" s="104">
        <f>'[2]1'!Q374+'[2]2'!U374+'[2]3'!U374+'[2]4'!U374+'[2]5'!U374+'[2]6'!U374+'[2]7'!U374+'[2]8'!U374+'[2]9'!U374+'[2]10'!U374</f>
        <v>0</v>
      </c>
      <c r="W374" s="122">
        <f>'[2]1'!X374+'[2]2'!X374+'[2]3'!X374+'[2]4'!X374+'[2]5'!X374+'[2]6'!X374+'[2]7'!X374+'[2]8'!X374+'[2]9'!X374+'[2]10'!X374</f>
        <v>0</v>
      </c>
      <c r="X374" s="123">
        <f>'[2]1'!Y374+'[2]2'!Y374+'[2]3'!Y374+'[2]4'!Y374+'[2]5'!Y374+'[2]6'!Y374+'[2]7'!Y374+'[2]8'!Y374+'[2]9'!Y374+'[2]10'!Y374</f>
        <v>0</v>
      </c>
      <c r="Y374" s="123">
        <f t="shared" si="138"/>
        <v>0</v>
      </c>
      <c r="Z374" s="124" t="str">
        <f t="shared" si="139"/>
        <v xml:space="preserve"> </v>
      </c>
      <c r="AA374" s="78">
        <f t="shared" si="120"/>
        <v>0</v>
      </c>
    </row>
    <row r="375" spans="1:27" x14ac:dyDescent="0.25">
      <c r="A375" s="130"/>
      <c r="B375" s="130"/>
      <c r="C375" s="130"/>
      <c r="D375" s="131" t="str">
        <f>[1]TABLICA!D375</f>
        <v>32919</v>
      </c>
      <c r="E375" s="132" t="str">
        <f>[1]TABLICA!E375</f>
        <v>Ostale slične naknade za rad</v>
      </c>
      <c r="F375" s="154">
        <f t="shared" si="142"/>
        <v>0</v>
      </c>
      <c r="G375" s="134">
        <f>G376</f>
        <v>0</v>
      </c>
      <c r="H375" s="134">
        <f t="shared" ref="H375:U375" si="146">H376</f>
        <v>0</v>
      </c>
      <c r="I375" s="134">
        <f t="shared" si="146"/>
        <v>0</v>
      </c>
      <c r="J375" s="134">
        <f t="shared" si="146"/>
        <v>0</v>
      </c>
      <c r="K375" s="134">
        <f t="shared" si="146"/>
        <v>0</v>
      </c>
      <c r="L375" s="134">
        <f t="shared" si="146"/>
        <v>0</v>
      </c>
      <c r="M375" s="134">
        <f t="shared" si="146"/>
        <v>0</v>
      </c>
      <c r="N375" s="134">
        <f t="shared" si="146"/>
        <v>0</v>
      </c>
      <c r="O375" s="134">
        <f t="shared" si="146"/>
        <v>0</v>
      </c>
      <c r="P375" s="134">
        <f t="shared" si="146"/>
        <v>0</v>
      </c>
      <c r="Q375" s="134">
        <f t="shared" si="146"/>
        <v>0</v>
      </c>
      <c r="R375" s="134">
        <f t="shared" si="146"/>
        <v>0</v>
      </c>
      <c r="S375" s="134">
        <f t="shared" si="146"/>
        <v>0</v>
      </c>
      <c r="T375" s="134">
        <f t="shared" si="146"/>
        <v>0</v>
      </c>
      <c r="U375" s="134">
        <f t="shared" si="146"/>
        <v>0</v>
      </c>
      <c r="W375" s="135">
        <f>'[2]1'!X375+'[2]2'!X375+'[2]3'!X375+'[2]4'!X375+'[2]5'!X375+'[2]6'!X375+'[2]7'!X375+'[2]8'!X375+'[2]9'!X375+'[2]10'!X375</f>
        <v>0</v>
      </c>
      <c r="X375" s="136">
        <f>'[2]1'!Y375+'[2]2'!Y375+'[2]3'!Y375+'[2]4'!Y375+'[2]5'!Y375+'[2]6'!Y375+'[2]7'!Y375+'[2]8'!Y375+'[2]9'!Y375+'[2]10'!Y375</f>
        <v>0</v>
      </c>
      <c r="Y375" s="136">
        <f t="shared" si="138"/>
        <v>0</v>
      </c>
      <c r="Z375" s="137" t="str">
        <f t="shared" si="139"/>
        <v xml:space="preserve"> </v>
      </c>
      <c r="AA375" s="78">
        <f t="shared" si="120"/>
        <v>0</v>
      </c>
    </row>
    <row r="376" spans="1:27" x14ac:dyDescent="0.2">
      <c r="A376" s="138"/>
      <c r="B376" s="138"/>
      <c r="C376" s="138"/>
      <c r="D376" s="149">
        <f>[1]TABLICA!D376</f>
        <v>1</v>
      </c>
      <c r="E376" s="178" t="str">
        <f>[1]TABLICA!E376</f>
        <v>XXXX</v>
      </c>
      <c r="F376" s="141">
        <f t="shared" si="142"/>
        <v>0</v>
      </c>
      <c r="G376" s="142">
        <f>'[2]1'!G376+'[2]2'!G376+'[2]3'!G376+'[2]4'!G376+'[2]5'!G376+'[2]6'!G376+'[2]7'!G376+'[2]8'!G376+'[2]9'!G376+'[2]10'!G376</f>
        <v>0</v>
      </c>
      <c r="H376" s="104">
        <f>'[2]1'!H376+'[2]2'!H376+'[2]3'!H376+'[2]4'!H376+'[2]5'!H376+'[2]6'!H376+'[2]7'!H376+'[2]8'!H376+'[2]9'!H376+'[2]10'!H376</f>
        <v>0</v>
      </c>
      <c r="I376" s="104">
        <f>'[2]1'!I376+'[2]2'!I376+'[2]3'!I376+'[2]4'!I376+'[2]5'!I376+'[2]6'!I376+'[2]7'!I376+'[2]8'!I376+'[2]9'!I376+'[2]10'!I376</f>
        <v>0</v>
      </c>
      <c r="J376" s="104">
        <f>'[2]1'!J376+'[2]2'!J376+'[2]3'!J376+'[2]4'!J376+'[2]5'!J376+'[2]6'!J376+'[2]7'!J376+'[2]8'!J376+'[2]9'!J376+'[2]10'!J376</f>
        <v>0</v>
      </c>
      <c r="K376" s="104">
        <f>'[2]1'!K376+'[2]2'!K376+'[2]3'!K376+'[2]4'!K376+'[2]5'!K376+'[2]6'!K376+'[2]7'!K376+'[2]8'!K376+'[2]9'!K376+'[2]10'!K376</f>
        <v>0</v>
      </c>
      <c r="L376" s="104">
        <f>'[2]1'!L376+'[2]2'!L376+'[2]3'!L376+'[2]4'!L376+'[2]5'!L376+'[2]6'!L376+'[2]7'!L376+'[2]8'!L376+'[2]9'!L376+'[2]10'!L376</f>
        <v>0</v>
      </c>
      <c r="M376" s="104">
        <f>'[2]1'!M376+'[2]2'!M376+'[2]3'!M376+'[2]4'!M376+'[2]5'!M376+'[2]6'!M376+'[2]7'!M376+'[2]8'!M376+'[2]9'!M376+'[2]10'!M376</f>
        <v>0</v>
      </c>
      <c r="N376" s="104">
        <f>'[2]1'!N376+'[2]2'!N376+'[2]3'!N376+'[2]4'!N376+'[2]5'!N376+'[2]6'!N376+'[2]7'!N376+'[2]8'!N376+'[2]9'!N376+'[2]10'!N376</f>
        <v>0</v>
      </c>
      <c r="O376" s="104">
        <f>'[2]1'!O376+'[2]2'!O376+'[2]3'!O376+'[2]4'!O376+'[2]5'!O376+'[2]6'!O376+'[2]7'!O376+'[2]8'!O376+'[2]9'!O376+'[2]10'!O376</f>
        <v>0</v>
      </c>
      <c r="P376" s="104">
        <f>'[2]1'!P376+'[2]2'!P376+'[2]3'!P376+'[2]4'!P376+'[2]5'!P376+'[2]6'!P376+'[2]7'!P376+'[2]8'!P376+'[2]9'!P376+'[2]10'!P376</f>
        <v>0</v>
      </c>
      <c r="Q376" s="104">
        <f>'[2]1'!Q376+'[2]2'!Q376+'[2]3'!Q376+'[2]4'!Q376+'[2]5'!Q376+'[2]6'!Q376+'[2]7'!Q376+'[2]8'!Q376+'[2]9'!Q376+'[2]10'!Q376</f>
        <v>0</v>
      </c>
      <c r="R376" s="104">
        <f>'[2]1'!R376+'[2]2'!R376+'[2]3'!R376+'[2]4'!R376+'[2]5'!R376+'[2]6'!R376+'[2]7'!R376+'[2]8'!R376+'[2]9'!R376+'[2]10'!R376</f>
        <v>0</v>
      </c>
      <c r="S376" s="104">
        <f>'[2]1'!S376+'[2]2'!S376+'[2]3'!S376+'[2]4'!S376+'[2]5'!S376+'[2]6'!S376+'[2]7'!S376+'[2]8'!S376+'[2]9'!S376+'[2]10'!S376</f>
        <v>0</v>
      </c>
      <c r="T376" s="104">
        <f>'[2]1'!T376+'[2]2'!T376+'[2]3'!T376+'[2]4'!T376+'[2]5'!T376+'[2]6'!T376+'[2]7'!T376+'[2]8'!T376+'[2]9'!T376+'[2]10'!T376</f>
        <v>0</v>
      </c>
      <c r="U376" s="104">
        <f>'[2]1'!Q376+'[2]2'!U376+'[2]3'!U376+'[2]4'!U376+'[2]5'!U376+'[2]6'!U376+'[2]7'!U376+'[2]8'!U376+'[2]9'!U376+'[2]10'!U376</f>
        <v>0</v>
      </c>
      <c r="W376" s="122">
        <f>'[2]1'!X376+'[2]2'!X376+'[2]3'!X376+'[2]4'!X376+'[2]5'!X376+'[2]6'!X376+'[2]7'!X376+'[2]8'!X376+'[2]9'!X376+'[2]10'!X376</f>
        <v>0</v>
      </c>
      <c r="X376" s="123">
        <f>'[2]1'!Y376+'[2]2'!Y376+'[2]3'!Y376+'[2]4'!Y376+'[2]5'!Y376+'[2]6'!Y376+'[2]7'!Y376+'[2]8'!Y376+'[2]9'!Y376+'[2]10'!Y376</f>
        <v>0</v>
      </c>
      <c r="Y376" s="123">
        <f t="shared" si="138"/>
        <v>0</v>
      </c>
      <c r="Z376" s="124" t="str">
        <f t="shared" si="139"/>
        <v xml:space="preserve"> </v>
      </c>
      <c r="AA376" s="78">
        <f t="shared" si="120"/>
        <v>0</v>
      </c>
    </row>
    <row r="377" spans="1:27" x14ac:dyDescent="0.25">
      <c r="A377" s="94"/>
      <c r="B377" s="94"/>
      <c r="C377" s="94" t="str">
        <f>[1]TABLICA!C377</f>
        <v>3292</v>
      </c>
      <c r="D377" s="115" t="str">
        <f>[1]TABLICA!D377</f>
        <v>3292</v>
      </c>
      <c r="E377" s="94" t="str">
        <f>[1]TABLICA!E377</f>
        <v>Premije osiguranja</v>
      </c>
      <c r="F377" s="126">
        <f t="shared" si="142"/>
        <v>0</v>
      </c>
      <c r="G377" s="127">
        <f>G378+G380</f>
        <v>0</v>
      </c>
      <c r="H377" s="127">
        <f t="shared" ref="H377:U377" si="147">H378+H380</f>
        <v>0</v>
      </c>
      <c r="I377" s="127">
        <f t="shared" si="147"/>
        <v>0</v>
      </c>
      <c r="J377" s="127">
        <f t="shared" si="147"/>
        <v>0</v>
      </c>
      <c r="K377" s="127">
        <f t="shared" si="147"/>
        <v>0</v>
      </c>
      <c r="L377" s="127">
        <f t="shared" si="147"/>
        <v>0</v>
      </c>
      <c r="M377" s="127">
        <f t="shared" si="147"/>
        <v>0</v>
      </c>
      <c r="N377" s="127">
        <f t="shared" si="147"/>
        <v>0</v>
      </c>
      <c r="O377" s="127">
        <f t="shared" si="147"/>
        <v>0</v>
      </c>
      <c r="P377" s="127">
        <f t="shared" si="147"/>
        <v>0</v>
      </c>
      <c r="Q377" s="127">
        <f t="shared" si="147"/>
        <v>0</v>
      </c>
      <c r="R377" s="127">
        <f t="shared" si="147"/>
        <v>0</v>
      </c>
      <c r="S377" s="127">
        <f t="shared" si="147"/>
        <v>0</v>
      </c>
      <c r="T377" s="127">
        <f t="shared" si="147"/>
        <v>0</v>
      </c>
      <c r="U377" s="127">
        <f t="shared" si="147"/>
        <v>0</v>
      </c>
      <c r="W377" s="128">
        <f>'[2]1'!X377+'[2]2'!X377+'[2]3'!X377+'[2]4'!X377+'[2]5'!X377+'[2]6'!X377+'[2]7'!X377+'[2]8'!X377+'[2]9'!X377+'[2]10'!X377</f>
        <v>0</v>
      </c>
      <c r="X377" s="127">
        <f>'[2]1'!Y377+'[2]2'!Y377+'[2]3'!Y377+'[2]4'!Y377+'[2]5'!Y377+'[2]6'!Y377+'[2]7'!Y377+'[2]8'!Y377+'[2]9'!Y377+'[2]10'!Y377</f>
        <v>0</v>
      </c>
      <c r="Y377" s="127">
        <f t="shared" si="138"/>
        <v>0</v>
      </c>
      <c r="Z377" s="129" t="str">
        <f t="shared" si="139"/>
        <v xml:space="preserve"> </v>
      </c>
      <c r="AA377" s="78">
        <f t="shared" si="120"/>
        <v>0</v>
      </c>
    </row>
    <row r="378" spans="1:27" x14ac:dyDescent="0.25">
      <c r="A378" s="130"/>
      <c r="B378" s="130"/>
      <c r="C378" s="130"/>
      <c r="D378" s="131" t="str">
        <f>[1]TABLICA!D378</f>
        <v>32921</v>
      </c>
      <c r="E378" s="132" t="str">
        <f>[1]TABLICA!E378</f>
        <v>Premije osiguranja prijevoznih sredstava</v>
      </c>
      <c r="F378" s="154">
        <f t="shared" si="142"/>
        <v>0</v>
      </c>
      <c r="G378" s="134">
        <f>G379</f>
        <v>0</v>
      </c>
      <c r="H378" s="134">
        <f t="shared" ref="H378:U378" si="148">H379</f>
        <v>0</v>
      </c>
      <c r="I378" s="134">
        <f t="shared" si="148"/>
        <v>0</v>
      </c>
      <c r="J378" s="134">
        <f t="shared" si="148"/>
        <v>0</v>
      </c>
      <c r="K378" s="134">
        <f t="shared" si="148"/>
        <v>0</v>
      </c>
      <c r="L378" s="134">
        <f t="shared" si="148"/>
        <v>0</v>
      </c>
      <c r="M378" s="134">
        <f t="shared" si="148"/>
        <v>0</v>
      </c>
      <c r="N378" s="134">
        <f t="shared" si="148"/>
        <v>0</v>
      </c>
      <c r="O378" s="134">
        <f t="shared" si="148"/>
        <v>0</v>
      </c>
      <c r="P378" s="134">
        <f t="shared" si="148"/>
        <v>0</v>
      </c>
      <c r="Q378" s="134">
        <f t="shared" si="148"/>
        <v>0</v>
      </c>
      <c r="R378" s="134">
        <f t="shared" si="148"/>
        <v>0</v>
      </c>
      <c r="S378" s="134">
        <f t="shared" si="148"/>
        <v>0</v>
      </c>
      <c r="T378" s="134">
        <f t="shared" si="148"/>
        <v>0</v>
      </c>
      <c r="U378" s="134">
        <f t="shared" si="148"/>
        <v>0</v>
      </c>
      <c r="W378" s="135">
        <f>'[2]1'!X378+'[2]2'!X378+'[2]3'!X378+'[2]4'!X378+'[2]5'!X378+'[2]6'!X378+'[2]7'!X378+'[2]8'!X378+'[2]9'!X378+'[2]10'!X378</f>
        <v>0</v>
      </c>
      <c r="X378" s="136">
        <f>'[2]1'!Y378+'[2]2'!Y378+'[2]3'!Y378+'[2]4'!Y378+'[2]5'!Y378+'[2]6'!Y378+'[2]7'!Y378+'[2]8'!Y378+'[2]9'!Y378+'[2]10'!Y378</f>
        <v>0</v>
      </c>
      <c r="Y378" s="136">
        <f t="shared" si="138"/>
        <v>0</v>
      </c>
      <c r="Z378" s="137" t="str">
        <f t="shared" si="139"/>
        <v xml:space="preserve"> </v>
      </c>
      <c r="AA378" s="78">
        <f t="shared" si="120"/>
        <v>0</v>
      </c>
    </row>
    <row r="379" spans="1:27" x14ac:dyDescent="0.2">
      <c r="A379" s="138"/>
      <c r="B379" s="138"/>
      <c r="C379" s="138"/>
      <c r="D379" s="190" t="str">
        <f>[1]TABLICA!D379</f>
        <v>1</v>
      </c>
      <c r="E379" s="157" t="str">
        <f>[1]TABLICA!E379</f>
        <v>XXXX</v>
      </c>
      <c r="F379" s="141">
        <f t="shared" si="142"/>
        <v>0</v>
      </c>
      <c r="G379" s="142">
        <f>'[2]1'!G379+'[2]2'!G379+'[2]3'!G379+'[2]4'!G379+'[2]5'!G379+'[2]6'!G379+'[2]7'!G379+'[2]8'!G379+'[2]9'!G379+'[2]10'!G379</f>
        <v>0</v>
      </c>
      <c r="H379" s="104">
        <f>'[2]1'!H379+'[2]2'!H379+'[2]3'!H379+'[2]4'!H379+'[2]5'!H379+'[2]6'!H379+'[2]7'!H379+'[2]8'!H379+'[2]9'!H379+'[2]10'!H379</f>
        <v>0</v>
      </c>
      <c r="I379" s="104">
        <f>'[2]1'!I379+'[2]2'!I379+'[2]3'!I379+'[2]4'!I379+'[2]5'!I379+'[2]6'!I379+'[2]7'!I379+'[2]8'!I379+'[2]9'!I379+'[2]10'!I379</f>
        <v>0</v>
      </c>
      <c r="J379" s="104">
        <f>'[2]1'!J379+'[2]2'!J379+'[2]3'!J379+'[2]4'!J379+'[2]5'!J379+'[2]6'!J379+'[2]7'!J379+'[2]8'!J379+'[2]9'!J379+'[2]10'!J379</f>
        <v>0</v>
      </c>
      <c r="K379" s="104">
        <f>'[2]1'!K379+'[2]2'!K379+'[2]3'!K379+'[2]4'!K379+'[2]5'!K379+'[2]6'!K379+'[2]7'!K379+'[2]8'!K379+'[2]9'!K379+'[2]10'!K379</f>
        <v>0</v>
      </c>
      <c r="L379" s="104">
        <f>'[2]1'!L379+'[2]2'!L379+'[2]3'!L379+'[2]4'!L379+'[2]5'!L379+'[2]6'!L379+'[2]7'!L379+'[2]8'!L379+'[2]9'!L379+'[2]10'!L379</f>
        <v>0</v>
      </c>
      <c r="M379" s="104">
        <f>'[2]1'!M379+'[2]2'!M379+'[2]3'!M379+'[2]4'!M379+'[2]5'!M379+'[2]6'!M379+'[2]7'!M379+'[2]8'!M379+'[2]9'!M379+'[2]10'!M379</f>
        <v>0</v>
      </c>
      <c r="N379" s="104">
        <f>'[2]1'!N379+'[2]2'!N379+'[2]3'!N379+'[2]4'!N379+'[2]5'!N379+'[2]6'!N379+'[2]7'!N379+'[2]8'!N379+'[2]9'!N379+'[2]10'!N379</f>
        <v>0</v>
      </c>
      <c r="O379" s="104">
        <f>'[2]1'!O379+'[2]2'!O379+'[2]3'!O379+'[2]4'!O379+'[2]5'!O379+'[2]6'!O379+'[2]7'!O379+'[2]8'!O379+'[2]9'!O379+'[2]10'!O379</f>
        <v>0</v>
      </c>
      <c r="P379" s="104">
        <f>'[2]1'!P379+'[2]2'!P379+'[2]3'!P379+'[2]4'!P379+'[2]5'!P379+'[2]6'!P379+'[2]7'!P379+'[2]8'!P379+'[2]9'!P379+'[2]10'!P379</f>
        <v>0</v>
      </c>
      <c r="Q379" s="104">
        <f>'[2]1'!Q379+'[2]2'!Q379+'[2]3'!Q379+'[2]4'!Q379+'[2]5'!Q379+'[2]6'!Q379+'[2]7'!Q379+'[2]8'!Q379+'[2]9'!Q379+'[2]10'!Q379</f>
        <v>0</v>
      </c>
      <c r="R379" s="104">
        <f>'[2]1'!R379+'[2]2'!R379+'[2]3'!R379+'[2]4'!R379+'[2]5'!R379+'[2]6'!R379+'[2]7'!R379+'[2]8'!R379+'[2]9'!R379+'[2]10'!R379</f>
        <v>0</v>
      </c>
      <c r="S379" s="104">
        <f>'[2]1'!S379+'[2]2'!S379+'[2]3'!S379+'[2]4'!S379+'[2]5'!S379+'[2]6'!S379+'[2]7'!S379+'[2]8'!S379+'[2]9'!S379+'[2]10'!S379</f>
        <v>0</v>
      </c>
      <c r="T379" s="104">
        <f>'[2]1'!T379+'[2]2'!T379+'[2]3'!T379+'[2]4'!T379+'[2]5'!T379+'[2]6'!T379+'[2]7'!T379+'[2]8'!T379+'[2]9'!T379+'[2]10'!T379</f>
        <v>0</v>
      </c>
      <c r="U379" s="104">
        <f>'[2]1'!Q379+'[2]2'!U379+'[2]3'!U379+'[2]4'!U379+'[2]5'!U379+'[2]6'!U379+'[2]7'!U379+'[2]8'!U379+'[2]9'!U379+'[2]10'!U379</f>
        <v>0</v>
      </c>
      <c r="W379" s="122">
        <f>'[2]1'!X379+'[2]2'!X379+'[2]3'!X379+'[2]4'!X379+'[2]5'!X379+'[2]6'!X379+'[2]7'!X379+'[2]8'!X379+'[2]9'!X379+'[2]10'!X379</f>
        <v>0</v>
      </c>
      <c r="X379" s="123">
        <f>'[2]1'!Y379+'[2]2'!Y379+'[2]3'!Y379+'[2]4'!Y379+'[2]5'!Y379+'[2]6'!Y379+'[2]7'!Y379+'[2]8'!Y379+'[2]9'!Y379+'[2]10'!Y379</f>
        <v>0</v>
      </c>
      <c r="Y379" s="123">
        <f t="shared" si="138"/>
        <v>0</v>
      </c>
      <c r="Z379" s="124" t="str">
        <f t="shared" si="139"/>
        <v xml:space="preserve"> </v>
      </c>
      <c r="AA379" s="78">
        <f t="shared" si="120"/>
        <v>0</v>
      </c>
    </row>
    <row r="380" spans="1:27" x14ac:dyDescent="0.25">
      <c r="A380" s="130"/>
      <c r="B380" s="130"/>
      <c r="C380" s="130"/>
      <c r="D380" s="131" t="str">
        <f>[1]TABLICA!D380</f>
        <v>32922</v>
      </c>
      <c r="E380" s="132" t="str">
        <f>[1]TABLICA!E380</f>
        <v>Premije osiguranja ostale imovine</v>
      </c>
      <c r="F380" s="154">
        <f t="shared" si="142"/>
        <v>0</v>
      </c>
      <c r="G380" s="134">
        <f>G381</f>
        <v>0</v>
      </c>
      <c r="H380" s="134">
        <f t="shared" ref="H380:U380" si="149">H381</f>
        <v>0</v>
      </c>
      <c r="I380" s="134">
        <f t="shared" si="149"/>
        <v>0</v>
      </c>
      <c r="J380" s="134">
        <f t="shared" si="149"/>
        <v>0</v>
      </c>
      <c r="K380" s="134">
        <f t="shared" si="149"/>
        <v>0</v>
      </c>
      <c r="L380" s="134">
        <f t="shared" si="149"/>
        <v>0</v>
      </c>
      <c r="M380" s="134">
        <f t="shared" si="149"/>
        <v>0</v>
      </c>
      <c r="N380" s="134">
        <f t="shared" si="149"/>
        <v>0</v>
      </c>
      <c r="O380" s="134">
        <f t="shared" si="149"/>
        <v>0</v>
      </c>
      <c r="P380" s="134">
        <f t="shared" si="149"/>
        <v>0</v>
      </c>
      <c r="Q380" s="134">
        <f t="shared" si="149"/>
        <v>0</v>
      </c>
      <c r="R380" s="134">
        <f t="shared" si="149"/>
        <v>0</v>
      </c>
      <c r="S380" s="134">
        <f t="shared" si="149"/>
        <v>0</v>
      </c>
      <c r="T380" s="134">
        <f t="shared" si="149"/>
        <v>0</v>
      </c>
      <c r="U380" s="134">
        <f t="shared" si="149"/>
        <v>0</v>
      </c>
      <c r="W380" s="135">
        <f>'[2]1'!X380+'[2]2'!X380+'[2]3'!X380+'[2]4'!X380+'[2]5'!X380+'[2]6'!X380+'[2]7'!X380+'[2]8'!X380+'[2]9'!X380+'[2]10'!X380</f>
        <v>0</v>
      </c>
      <c r="X380" s="136">
        <f>'[2]1'!Y380+'[2]2'!Y380+'[2]3'!Y380+'[2]4'!Y380+'[2]5'!Y380+'[2]6'!Y380+'[2]7'!Y380+'[2]8'!Y380+'[2]9'!Y380+'[2]10'!Y380</f>
        <v>0</v>
      </c>
      <c r="Y380" s="136">
        <f t="shared" si="138"/>
        <v>0</v>
      </c>
      <c r="Z380" s="137" t="str">
        <f t="shared" si="139"/>
        <v xml:space="preserve"> </v>
      </c>
      <c r="AA380" s="78">
        <f t="shared" si="120"/>
        <v>0</v>
      </c>
    </row>
    <row r="381" spans="1:27" x14ac:dyDescent="0.2">
      <c r="A381" s="138"/>
      <c r="B381" s="138"/>
      <c r="C381" s="138"/>
      <c r="D381" s="149">
        <f>[1]TABLICA!D381</f>
        <v>1</v>
      </c>
      <c r="E381" s="150" t="str">
        <f>[1]TABLICA!E381</f>
        <v>Premije osiguranja ostale imovine</v>
      </c>
      <c r="F381" s="153">
        <f t="shared" si="142"/>
        <v>0</v>
      </c>
      <c r="G381" s="142">
        <f>'[2]1'!G381+'[2]2'!G381+'[2]3'!G381+'[2]4'!G381+'[2]5'!G381+'[2]6'!G381+'[2]7'!G381+'[2]8'!G381+'[2]9'!G381+'[2]10'!G381</f>
        <v>0</v>
      </c>
      <c r="H381" s="104">
        <f>'[2]1'!H381+'[2]2'!H381+'[2]3'!H381+'[2]4'!H381+'[2]5'!H381+'[2]6'!H381+'[2]7'!H381+'[2]8'!H381+'[2]9'!H381+'[2]10'!H381</f>
        <v>0</v>
      </c>
      <c r="I381" s="104">
        <f>'[2]1'!I381+'[2]2'!I381+'[2]3'!I381+'[2]4'!I381+'[2]5'!I381+'[2]6'!I381+'[2]7'!I381+'[2]8'!I381+'[2]9'!I381+'[2]10'!I381</f>
        <v>0</v>
      </c>
      <c r="J381" s="104">
        <f>'[2]1'!J381+'[2]2'!J381+'[2]3'!J381+'[2]4'!J381+'[2]5'!J381+'[2]6'!J381+'[2]7'!J381+'[2]8'!J381+'[2]9'!J381+'[2]10'!J381</f>
        <v>0</v>
      </c>
      <c r="K381" s="104">
        <f>'[2]1'!K381+'[2]2'!K381+'[2]3'!K381+'[2]4'!K381+'[2]5'!K381+'[2]6'!K381+'[2]7'!K381+'[2]8'!K381+'[2]9'!K381+'[2]10'!K381</f>
        <v>0</v>
      </c>
      <c r="L381" s="104">
        <f>'[2]1'!L381+'[2]2'!L381+'[2]3'!L381+'[2]4'!L381+'[2]5'!L381+'[2]6'!L381+'[2]7'!L381+'[2]8'!L381+'[2]9'!L381+'[2]10'!L381</f>
        <v>0</v>
      </c>
      <c r="M381" s="104">
        <f>'[2]1'!M381+'[2]2'!M381+'[2]3'!M381+'[2]4'!M381+'[2]5'!M381+'[2]6'!M381+'[2]7'!M381+'[2]8'!M381+'[2]9'!M381+'[2]10'!M381</f>
        <v>0</v>
      </c>
      <c r="N381" s="104">
        <f>'[2]1'!N381+'[2]2'!N381+'[2]3'!N381+'[2]4'!N381+'[2]5'!N381+'[2]6'!N381+'[2]7'!N381+'[2]8'!N381+'[2]9'!N381+'[2]10'!N381</f>
        <v>0</v>
      </c>
      <c r="O381" s="104">
        <f>'[2]1'!O381+'[2]2'!O381+'[2]3'!O381+'[2]4'!O381+'[2]5'!O381+'[2]6'!O381+'[2]7'!O381+'[2]8'!O381+'[2]9'!O381+'[2]10'!O381</f>
        <v>0</v>
      </c>
      <c r="P381" s="104">
        <f>'[2]1'!P381+'[2]2'!P381+'[2]3'!P381+'[2]4'!P381+'[2]5'!P381+'[2]6'!P381+'[2]7'!P381+'[2]8'!P381+'[2]9'!P381+'[2]10'!P381</f>
        <v>0</v>
      </c>
      <c r="Q381" s="104">
        <f>'[2]1'!Q381+'[2]2'!Q381+'[2]3'!Q381+'[2]4'!Q381+'[2]5'!Q381+'[2]6'!Q381+'[2]7'!Q381+'[2]8'!Q381+'[2]9'!Q381+'[2]10'!Q381</f>
        <v>0</v>
      </c>
      <c r="R381" s="104">
        <f>'[2]1'!R381+'[2]2'!R381+'[2]3'!R381+'[2]4'!R381+'[2]5'!R381+'[2]6'!R381+'[2]7'!R381+'[2]8'!R381+'[2]9'!R381+'[2]10'!R381</f>
        <v>0</v>
      </c>
      <c r="S381" s="104">
        <f>'[2]1'!S381+'[2]2'!S381+'[2]3'!S381+'[2]4'!S381+'[2]5'!S381+'[2]6'!S381+'[2]7'!S381+'[2]8'!S381+'[2]9'!S381+'[2]10'!S381</f>
        <v>0</v>
      </c>
      <c r="T381" s="104">
        <f>'[2]1'!T381+'[2]2'!T381+'[2]3'!T381+'[2]4'!T381+'[2]5'!T381+'[2]6'!T381+'[2]7'!T381+'[2]8'!T381+'[2]9'!T381+'[2]10'!T381</f>
        <v>0</v>
      </c>
      <c r="U381" s="104">
        <f>'[2]1'!Q381+'[2]2'!U381+'[2]3'!U381+'[2]4'!U381+'[2]5'!U381+'[2]6'!U381+'[2]7'!U381+'[2]8'!U381+'[2]9'!U381+'[2]10'!U381</f>
        <v>0</v>
      </c>
      <c r="W381" s="122">
        <f>'[2]1'!X381+'[2]2'!X381+'[2]3'!X381+'[2]4'!X381+'[2]5'!X381+'[2]6'!X381+'[2]7'!X381+'[2]8'!X381+'[2]9'!X381+'[2]10'!X381</f>
        <v>0</v>
      </c>
      <c r="X381" s="123">
        <f>'[2]1'!Y381+'[2]2'!Y381+'[2]3'!Y381+'[2]4'!Y381+'[2]5'!Y381+'[2]6'!Y381+'[2]7'!Y381+'[2]8'!Y381+'[2]9'!Y381+'[2]10'!Y381</f>
        <v>0</v>
      </c>
      <c r="Y381" s="123">
        <f t="shared" si="138"/>
        <v>0</v>
      </c>
      <c r="Z381" s="124" t="str">
        <f t="shared" si="139"/>
        <v xml:space="preserve"> </v>
      </c>
      <c r="AA381" s="78">
        <f t="shared" si="120"/>
        <v>0</v>
      </c>
    </row>
    <row r="382" spans="1:27" x14ac:dyDescent="0.25">
      <c r="A382" s="94"/>
      <c r="B382" s="94"/>
      <c r="C382" s="94" t="str">
        <f>[1]TABLICA!C382</f>
        <v>3293</v>
      </c>
      <c r="D382" s="115" t="str">
        <f>[1]TABLICA!D382</f>
        <v>3293</v>
      </c>
      <c r="E382" s="94" t="str">
        <f>[1]TABLICA!E382</f>
        <v>Reprezentacija</v>
      </c>
      <c r="F382" s="126">
        <f t="shared" si="142"/>
        <v>1150</v>
      </c>
      <c r="G382" s="127">
        <f>G383</f>
        <v>1100</v>
      </c>
      <c r="H382" s="127">
        <f t="shared" ref="H382:U382" si="150">H383</f>
        <v>0</v>
      </c>
      <c r="I382" s="127">
        <f t="shared" si="150"/>
        <v>0</v>
      </c>
      <c r="J382" s="127">
        <f t="shared" si="150"/>
        <v>0</v>
      </c>
      <c r="K382" s="127">
        <f t="shared" si="150"/>
        <v>0</v>
      </c>
      <c r="L382" s="127">
        <f t="shared" si="150"/>
        <v>0</v>
      </c>
      <c r="M382" s="127">
        <f t="shared" si="150"/>
        <v>0</v>
      </c>
      <c r="N382" s="127">
        <f t="shared" si="150"/>
        <v>0</v>
      </c>
      <c r="O382" s="127">
        <f t="shared" si="150"/>
        <v>0</v>
      </c>
      <c r="P382" s="127">
        <f t="shared" si="150"/>
        <v>50</v>
      </c>
      <c r="Q382" s="127">
        <f t="shared" si="150"/>
        <v>0</v>
      </c>
      <c r="R382" s="127">
        <f t="shared" si="150"/>
        <v>0</v>
      </c>
      <c r="S382" s="127">
        <f t="shared" si="150"/>
        <v>0</v>
      </c>
      <c r="T382" s="127">
        <f t="shared" si="150"/>
        <v>0</v>
      </c>
      <c r="U382" s="127">
        <f t="shared" si="150"/>
        <v>0</v>
      </c>
      <c r="W382" s="128">
        <f>'[2]1'!X382+'[2]2'!X382+'[2]3'!X382+'[2]4'!X382+'[2]5'!X382+'[2]6'!X382+'[2]7'!X382+'[2]8'!X382+'[2]9'!X382+'[2]10'!X382</f>
        <v>1150</v>
      </c>
      <c r="X382" s="127">
        <f>'[2]1'!Y382+'[2]2'!Y382+'[2]3'!Y382+'[2]4'!Y382+'[2]5'!Y382+'[2]6'!Y382+'[2]7'!Y382+'[2]8'!Y382+'[2]9'!Y382+'[2]10'!Y382</f>
        <v>920</v>
      </c>
      <c r="Y382" s="127">
        <f t="shared" si="138"/>
        <v>230</v>
      </c>
      <c r="Z382" s="129" t="str">
        <f t="shared" si="139"/>
        <v xml:space="preserve"> </v>
      </c>
      <c r="AA382" s="78">
        <f t="shared" si="120"/>
        <v>0</v>
      </c>
    </row>
    <row r="383" spans="1:27" x14ac:dyDescent="0.25">
      <c r="A383" s="130"/>
      <c r="B383" s="130"/>
      <c r="C383" s="130"/>
      <c r="D383" s="131" t="str">
        <f>[1]TABLICA!D383</f>
        <v>32931</v>
      </c>
      <c r="E383" s="132" t="str">
        <f>[1]TABLICA!E383</f>
        <v>Reprezentacija</v>
      </c>
      <c r="F383" s="154">
        <f t="shared" si="142"/>
        <v>1150</v>
      </c>
      <c r="G383" s="134">
        <f>SUM(G384:G385)</f>
        <v>1100</v>
      </c>
      <c r="H383" s="134">
        <f t="shared" ref="H383:U383" si="151">SUM(H384:H385)</f>
        <v>0</v>
      </c>
      <c r="I383" s="134">
        <f t="shared" si="151"/>
        <v>0</v>
      </c>
      <c r="J383" s="134">
        <f t="shared" si="151"/>
        <v>0</v>
      </c>
      <c r="K383" s="134">
        <f t="shared" si="151"/>
        <v>0</v>
      </c>
      <c r="L383" s="134">
        <f t="shared" si="151"/>
        <v>0</v>
      </c>
      <c r="M383" s="134">
        <f t="shared" si="151"/>
        <v>0</v>
      </c>
      <c r="N383" s="134">
        <f t="shared" si="151"/>
        <v>0</v>
      </c>
      <c r="O383" s="134">
        <f t="shared" si="151"/>
        <v>0</v>
      </c>
      <c r="P383" s="134">
        <f t="shared" si="151"/>
        <v>50</v>
      </c>
      <c r="Q383" s="134">
        <f t="shared" si="151"/>
        <v>0</v>
      </c>
      <c r="R383" s="134">
        <f t="shared" si="151"/>
        <v>0</v>
      </c>
      <c r="S383" s="134">
        <f t="shared" si="151"/>
        <v>0</v>
      </c>
      <c r="T383" s="134">
        <f t="shared" si="151"/>
        <v>0</v>
      </c>
      <c r="U383" s="134">
        <f t="shared" si="151"/>
        <v>0</v>
      </c>
      <c r="W383" s="135">
        <f>'[2]1'!X383+'[2]2'!X383+'[2]3'!X383+'[2]4'!X383+'[2]5'!X383+'[2]6'!X383+'[2]7'!X383+'[2]8'!X383+'[2]9'!X383+'[2]10'!X383</f>
        <v>1150</v>
      </c>
      <c r="X383" s="136">
        <f>'[2]1'!Y383+'[2]2'!Y383+'[2]3'!Y383+'[2]4'!Y383+'[2]5'!Y383+'[2]6'!Y383+'[2]7'!Y383+'[2]8'!Y383+'[2]9'!Y383+'[2]10'!Y383</f>
        <v>920</v>
      </c>
      <c r="Y383" s="136">
        <f t="shared" si="138"/>
        <v>230</v>
      </c>
      <c r="Z383" s="137" t="str">
        <f t="shared" si="139"/>
        <v xml:space="preserve"> </v>
      </c>
      <c r="AA383" s="78">
        <f t="shared" si="120"/>
        <v>0</v>
      </c>
    </row>
    <row r="384" spans="1:27" x14ac:dyDescent="0.2">
      <c r="A384" s="138"/>
      <c r="B384" s="138"/>
      <c r="C384" s="138"/>
      <c r="D384" s="149">
        <f>[1]TABLICA!D384</f>
        <v>1</v>
      </c>
      <c r="E384" s="150" t="str">
        <f>[1]TABLICA!E384</f>
        <v>Reprezentacija</v>
      </c>
      <c r="F384" s="153">
        <f t="shared" si="142"/>
        <v>1150</v>
      </c>
      <c r="G384" s="142">
        <f>'[2]1'!G384+'[2]2'!G384+'[2]3'!G384+'[2]4'!G384+'[2]5'!G384+'[2]6'!G384+'[2]7'!G384+'[2]8'!G384+'[2]9'!G384+'[2]10'!G384</f>
        <v>1100</v>
      </c>
      <c r="H384" s="104">
        <f>'[2]1'!H384+'[2]2'!H384+'[2]3'!H384+'[2]4'!H384+'[2]5'!H384+'[2]6'!H384+'[2]7'!H384+'[2]8'!H384+'[2]9'!H384+'[2]10'!H384</f>
        <v>0</v>
      </c>
      <c r="I384" s="104">
        <f>'[2]1'!I384+'[2]2'!I384+'[2]3'!I384+'[2]4'!I384+'[2]5'!I384+'[2]6'!I384+'[2]7'!I384+'[2]8'!I384+'[2]9'!I384+'[2]10'!I384</f>
        <v>0</v>
      </c>
      <c r="J384" s="104">
        <f>'[2]1'!J384+'[2]2'!J384+'[2]3'!J384+'[2]4'!J384+'[2]5'!J384+'[2]6'!J384+'[2]7'!J384+'[2]8'!J384+'[2]9'!J384+'[2]10'!J384</f>
        <v>0</v>
      </c>
      <c r="K384" s="104">
        <f>'[2]1'!K384+'[2]2'!K384+'[2]3'!K384+'[2]4'!K384+'[2]5'!K384+'[2]6'!K384+'[2]7'!K384+'[2]8'!K384+'[2]9'!K384+'[2]10'!K384</f>
        <v>0</v>
      </c>
      <c r="L384" s="104">
        <f>'[2]1'!L384+'[2]2'!L384+'[2]3'!L384+'[2]4'!L384+'[2]5'!L384+'[2]6'!L384+'[2]7'!L384+'[2]8'!L384+'[2]9'!L384+'[2]10'!L384</f>
        <v>0</v>
      </c>
      <c r="M384" s="104">
        <f>'[2]1'!M384+'[2]2'!M384+'[2]3'!M384+'[2]4'!M384+'[2]5'!M384+'[2]6'!M384+'[2]7'!M384+'[2]8'!M384+'[2]9'!M384+'[2]10'!M384</f>
        <v>0</v>
      </c>
      <c r="N384" s="104">
        <f>'[2]1'!N384+'[2]2'!N384+'[2]3'!N384+'[2]4'!N384+'[2]5'!N384+'[2]6'!N384+'[2]7'!N384+'[2]8'!N384+'[2]9'!N384+'[2]10'!N384</f>
        <v>0</v>
      </c>
      <c r="O384" s="104">
        <f>'[2]1'!O384+'[2]2'!O384+'[2]3'!O384+'[2]4'!O384+'[2]5'!O384+'[2]6'!O384+'[2]7'!O384+'[2]8'!O384+'[2]9'!O384+'[2]10'!O384</f>
        <v>0</v>
      </c>
      <c r="P384" s="104">
        <f>'[2]1'!P384+'[2]2'!P384+'[2]3'!P384+'[2]4'!P384+'[2]5'!P384+'[2]6'!P384+'[2]7'!P384+'[2]8'!P384+'[2]9'!P384+'[2]10'!P384</f>
        <v>50</v>
      </c>
      <c r="Q384" s="104">
        <f>'[2]1'!Q384+'[2]2'!Q384+'[2]3'!Q384+'[2]4'!Q384+'[2]5'!Q384+'[2]6'!Q384+'[2]7'!Q384+'[2]8'!Q384+'[2]9'!Q384+'[2]10'!Q384</f>
        <v>0</v>
      </c>
      <c r="R384" s="104">
        <f>'[2]1'!R384+'[2]2'!R384+'[2]3'!R384+'[2]4'!R384+'[2]5'!R384+'[2]6'!R384+'[2]7'!R384+'[2]8'!R384+'[2]9'!R384+'[2]10'!R384</f>
        <v>0</v>
      </c>
      <c r="S384" s="104">
        <f>'[2]1'!S384+'[2]2'!S384+'[2]3'!S384+'[2]4'!S384+'[2]5'!S384+'[2]6'!S384+'[2]7'!S384+'[2]8'!S384+'[2]9'!S384+'[2]10'!S384</f>
        <v>0</v>
      </c>
      <c r="T384" s="104">
        <f>'[2]1'!T384+'[2]2'!T384+'[2]3'!T384+'[2]4'!T384+'[2]5'!T384+'[2]6'!T384+'[2]7'!T384+'[2]8'!T384+'[2]9'!T384+'[2]10'!T384</f>
        <v>0</v>
      </c>
      <c r="U384" s="104">
        <f>'[2]1'!Q384+'[2]2'!U384+'[2]3'!U384+'[2]4'!U384+'[2]5'!U384+'[2]6'!U384+'[2]7'!U384+'[2]8'!U384+'[2]9'!U384+'[2]10'!U384</f>
        <v>0</v>
      </c>
      <c r="W384" s="122">
        <f>'[2]1'!X384+'[2]2'!X384+'[2]3'!X384+'[2]4'!X384+'[2]5'!X384+'[2]6'!X384+'[2]7'!X384+'[2]8'!X384+'[2]9'!X384+'[2]10'!X384</f>
        <v>1150</v>
      </c>
      <c r="X384" s="123">
        <f>'[2]1'!Y384+'[2]2'!Y384+'[2]3'!Y384+'[2]4'!Y384+'[2]5'!Y384+'[2]6'!Y384+'[2]7'!Y384+'[2]8'!Y384+'[2]9'!Y384+'[2]10'!Y384</f>
        <v>920</v>
      </c>
      <c r="Y384" s="123">
        <f t="shared" si="138"/>
        <v>230</v>
      </c>
      <c r="Z384" s="124" t="str">
        <f t="shared" si="139"/>
        <v xml:space="preserve"> </v>
      </c>
      <c r="AA384" s="78">
        <f t="shared" si="120"/>
        <v>0</v>
      </c>
    </row>
    <row r="385" spans="1:27" x14ac:dyDescent="0.2">
      <c r="A385" s="138"/>
      <c r="B385" s="138"/>
      <c r="C385" s="138"/>
      <c r="D385" s="149">
        <f>[1]TABLICA!D385</f>
        <v>2</v>
      </c>
      <c r="E385" s="157" t="str">
        <f>[1]TABLICA!E385</f>
        <v>XXXX</v>
      </c>
      <c r="F385" s="141">
        <f t="shared" si="142"/>
        <v>0</v>
      </c>
      <c r="G385" s="142">
        <f>'[2]1'!G385+'[2]2'!G385+'[2]3'!G385+'[2]4'!G385+'[2]5'!G385+'[2]6'!G385+'[2]7'!G385+'[2]8'!G385+'[2]9'!G385+'[2]10'!G385</f>
        <v>0</v>
      </c>
      <c r="H385" s="104">
        <f>'[2]1'!H385+'[2]2'!H385+'[2]3'!H385+'[2]4'!H385+'[2]5'!H385+'[2]6'!H385+'[2]7'!H385+'[2]8'!H385+'[2]9'!H385+'[2]10'!H385</f>
        <v>0</v>
      </c>
      <c r="I385" s="104">
        <f>'[2]1'!I385+'[2]2'!I385+'[2]3'!I385+'[2]4'!I385+'[2]5'!I385+'[2]6'!I385+'[2]7'!I385+'[2]8'!I385+'[2]9'!I385+'[2]10'!I385</f>
        <v>0</v>
      </c>
      <c r="J385" s="104">
        <f>'[2]1'!J385+'[2]2'!J385+'[2]3'!J385+'[2]4'!J385+'[2]5'!J385+'[2]6'!J385+'[2]7'!J385+'[2]8'!J385+'[2]9'!J385+'[2]10'!J385</f>
        <v>0</v>
      </c>
      <c r="K385" s="104">
        <f>'[2]1'!K385+'[2]2'!K385+'[2]3'!K385+'[2]4'!K385+'[2]5'!K385+'[2]6'!K385+'[2]7'!K385+'[2]8'!K385+'[2]9'!K385+'[2]10'!K385</f>
        <v>0</v>
      </c>
      <c r="L385" s="104">
        <f>'[2]1'!L385+'[2]2'!L385+'[2]3'!L385+'[2]4'!L385+'[2]5'!L385+'[2]6'!L385+'[2]7'!L385+'[2]8'!L385+'[2]9'!L385+'[2]10'!L385</f>
        <v>0</v>
      </c>
      <c r="M385" s="104">
        <f>'[2]1'!M385+'[2]2'!M385+'[2]3'!M385+'[2]4'!M385+'[2]5'!M385+'[2]6'!M385+'[2]7'!M385+'[2]8'!M385+'[2]9'!M385+'[2]10'!M385</f>
        <v>0</v>
      </c>
      <c r="N385" s="104">
        <f>'[2]1'!N385+'[2]2'!N385+'[2]3'!N385+'[2]4'!N385+'[2]5'!N385+'[2]6'!N385+'[2]7'!N385+'[2]8'!N385+'[2]9'!N385+'[2]10'!N385</f>
        <v>0</v>
      </c>
      <c r="O385" s="104">
        <f>'[2]1'!O385+'[2]2'!O385+'[2]3'!O385+'[2]4'!O385+'[2]5'!O385+'[2]6'!O385+'[2]7'!O385+'[2]8'!O385+'[2]9'!O385+'[2]10'!O385</f>
        <v>0</v>
      </c>
      <c r="P385" s="104">
        <f>'[2]1'!P385+'[2]2'!P385+'[2]3'!P385+'[2]4'!P385+'[2]5'!P385+'[2]6'!P385+'[2]7'!P385+'[2]8'!P385+'[2]9'!P385+'[2]10'!P385</f>
        <v>0</v>
      </c>
      <c r="Q385" s="104">
        <f>'[2]1'!Q385+'[2]2'!Q385+'[2]3'!Q385+'[2]4'!Q385+'[2]5'!Q385+'[2]6'!Q385+'[2]7'!Q385+'[2]8'!Q385+'[2]9'!Q385+'[2]10'!Q385</f>
        <v>0</v>
      </c>
      <c r="R385" s="104">
        <f>'[2]1'!R385+'[2]2'!R385+'[2]3'!R385+'[2]4'!R385+'[2]5'!R385+'[2]6'!R385+'[2]7'!R385+'[2]8'!R385+'[2]9'!R385+'[2]10'!R385</f>
        <v>0</v>
      </c>
      <c r="S385" s="104">
        <f>'[2]1'!S385+'[2]2'!S385+'[2]3'!S385+'[2]4'!S385+'[2]5'!S385+'[2]6'!S385+'[2]7'!S385+'[2]8'!S385+'[2]9'!S385+'[2]10'!S385</f>
        <v>0</v>
      </c>
      <c r="T385" s="104">
        <f>'[2]1'!T385+'[2]2'!T385+'[2]3'!T385+'[2]4'!T385+'[2]5'!T385+'[2]6'!T385+'[2]7'!T385+'[2]8'!T385+'[2]9'!T385+'[2]10'!T385</f>
        <v>0</v>
      </c>
      <c r="U385" s="104">
        <f>'[2]1'!Q385+'[2]2'!U385+'[2]3'!U385+'[2]4'!U385+'[2]5'!U385+'[2]6'!U385+'[2]7'!U385+'[2]8'!U385+'[2]9'!U385+'[2]10'!U385</f>
        <v>0</v>
      </c>
      <c r="W385" s="122">
        <f>'[2]1'!X385+'[2]2'!X385+'[2]3'!X385+'[2]4'!X385+'[2]5'!X385+'[2]6'!X385+'[2]7'!X385+'[2]8'!X385+'[2]9'!X385+'[2]10'!X385</f>
        <v>0</v>
      </c>
      <c r="X385" s="123">
        <f>'[2]1'!Y385+'[2]2'!Y385+'[2]3'!Y385+'[2]4'!Y385+'[2]5'!Y385+'[2]6'!Y385+'[2]7'!Y385+'[2]8'!Y385+'[2]9'!Y385+'[2]10'!Y385</f>
        <v>0</v>
      </c>
      <c r="Y385" s="123">
        <f t="shared" si="138"/>
        <v>0</v>
      </c>
      <c r="Z385" s="124" t="str">
        <f t="shared" si="139"/>
        <v xml:space="preserve"> </v>
      </c>
      <c r="AA385" s="78">
        <f t="shared" si="120"/>
        <v>0</v>
      </c>
    </row>
    <row r="386" spans="1:27" x14ac:dyDescent="0.25">
      <c r="A386" s="94"/>
      <c r="B386" s="94"/>
      <c r="C386" s="94" t="str">
        <f>[1]TABLICA!C386</f>
        <v>3294</v>
      </c>
      <c r="D386" s="115" t="str">
        <f>[1]TABLICA!D386</f>
        <v>3294</v>
      </c>
      <c r="E386" s="94" t="str">
        <f>[1]TABLICA!E386</f>
        <v>Članarine i norme</v>
      </c>
      <c r="F386" s="126">
        <f t="shared" si="142"/>
        <v>80</v>
      </c>
      <c r="G386" s="127">
        <f>G387+G389+G391</f>
        <v>55</v>
      </c>
      <c r="H386" s="127">
        <f t="shared" ref="H386:U386" si="152">H387+H389+H391</f>
        <v>0</v>
      </c>
      <c r="I386" s="127">
        <f t="shared" si="152"/>
        <v>0</v>
      </c>
      <c r="J386" s="127">
        <f t="shared" si="152"/>
        <v>0</v>
      </c>
      <c r="K386" s="127">
        <f t="shared" si="152"/>
        <v>0</v>
      </c>
      <c r="L386" s="127">
        <f t="shared" si="152"/>
        <v>25</v>
      </c>
      <c r="M386" s="127">
        <f t="shared" si="152"/>
        <v>0</v>
      </c>
      <c r="N386" s="127">
        <f t="shared" si="152"/>
        <v>0</v>
      </c>
      <c r="O386" s="127">
        <f t="shared" si="152"/>
        <v>0</v>
      </c>
      <c r="P386" s="127">
        <f t="shared" si="152"/>
        <v>0</v>
      </c>
      <c r="Q386" s="127">
        <f t="shared" si="152"/>
        <v>0</v>
      </c>
      <c r="R386" s="127">
        <f t="shared" si="152"/>
        <v>0</v>
      </c>
      <c r="S386" s="127">
        <f t="shared" si="152"/>
        <v>0</v>
      </c>
      <c r="T386" s="127">
        <f t="shared" si="152"/>
        <v>0</v>
      </c>
      <c r="U386" s="127">
        <f t="shared" si="152"/>
        <v>0</v>
      </c>
      <c r="W386" s="128">
        <f>'[2]1'!X386+'[2]2'!X386+'[2]3'!X386+'[2]4'!X386+'[2]5'!X386+'[2]6'!X386+'[2]7'!X386+'[2]8'!X386+'[2]9'!X386+'[2]10'!X386</f>
        <v>80</v>
      </c>
      <c r="X386" s="127">
        <f>'[2]1'!Y386+'[2]2'!Y386+'[2]3'!Y386+'[2]4'!Y386+'[2]5'!Y386+'[2]6'!Y386+'[2]7'!Y386+'[2]8'!Y386+'[2]9'!Y386+'[2]10'!Y386</f>
        <v>80</v>
      </c>
      <c r="Y386" s="127">
        <f t="shared" si="138"/>
        <v>0</v>
      </c>
      <c r="Z386" s="129" t="str">
        <f t="shared" si="139"/>
        <v xml:space="preserve"> </v>
      </c>
      <c r="AA386" s="78">
        <f t="shared" ref="AA386:AA449" si="153">IF(Z386="GREŠKA",1,0)</f>
        <v>0</v>
      </c>
    </row>
    <row r="387" spans="1:27" x14ac:dyDescent="0.25">
      <c r="A387" s="130"/>
      <c r="B387" s="130"/>
      <c r="C387" s="130"/>
      <c r="D387" s="131" t="str">
        <f>[1]TABLICA!D387</f>
        <v>32941</v>
      </c>
      <c r="E387" s="132" t="str">
        <f>[1]TABLICA!E387</f>
        <v>Tuzemne članarine</v>
      </c>
      <c r="F387" s="154">
        <f t="shared" si="142"/>
        <v>80</v>
      </c>
      <c r="G387" s="134">
        <f>G388</f>
        <v>55</v>
      </c>
      <c r="H387" s="134">
        <f t="shared" ref="H387:U387" si="154">H388</f>
        <v>0</v>
      </c>
      <c r="I387" s="134">
        <f t="shared" si="154"/>
        <v>0</v>
      </c>
      <c r="J387" s="134">
        <f t="shared" si="154"/>
        <v>0</v>
      </c>
      <c r="K387" s="134">
        <f t="shared" si="154"/>
        <v>0</v>
      </c>
      <c r="L387" s="134">
        <f t="shared" si="154"/>
        <v>25</v>
      </c>
      <c r="M387" s="134">
        <f t="shared" si="154"/>
        <v>0</v>
      </c>
      <c r="N387" s="134">
        <f t="shared" si="154"/>
        <v>0</v>
      </c>
      <c r="O387" s="134">
        <f t="shared" si="154"/>
        <v>0</v>
      </c>
      <c r="P387" s="134">
        <f t="shared" si="154"/>
        <v>0</v>
      </c>
      <c r="Q387" s="134">
        <f t="shared" si="154"/>
        <v>0</v>
      </c>
      <c r="R387" s="134">
        <f t="shared" si="154"/>
        <v>0</v>
      </c>
      <c r="S387" s="134">
        <f t="shared" si="154"/>
        <v>0</v>
      </c>
      <c r="T387" s="134">
        <f t="shared" si="154"/>
        <v>0</v>
      </c>
      <c r="U387" s="134">
        <f t="shared" si="154"/>
        <v>0</v>
      </c>
      <c r="W387" s="135">
        <f>'[2]1'!X387+'[2]2'!X387+'[2]3'!X387+'[2]4'!X387+'[2]5'!X387+'[2]6'!X387+'[2]7'!X387+'[2]8'!X387+'[2]9'!X387+'[2]10'!X387</f>
        <v>80</v>
      </c>
      <c r="X387" s="136">
        <f>'[2]1'!Y387+'[2]2'!Y387+'[2]3'!Y387+'[2]4'!Y387+'[2]5'!Y387+'[2]6'!Y387+'[2]7'!Y387+'[2]8'!Y387+'[2]9'!Y387+'[2]10'!Y387</f>
        <v>80</v>
      </c>
      <c r="Y387" s="136">
        <f t="shared" si="138"/>
        <v>0</v>
      </c>
      <c r="Z387" s="137" t="str">
        <f t="shared" si="139"/>
        <v xml:space="preserve"> </v>
      </c>
      <c r="AA387" s="78">
        <f t="shared" si="153"/>
        <v>0</v>
      </c>
    </row>
    <row r="388" spans="1:27" x14ac:dyDescent="0.2">
      <c r="A388" s="138"/>
      <c r="B388" s="138"/>
      <c r="C388" s="138"/>
      <c r="D388" s="149">
        <f>[1]TABLICA!D388</f>
        <v>1</v>
      </c>
      <c r="E388" s="177" t="str">
        <f>[1]TABLICA!E388</f>
        <v>Članarine</v>
      </c>
      <c r="F388" s="153">
        <f t="shared" si="142"/>
        <v>80</v>
      </c>
      <c r="G388" s="142">
        <f>'[2]1'!G388+'[2]2'!G388+'[2]3'!G388+'[2]4'!G388+'[2]5'!G388+'[2]6'!G388+'[2]7'!G388+'[2]8'!G388+'[2]9'!G388+'[2]10'!G388</f>
        <v>55</v>
      </c>
      <c r="H388" s="104">
        <f>'[2]1'!H388+'[2]2'!H388+'[2]3'!H388+'[2]4'!H388+'[2]5'!H388+'[2]6'!H388+'[2]7'!H388+'[2]8'!H388+'[2]9'!H388+'[2]10'!H388</f>
        <v>0</v>
      </c>
      <c r="I388" s="104">
        <f>'[2]1'!I388+'[2]2'!I388+'[2]3'!I388+'[2]4'!I388+'[2]5'!I388+'[2]6'!I388+'[2]7'!I388+'[2]8'!I388+'[2]9'!I388+'[2]10'!I388</f>
        <v>0</v>
      </c>
      <c r="J388" s="104">
        <f>'[2]1'!J388+'[2]2'!J388+'[2]3'!J388+'[2]4'!J388+'[2]5'!J388+'[2]6'!J388+'[2]7'!J388+'[2]8'!J388+'[2]9'!J388+'[2]10'!J388</f>
        <v>0</v>
      </c>
      <c r="K388" s="104">
        <f>'[2]1'!K388+'[2]2'!K388+'[2]3'!K388+'[2]4'!K388+'[2]5'!K388+'[2]6'!K388+'[2]7'!K388+'[2]8'!K388+'[2]9'!K388+'[2]10'!K388</f>
        <v>0</v>
      </c>
      <c r="L388" s="104">
        <f>'[2]1'!L388+'[2]2'!L388+'[2]3'!L388+'[2]4'!L388+'[2]5'!L388+'[2]6'!L388+'[2]7'!L388+'[2]8'!L388+'[2]9'!L388+'[2]10'!L388</f>
        <v>25</v>
      </c>
      <c r="M388" s="104">
        <f>'[2]1'!M388+'[2]2'!M388+'[2]3'!M388+'[2]4'!M388+'[2]5'!M388+'[2]6'!M388+'[2]7'!M388+'[2]8'!M388+'[2]9'!M388+'[2]10'!M388</f>
        <v>0</v>
      </c>
      <c r="N388" s="104">
        <f>'[2]1'!N388+'[2]2'!N388+'[2]3'!N388+'[2]4'!N388+'[2]5'!N388+'[2]6'!N388+'[2]7'!N388+'[2]8'!N388+'[2]9'!N388+'[2]10'!N388</f>
        <v>0</v>
      </c>
      <c r="O388" s="104">
        <f>'[2]1'!O388+'[2]2'!O388+'[2]3'!O388+'[2]4'!O388+'[2]5'!O388+'[2]6'!O388+'[2]7'!O388+'[2]8'!O388+'[2]9'!O388+'[2]10'!O388</f>
        <v>0</v>
      </c>
      <c r="P388" s="104">
        <f>'[2]1'!P388+'[2]2'!P388+'[2]3'!P388+'[2]4'!P388+'[2]5'!P388+'[2]6'!P388+'[2]7'!P388+'[2]8'!P388+'[2]9'!P388+'[2]10'!P388</f>
        <v>0</v>
      </c>
      <c r="Q388" s="104">
        <f>'[2]1'!Q388+'[2]2'!Q388+'[2]3'!Q388+'[2]4'!Q388+'[2]5'!Q388+'[2]6'!Q388+'[2]7'!Q388+'[2]8'!Q388+'[2]9'!Q388+'[2]10'!Q388</f>
        <v>0</v>
      </c>
      <c r="R388" s="104">
        <f>'[2]1'!R388+'[2]2'!R388+'[2]3'!R388+'[2]4'!R388+'[2]5'!R388+'[2]6'!R388+'[2]7'!R388+'[2]8'!R388+'[2]9'!R388+'[2]10'!R388</f>
        <v>0</v>
      </c>
      <c r="S388" s="104">
        <f>'[2]1'!S388+'[2]2'!S388+'[2]3'!S388+'[2]4'!S388+'[2]5'!S388+'[2]6'!S388+'[2]7'!S388+'[2]8'!S388+'[2]9'!S388+'[2]10'!S388</f>
        <v>0</v>
      </c>
      <c r="T388" s="104">
        <f>'[2]1'!T388+'[2]2'!T388+'[2]3'!T388+'[2]4'!T388+'[2]5'!T388+'[2]6'!T388+'[2]7'!T388+'[2]8'!T388+'[2]9'!T388+'[2]10'!T388</f>
        <v>0</v>
      </c>
      <c r="U388" s="104">
        <f>'[2]1'!Q388+'[2]2'!U388+'[2]3'!U388+'[2]4'!U388+'[2]5'!U388+'[2]6'!U388+'[2]7'!U388+'[2]8'!U388+'[2]9'!U388+'[2]10'!U388</f>
        <v>0</v>
      </c>
      <c r="W388" s="122">
        <f>'[2]1'!X388+'[2]2'!X388+'[2]3'!X388+'[2]4'!X388+'[2]5'!X388+'[2]6'!X388+'[2]7'!X388+'[2]8'!X388+'[2]9'!X388+'[2]10'!X388</f>
        <v>80</v>
      </c>
      <c r="X388" s="123">
        <f>'[2]1'!Y388+'[2]2'!Y388+'[2]3'!Y388+'[2]4'!Y388+'[2]5'!Y388+'[2]6'!Y388+'[2]7'!Y388+'[2]8'!Y388+'[2]9'!Y388+'[2]10'!Y388</f>
        <v>80</v>
      </c>
      <c r="Y388" s="123">
        <f t="shared" si="138"/>
        <v>0</v>
      </c>
      <c r="Z388" s="124" t="str">
        <f t="shared" si="139"/>
        <v xml:space="preserve"> </v>
      </c>
      <c r="AA388" s="78">
        <f t="shared" si="153"/>
        <v>0</v>
      </c>
    </row>
    <row r="389" spans="1:27" x14ac:dyDescent="0.25">
      <c r="A389" s="130"/>
      <c r="B389" s="130"/>
      <c r="C389" s="130"/>
      <c r="D389" s="131" t="str">
        <f>[1]TABLICA!D389</f>
        <v>32942</v>
      </c>
      <c r="E389" s="132" t="str">
        <f>[1]TABLICA!E389</f>
        <v>Međunarodne članarine</v>
      </c>
      <c r="F389" s="154">
        <f t="shared" si="142"/>
        <v>0</v>
      </c>
      <c r="G389" s="134">
        <f>G390</f>
        <v>0</v>
      </c>
      <c r="H389" s="134">
        <f t="shared" ref="H389:U389" si="155">H390</f>
        <v>0</v>
      </c>
      <c r="I389" s="134">
        <f t="shared" si="155"/>
        <v>0</v>
      </c>
      <c r="J389" s="134">
        <f t="shared" si="155"/>
        <v>0</v>
      </c>
      <c r="K389" s="134">
        <f t="shared" si="155"/>
        <v>0</v>
      </c>
      <c r="L389" s="134">
        <f t="shared" si="155"/>
        <v>0</v>
      </c>
      <c r="M389" s="134">
        <f t="shared" si="155"/>
        <v>0</v>
      </c>
      <c r="N389" s="134">
        <f t="shared" si="155"/>
        <v>0</v>
      </c>
      <c r="O389" s="134">
        <f t="shared" si="155"/>
        <v>0</v>
      </c>
      <c r="P389" s="134">
        <f t="shared" si="155"/>
        <v>0</v>
      </c>
      <c r="Q389" s="134">
        <f t="shared" si="155"/>
        <v>0</v>
      </c>
      <c r="R389" s="134">
        <f t="shared" si="155"/>
        <v>0</v>
      </c>
      <c r="S389" s="134">
        <f t="shared" si="155"/>
        <v>0</v>
      </c>
      <c r="T389" s="134">
        <f t="shared" si="155"/>
        <v>0</v>
      </c>
      <c r="U389" s="134">
        <f t="shared" si="155"/>
        <v>0</v>
      </c>
      <c r="W389" s="135">
        <f>'[2]1'!X389+'[2]2'!X389+'[2]3'!X389+'[2]4'!X389+'[2]5'!X389+'[2]6'!X389+'[2]7'!X389+'[2]8'!X389+'[2]9'!X389+'[2]10'!X389</f>
        <v>0</v>
      </c>
      <c r="X389" s="136">
        <f>'[2]1'!Y389+'[2]2'!Y389+'[2]3'!Y389+'[2]4'!Y389+'[2]5'!Y389+'[2]6'!Y389+'[2]7'!Y389+'[2]8'!Y389+'[2]9'!Y389+'[2]10'!Y389</f>
        <v>0</v>
      </c>
      <c r="Y389" s="136">
        <f t="shared" si="138"/>
        <v>0</v>
      </c>
      <c r="Z389" s="137" t="str">
        <f t="shared" si="139"/>
        <v xml:space="preserve"> </v>
      </c>
      <c r="AA389" s="78">
        <f t="shared" si="153"/>
        <v>0</v>
      </c>
    </row>
    <row r="390" spans="1:27" x14ac:dyDescent="0.2">
      <c r="A390" s="138"/>
      <c r="B390" s="138"/>
      <c r="C390" s="138"/>
      <c r="D390" s="149">
        <f>[1]TABLICA!D390</f>
        <v>1</v>
      </c>
      <c r="E390" s="157" t="str">
        <f>[1]TABLICA!E390</f>
        <v>XXXX</v>
      </c>
      <c r="F390" s="141">
        <f t="shared" si="142"/>
        <v>0</v>
      </c>
      <c r="G390" s="142">
        <f>'[2]1'!G390+'[2]2'!G390+'[2]3'!G390+'[2]4'!G390+'[2]5'!G390+'[2]6'!G390+'[2]7'!G390+'[2]8'!G390+'[2]9'!G390+'[2]10'!G390</f>
        <v>0</v>
      </c>
      <c r="H390" s="104">
        <f>'[2]1'!H390+'[2]2'!H390+'[2]3'!H390+'[2]4'!H390+'[2]5'!H390+'[2]6'!H390+'[2]7'!H390+'[2]8'!H390+'[2]9'!H390+'[2]10'!H390</f>
        <v>0</v>
      </c>
      <c r="I390" s="104">
        <f>'[2]1'!I390+'[2]2'!I390+'[2]3'!I390+'[2]4'!I390+'[2]5'!I390+'[2]6'!I390+'[2]7'!I390+'[2]8'!I390+'[2]9'!I390+'[2]10'!I390</f>
        <v>0</v>
      </c>
      <c r="J390" s="104">
        <f>'[2]1'!J390+'[2]2'!J390+'[2]3'!J390+'[2]4'!J390+'[2]5'!J390+'[2]6'!J390+'[2]7'!J390+'[2]8'!J390+'[2]9'!J390+'[2]10'!J390</f>
        <v>0</v>
      </c>
      <c r="K390" s="104">
        <f>'[2]1'!K390+'[2]2'!K390+'[2]3'!K390+'[2]4'!K390+'[2]5'!K390+'[2]6'!K390+'[2]7'!K390+'[2]8'!K390+'[2]9'!K390+'[2]10'!K390</f>
        <v>0</v>
      </c>
      <c r="L390" s="104">
        <f>'[2]1'!L390+'[2]2'!L390+'[2]3'!L390+'[2]4'!L390+'[2]5'!L390+'[2]6'!L390+'[2]7'!L390+'[2]8'!L390+'[2]9'!L390+'[2]10'!L390</f>
        <v>0</v>
      </c>
      <c r="M390" s="104">
        <f>'[2]1'!M390+'[2]2'!M390+'[2]3'!M390+'[2]4'!M390+'[2]5'!M390+'[2]6'!M390+'[2]7'!M390+'[2]8'!M390+'[2]9'!M390+'[2]10'!M390</f>
        <v>0</v>
      </c>
      <c r="N390" s="104">
        <f>'[2]1'!N390+'[2]2'!N390+'[2]3'!N390+'[2]4'!N390+'[2]5'!N390+'[2]6'!N390+'[2]7'!N390+'[2]8'!N390+'[2]9'!N390+'[2]10'!N390</f>
        <v>0</v>
      </c>
      <c r="O390" s="104">
        <f>'[2]1'!O390+'[2]2'!O390+'[2]3'!O390+'[2]4'!O390+'[2]5'!O390+'[2]6'!O390+'[2]7'!O390+'[2]8'!O390+'[2]9'!O390+'[2]10'!O390</f>
        <v>0</v>
      </c>
      <c r="P390" s="104">
        <f>'[2]1'!P390+'[2]2'!P390+'[2]3'!P390+'[2]4'!P390+'[2]5'!P390+'[2]6'!P390+'[2]7'!P390+'[2]8'!P390+'[2]9'!P390+'[2]10'!P390</f>
        <v>0</v>
      </c>
      <c r="Q390" s="104">
        <f>'[2]1'!Q390+'[2]2'!Q390+'[2]3'!Q390+'[2]4'!Q390+'[2]5'!Q390+'[2]6'!Q390+'[2]7'!Q390+'[2]8'!Q390+'[2]9'!Q390+'[2]10'!Q390</f>
        <v>0</v>
      </c>
      <c r="R390" s="104">
        <f>'[2]1'!R390+'[2]2'!R390+'[2]3'!R390+'[2]4'!R390+'[2]5'!R390+'[2]6'!R390+'[2]7'!R390+'[2]8'!R390+'[2]9'!R390+'[2]10'!R390</f>
        <v>0</v>
      </c>
      <c r="S390" s="104">
        <f>'[2]1'!S390+'[2]2'!S390+'[2]3'!S390+'[2]4'!S390+'[2]5'!S390+'[2]6'!S390+'[2]7'!S390+'[2]8'!S390+'[2]9'!S390+'[2]10'!S390</f>
        <v>0</v>
      </c>
      <c r="T390" s="104">
        <f>'[2]1'!T390+'[2]2'!T390+'[2]3'!T390+'[2]4'!T390+'[2]5'!T390+'[2]6'!T390+'[2]7'!T390+'[2]8'!T390+'[2]9'!T390+'[2]10'!T390</f>
        <v>0</v>
      </c>
      <c r="U390" s="104">
        <f>'[2]1'!Q390+'[2]2'!U390+'[2]3'!U390+'[2]4'!U390+'[2]5'!U390+'[2]6'!U390+'[2]7'!U390+'[2]8'!U390+'[2]9'!U390+'[2]10'!U390</f>
        <v>0</v>
      </c>
      <c r="W390" s="122">
        <f>'[2]1'!X390+'[2]2'!X390+'[2]3'!X390+'[2]4'!X390+'[2]5'!X390+'[2]6'!X390+'[2]7'!X390+'[2]8'!X390+'[2]9'!X390+'[2]10'!X390</f>
        <v>0</v>
      </c>
      <c r="X390" s="123">
        <f>'[2]1'!Y390+'[2]2'!Y390+'[2]3'!Y390+'[2]4'!Y390+'[2]5'!Y390+'[2]6'!Y390+'[2]7'!Y390+'[2]8'!Y390+'[2]9'!Y390+'[2]10'!Y390</f>
        <v>0</v>
      </c>
      <c r="Y390" s="123">
        <f t="shared" si="138"/>
        <v>0</v>
      </c>
      <c r="Z390" s="124" t="str">
        <f t="shared" si="139"/>
        <v xml:space="preserve"> </v>
      </c>
      <c r="AA390" s="78">
        <f t="shared" si="153"/>
        <v>0</v>
      </c>
    </row>
    <row r="391" spans="1:27" x14ac:dyDescent="0.25">
      <c r="A391" s="130"/>
      <c r="B391" s="130"/>
      <c r="C391" s="130"/>
      <c r="D391" s="131" t="str">
        <f>[1]TABLICA!D391</f>
        <v>32943</v>
      </c>
      <c r="E391" s="132" t="str">
        <f>[1]TABLICA!E391</f>
        <v>Norme</v>
      </c>
      <c r="F391" s="154">
        <f t="shared" si="142"/>
        <v>0</v>
      </c>
      <c r="G391" s="134">
        <f>G392</f>
        <v>0</v>
      </c>
      <c r="H391" s="134">
        <f t="shared" ref="H391:U391" si="156">H392</f>
        <v>0</v>
      </c>
      <c r="I391" s="134">
        <f t="shared" si="156"/>
        <v>0</v>
      </c>
      <c r="J391" s="134">
        <f t="shared" si="156"/>
        <v>0</v>
      </c>
      <c r="K391" s="134">
        <f t="shared" si="156"/>
        <v>0</v>
      </c>
      <c r="L391" s="134">
        <f t="shared" si="156"/>
        <v>0</v>
      </c>
      <c r="M391" s="134">
        <f t="shared" si="156"/>
        <v>0</v>
      </c>
      <c r="N391" s="134">
        <f t="shared" si="156"/>
        <v>0</v>
      </c>
      <c r="O391" s="134">
        <f t="shared" si="156"/>
        <v>0</v>
      </c>
      <c r="P391" s="134">
        <f t="shared" si="156"/>
        <v>0</v>
      </c>
      <c r="Q391" s="134">
        <f t="shared" si="156"/>
        <v>0</v>
      </c>
      <c r="R391" s="134">
        <f t="shared" si="156"/>
        <v>0</v>
      </c>
      <c r="S391" s="134">
        <f t="shared" si="156"/>
        <v>0</v>
      </c>
      <c r="T391" s="134">
        <f t="shared" si="156"/>
        <v>0</v>
      </c>
      <c r="U391" s="134">
        <f t="shared" si="156"/>
        <v>0</v>
      </c>
      <c r="W391" s="135">
        <f>'[2]1'!X391+'[2]2'!X391+'[2]3'!X391+'[2]4'!X391+'[2]5'!X391+'[2]6'!X391+'[2]7'!X391+'[2]8'!X391+'[2]9'!X391+'[2]10'!X391</f>
        <v>0</v>
      </c>
      <c r="X391" s="136">
        <f>'[2]1'!Y391+'[2]2'!Y391+'[2]3'!Y391+'[2]4'!Y391+'[2]5'!Y391+'[2]6'!Y391+'[2]7'!Y391+'[2]8'!Y391+'[2]9'!Y391+'[2]10'!Y391</f>
        <v>0</v>
      </c>
      <c r="Y391" s="136">
        <f t="shared" si="138"/>
        <v>0</v>
      </c>
      <c r="Z391" s="137" t="str">
        <f t="shared" si="139"/>
        <v xml:space="preserve"> </v>
      </c>
      <c r="AA391" s="78">
        <f t="shared" si="153"/>
        <v>0</v>
      </c>
    </row>
    <row r="392" spans="1:27" x14ac:dyDescent="0.2">
      <c r="A392" s="138"/>
      <c r="B392" s="138"/>
      <c r="C392" s="138"/>
      <c r="D392" s="149">
        <f>[1]TABLICA!D392</f>
        <v>1</v>
      </c>
      <c r="E392" s="157" t="str">
        <f>[1]TABLICA!E392</f>
        <v>XXXX</v>
      </c>
      <c r="F392" s="141">
        <f t="shared" si="142"/>
        <v>0</v>
      </c>
      <c r="G392" s="142">
        <f>'[2]1'!G392+'[2]2'!G392+'[2]3'!G392+'[2]4'!G392+'[2]5'!G392+'[2]6'!G392+'[2]7'!G392+'[2]8'!G392+'[2]9'!G392+'[2]10'!G392</f>
        <v>0</v>
      </c>
      <c r="H392" s="104">
        <f>'[2]1'!H392+'[2]2'!H392+'[2]3'!H392+'[2]4'!H392+'[2]5'!H392+'[2]6'!H392+'[2]7'!H392+'[2]8'!H392+'[2]9'!H392+'[2]10'!H392</f>
        <v>0</v>
      </c>
      <c r="I392" s="104">
        <f>'[2]1'!I392+'[2]2'!I392+'[2]3'!I392+'[2]4'!I392+'[2]5'!I392+'[2]6'!I392+'[2]7'!I392+'[2]8'!I392+'[2]9'!I392+'[2]10'!I392</f>
        <v>0</v>
      </c>
      <c r="J392" s="104">
        <f>'[2]1'!J392+'[2]2'!J392+'[2]3'!J392+'[2]4'!J392+'[2]5'!J392+'[2]6'!J392+'[2]7'!J392+'[2]8'!J392+'[2]9'!J392+'[2]10'!J392</f>
        <v>0</v>
      </c>
      <c r="K392" s="104">
        <f>'[2]1'!K392+'[2]2'!K392+'[2]3'!K392+'[2]4'!K392+'[2]5'!K392+'[2]6'!K392+'[2]7'!K392+'[2]8'!K392+'[2]9'!K392+'[2]10'!K392</f>
        <v>0</v>
      </c>
      <c r="L392" s="104">
        <f>'[2]1'!L392+'[2]2'!L392+'[2]3'!L392+'[2]4'!L392+'[2]5'!L392+'[2]6'!L392+'[2]7'!L392+'[2]8'!L392+'[2]9'!L392+'[2]10'!L392</f>
        <v>0</v>
      </c>
      <c r="M392" s="104">
        <f>'[2]1'!M392+'[2]2'!M392+'[2]3'!M392+'[2]4'!M392+'[2]5'!M392+'[2]6'!M392+'[2]7'!M392+'[2]8'!M392+'[2]9'!M392+'[2]10'!M392</f>
        <v>0</v>
      </c>
      <c r="N392" s="104">
        <f>'[2]1'!N392+'[2]2'!N392+'[2]3'!N392+'[2]4'!N392+'[2]5'!N392+'[2]6'!N392+'[2]7'!N392+'[2]8'!N392+'[2]9'!N392+'[2]10'!N392</f>
        <v>0</v>
      </c>
      <c r="O392" s="104">
        <f>'[2]1'!O392+'[2]2'!O392+'[2]3'!O392+'[2]4'!O392+'[2]5'!O392+'[2]6'!O392+'[2]7'!O392+'[2]8'!O392+'[2]9'!O392+'[2]10'!O392</f>
        <v>0</v>
      </c>
      <c r="P392" s="104">
        <f>'[2]1'!P392+'[2]2'!P392+'[2]3'!P392+'[2]4'!P392+'[2]5'!P392+'[2]6'!P392+'[2]7'!P392+'[2]8'!P392+'[2]9'!P392+'[2]10'!P392</f>
        <v>0</v>
      </c>
      <c r="Q392" s="104">
        <f>'[2]1'!Q392+'[2]2'!Q392+'[2]3'!Q392+'[2]4'!Q392+'[2]5'!Q392+'[2]6'!Q392+'[2]7'!Q392+'[2]8'!Q392+'[2]9'!Q392+'[2]10'!Q392</f>
        <v>0</v>
      </c>
      <c r="R392" s="104">
        <f>'[2]1'!R392+'[2]2'!R392+'[2]3'!R392+'[2]4'!R392+'[2]5'!R392+'[2]6'!R392+'[2]7'!R392+'[2]8'!R392+'[2]9'!R392+'[2]10'!R392</f>
        <v>0</v>
      </c>
      <c r="S392" s="104">
        <f>'[2]1'!S392+'[2]2'!S392+'[2]3'!S392+'[2]4'!S392+'[2]5'!S392+'[2]6'!S392+'[2]7'!S392+'[2]8'!S392+'[2]9'!S392+'[2]10'!S392</f>
        <v>0</v>
      </c>
      <c r="T392" s="104">
        <f>'[2]1'!T392+'[2]2'!T392+'[2]3'!T392+'[2]4'!T392+'[2]5'!T392+'[2]6'!T392+'[2]7'!T392+'[2]8'!T392+'[2]9'!T392+'[2]10'!T392</f>
        <v>0</v>
      </c>
      <c r="U392" s="104">
        <f>'[2]1'!Q392+'[2]2'!U392+'[2]3'!U392+'[2]4'!U392+'[2]5'!U392+'[2]6'!U392+'[2]7'!U392+'[2]8'!U392+'[2]9'!U392+'[2]10'!U392</f>
        <v>0</v>
      </c>
      <c r="W392" s="122">
        <f>'[2]1'!X392+'[2]2'!X392+'[2]3'!X392+'[2]4'!X392+'[2]5'!X392+'[2]6'!X392+'[2]7'!X392+'[2]8'!X392+'[2]9'!X392+'[2]10'!X392</f>
        <v>0</v>
      </c>
      <c r="X392" s="123">
        <f>'[2]1'!Y392+'[2]2'!Y392+'[2]3'!Y392+'[2]4'!Y392+'[2]5'!Y392+'[2]6'!Y392+'[2]7'!Y392+'[2]8'!Y392+'[2]9'!Y392+'[2]10'!Y392</f>
        <v>0</v>
      </c>
      <c r="Y392" s="123">
        <f t="shared" si="138"/>
        <v>0</v>
      </c>
      <c r="Z392" s="124" t="str">
        <f t="shared" si="139"/>
        <v xml:space="preserve"> </v>
      </c>
      <c r="AA392" s="78">
        <f t="shared" si="153"/>
        <v>0</v>
      </c>
    </row>
    <row r="393" spans="1:27" x14ac:dyDescent="0.25">
      <c r="A393" s="144"/>
      <c r="B393" s="144"/>
      <c r="C393" s="144">
        <f>[1]TABLICA!C393</f>
        <v>3295</v>
      </c>
      <c r="D393" s="145">
        <f>[1]TABLICA!D393</f>
        <v>3295</v>
      </c>
      <c r="E393" s="93" t="str">
        <f>[1]TABLICA!E393</f>
        <v>Pristojbe i naknade</v>
      </c>
      <c r="F393" s="126">
        <f t="shared" si="142"/>
        <v>7250</v>
      </c>
      <c r="G393" s="127">
        <f>G394+G396+G398+G400+G402</f>
        <v>150</v>
      </c>
      <c r="H393" s="127">
        <f t="shared" ref="H393:U393" si="157">H394+H396+H398+H400+H402</f>
        <v>0</v>
      </c>
      <c r="I393" s="127">
        <f t="shared" si="157"/>
        <v>0</v>
      </c>
      <c r="J393" s="127">
        <f t="shared" si="157"/>
        <v>0</v>
      </c>
      <c r="K393" s="127">
        <f t="shared" si="157"/>
        <v>0</v>
      </c>
      <c r="L393" s="127">
        <f t="shared" si="157"/>
        <v>0</v>
      </c>
      <c r="M393" s="127">
        <f t="shared" si="157"/>
        <v>0</v>
      </c>
      <c r="N393" s="127">
        <f t="shared" si="157"/>
        <v>0</v>
      </c>
      <c r="O393" s="127">
        <f t="shared" si="157"/>
        <v>0</v>
      </c>
      <c r="P393" s="127">
        <f t="shared" si="157"/>
        <v>7100</v>
      </c>
      <c r="Q393" s="127">
        <f t="shared" si="157"/>
        <v>0</v>
      </c>
      <c r="R393" s="127">
        <f t="shared" si="157"/>
        <v>0</v>
      </c>
      <c r="S393" s="127">
        <f t="shared" si="157"/>
        <v>0</v>
      </c>
      <c r="T393" s="127">
        <f t="shared" si="157"/>
        <v>0</v>
      </c>
      <c r="U393" s="127">
        <f t="shared" si="157"/>
        <v>0</v>
      </c>
      <c r="W393" s="128">
        <f>'[2]1'!X393+'[2]2'!X393+'[2]3'!X393+'[2]4'!X393+'[2]5'!X393+'[2]6'!X393+'[2]7'!X393+'[2]8'!X393+'[2]9'!X393+'[2]10'!X393</f>
        <v>7100</v>
      </c>
      <c r="X393" s="127">
        <f>'[2]1'!Y393+'[2]2'!Y393+'[2]3'!Y393+'[2]4'!Y393+'[2]5'!Y393+'[2]6'!Y393+'[2]7'!Y393+'[2]8'!Y393+'[2]9'!Y393+'[2]10'!Y393</f>
        <v>7100</v>
      </c>
      <c r="Y393" s="127">
        <f t="shared" si="138"/>
        <v>0</v>
      </c>
      <c r="Z393" s="129" t="str">
        <f t="shared" si="139"/>
        <v xml:space="preserve"> </v>
      </c>
      <c r="AA393" s="78">
        <f t="shared" si="153"/>
        <v>0</v>
      </c>
    </row>
    <row r="394" spans="1:27" x14ac:dyDescent="0.25">
      <c r="A394" s="130"/>
      <c r="B394" s="130"/>
      <c r="C394" s="130"/>
      <c r="D394" s="131">
        <f>[1]TABLICA!D394</f>
        <v>32951</v>
      </c>
      <c r="E394" s="195" t="str">
        <f>[1]TABLICA!E394</f>
        <v>Upravne i administrativne pristojbe</v>
      </c>
      <c r="F394" s="154">
        <f t="shared" si="142"/>
        <v>0</v>
      </c>
      <c r="G394" s="134">
        <f>G395</f>
        <v>0</v>
      </c>
      <c r="H394" s="134">
        <f t="shared" ref="H394:U394" si="158">H395</f>
        <v>0</v>
      </c>
      <c r="I394" s="134">
        <f t="shared" si="158"/>
        <v>0</v>
      </c>
      <c r="J394" s="134">
        <f t="shared" si="158"/>
        <v>0</v>
      </c>
      <c r="K394" s="134">
        <f t="shared" si="158"/>
        <v>0</v>
      </c>
      <c r="L394" s="134">
        <f t="shared" si="158"/>
        <v>0</v>
      </c>
      <c r="M394" s="134">
        <f t="shared" si="158"/>
        <v>0</v>
      </c>
      <c r="N394" s="134">
        <f t="shared" si="158"/>
        <v>0</v>
      </c>
      <c r="O394" s="134">
        <f t="shared" si="158"/>
        <v>0</v>
      </c>
      <c r="P394" s="134">
        <f t="shared" si="158"/>
        <v>0</v>
      </c>
      <c r="Q394" s="134">
        <f t="shared" si="158"/>
        <v>0</v>
      </c>
      <c r="R394" s="134">
        <f t="shared" si="158"/>
        <v>0</v>
      </c>
      <c r="S394" s="134">
        <f t="shared" si="158"/>
        <v>0</v>
      </c>
      <c r="T394" s="134">
        <f t="shared" si="158"/>
        <v>0</v>
      </c>
      <c r="U394" s="134">
        <f t="shared" si="158"/>
        <v>0</v>
      </c>
      <c r="W394" s="135">
        <f>'[2]1'!X394+'[2]2'!X394+'[2]3'!X394+'[2]4'!X394+'[2]5'!X394+'[2]6'!X394+'[2]7'!X394+'[2]8'!X394+'[2]9'!X394+'[2]10'!X394</f>
        <v>0</v>
      </c>
      <c r="X394" s="136">
        <f>'[2]1'!Y394+'[2]2'!Y394+'[2]3'!Y394+'[2]4'!Y394+'[2]5'!Y394+'[2]6'!Y394+'[2]7'!Y394+'[2]8'!Y394+'[2]9'!Y394+'[2]10'!Y394</f>
        <v>0</v>
      </c>
      <c r="Y394" s="136">
        <f t="shared" si="138"/>
        <v>0</v>
      </c>
      <c r="Z394" s="137" t="str">
        <f t="shared" si="139"/>
        <v xml:space="preserve"> </v>
      </c>
      <c r="AA394" s="78">
        <f t="shared" si="153"/>
        <v>0</v>
      </c>
    </row>
    <row r="395" spans="1:27" x14ac:dyDescent="0.2">
      <c r="A395" s="138"/>
      <c r="B395" s="138"/>
      <c r="C395" s="138"/>
      <c r="D395" s="149">
        <f>[1]TABLICA!D395</f>
        <v>1</v>
      </c>
      <c r="E395" s="157" t="str">
        <f>[1]TABLICA!E395</f>
        <v>Upravne i administrativne pristojbe</v>
      </c>
      <c r="F395" s="153">
        <f t="shared" si="142"/>
        <v>0</v>
      </c>
      <c r="G395" s="142">
        <f>'[2]1'!G395+'[2]2'!G395+'[2]3'!G395+'[2]4'!G395+'[2]5'!G395+'[2]6'!G395+'[2]7'!G395+'[2]8'!G395+'[2]9'!G395+'[2]10'!G395</f>
        <v>0</v>
      </c>
      <c r="H395" s="104">
        <f>'[2]1'!H395+'[2]2'!H395+'[2]3'!H395+'[2]4'!H395+'[2]5'!H395+'[2]6'!H395+'[2]7'!H395+'[2]8'!H395+'[2]9'!H395+'[2]10'!H395</f>
        <v>0</v>
      </c>
      <c r="I395" s="104">
        <f>'[2]1'!I395+'[2]2'!I395+'[2]3'!I395+'[2]4'!I395+'[2]5'!I395+'[2]6'!I395+'[2]7'!I395+'[2]8'!I395+'[2]9'!I395+'[2]10'!I395</f>
        <v>0</v>
      </c>
      <c r="J395" s="104">
        <f>'[2]1'!J395+'[2]2'!J395+'[2]3'!J395+'[2]4'!J395+'[2]5'!J395+'[2]6'!J395+'[2]7'!J395+'[2]8'!J395+'[2]9'!J395+'[2]10'!J395</f>
        <v>0</v>
      </c>
      <c r="K395" s="104">
        <f>'[2]1'!K395+'[2]2'!K395+'[2]3'!K395+'[2]4'!K395+'[2]5'!K395+'[2]6'!K395+'[2]7'!K395+'[2]8'!K395+'[2]9'!K395+'[2]10'!K395</f>
        <v>0</v>
      </c>
      <c r="L395" s="104">
        <f>'[2]1'!L395+'[2]2'!L395+'[2]3'!L395+'[2]4'!L395+'[2]5'!L395+'[2]6'!L395+'[2]7'!L395+'[2]8'!L395+'[2]9'!L395+'[2]10'!L395</f>
        <v>0</v>
      </c>
      <c r="M395" s="104">
        <f>'[2]1'!M395+'[2]2'!M395+'[2]3'!M395+'[2]4'!M395+'[2]5'!M395+'[2]6'!M395+'[2]7'!M395+'[2]8'!M395+'[2]9'!M395+'[2]10'!M395</f>
        <v>0</v>
      </c>
      <c r="N395" s="104">
        <f>'[2]1'!N395+'[2]2'!N395+'[2]3'!N395+'[2]4'!N395+'[2]5'!N395+'[2]6'!N395+'[2]7'!N395+'[2]8'!N395+'[2]9'!N395+'[2]10'!N395</f>
        <v>0</v>
      </c>
      <c r="O395" s="104">
        <f>'[2]1'!O395+'[2]2'!O395+'[2]3'!O395+'[2]4'!O395+'[2]5'!O395+'[2]6'!O395+'[2]7'!O395+'[2]8'!O395+'[2]9'!O395+'[2]10'!O395</f>
        <v>0</v>
      </c>
      <c r="P395" s="104">
        <f>'[2]1'!P395+'[2]2'!P395+'[2]3'!P395+'[2]4'!P395+'[2]5'!P395+'[2]6'!P395+'[2]7'!P395+'[2]8'!P395+'[2]9'!P395+'[2]10'!P395</f>
        <v>0</v>
      </c>
      <c r="Q395" s="104">
        <f>'[2]1'!Q395+'[2]2'!Q395+'[2]3'!Q395+'[2]4'!Q395+'[2]5'!Q395+'[2]6'!Q395+'[2]7'!Q395+'[2]8'!Q395+'[2]9'!Q395+'[2]10'!Q395</f>
        <v>0</v>
      </c>
      <c r="R395" s="104">
        <f>'[2]1'!R395+'[2]2'!R395+'[2]3'!R395+'[2]4'!R395+'[2]5'!R395+'[2]6'!R395+'[2]7'!R395+'[2]8'!R395+'[2]9'!R395+'[2]10'!R395</f>
        <v>0</v>
      </c>
      <c r="S395" s="104">
        <f>'[2]1'!S395+'[2]2'!S395+'[2]3'!S395+'[2]4'!S395+'[2]5'!S395+'[2]6'!S395+'[2]7'!S395+'[2]8'!S395+'[2]9'!S395+'[2]10'!S395</f>
        <v>0</v>
      </c>
      <c r="T395" s="104">
        <f>'[2]1'!T395+'[2]2'!T395+'[2]3'!T395+'[2]4'!T395+'[2]5'!T395+'[2]6'!T395+'[2]7'!T395+'[2]8'!T395+'[2]9'!T395+'[2]10'!T395</f>
        <v>0</v>
      </c>
      <c r="U395" s="104">
        <f>'[2]1'!Q395+'[2]2'!U395+'[2]3'!U395+'[2]4'!U395+'[2]5'!U395+'[2]6'!U395+'[2]7'!U395+'[2]8'!U395+'[2]9'!U395+'[2]10'!U395</f>
        <v>0</v>
      </c>
      <c r="W395" s="122">
        <f>'[2]1'!X395+'[2]2'!X395+'[2]3'!X395+'[2]4'!X395+'[2]5'!X395+'[2]6'!X395+'[2]7'!X395+'[2]8'!X395+'[2]9'!X395+'[2]10'!X395</f>
        <v>0</v>
      </c>
      <c r="X395" s="123">
        <f>'[2]1'!Y395+'[2]2'!Y395+'[2]3'!Y395+'[2]4'!Y395+'[2]5'!Y395+'[2]6'!Y395+'[2]7'!Y395+'[2]8'!Y395+'[2]9'!Y395+'[2]10'!Y395</f>
        <v>0</v>
      </c>
      <c r="Y395" s="123">
        <f t="shared" si="138"/>
        <v>0</v>
      </c>
      <c r="Z395" s="124" t="str">
        <f t="shared" si="139"/>
        <v xml:space="preserve"> </v>
      </c>
      <c r="AA395" s="78">
        <f t="shared" si="153"/>
        <v>0</v>
      </c>
    </row>
    <row r="396" spans="1:27" x14ac:dyDescent="0.25">
      <c r="A396" s="130"/>
      <c r="B396" s="130"/>
      <c r="C396" s="130"/>
      <c r="D396" s="131">
        <f>[1]TABLICA!D396</f>
        <v>32952</v>
      </c>
      <c r="E396" s="195" t="str">
        <f>[1]TABLICA!E396</f>
        <v>Sudske pristojbe</v>
      </c>
      <c r="F396" s="154">
        <f t="shared" si="142"/>
        <v>0</v>
      </c>
      <c r="G396" s="134">
        <f>G397</f>
        <v>0</v>
      </c>
      <c r="H396" s="134">
        <f t="shared" ref="H396:U396" si="159">H397</f>
        <v>0</v>
      </c>
      <c r="I396" s="134">
        <f t="shared" si="159"/>
        <v>0</v>
      </c>
      <c r="J396" s="134">
        <f t="shared" si="159"/>
        <v>0</v>
      </c>
      <c r="K396" s="134">
        <f t="shared" si="159"/>
        <v>0</v>
      </c>
      <c r="L396" s="134">
        <f t="shared" si="159"/>
        <v>0</v>
      </c>
      <c r="M396" s="134">
        <f t="shared" si="159"/>
        <v>0</v>
      </c>
      <c r="N396" s="134">
        <f t="shared" si="159"/>
        <v>0</v>
      </c>
      <c r="O396" s="134">
        <f t="shared" si="159"/>
        <v>0</v>
      </c>
      <c r="P396" s="134">
        <f t="shared" si="159"/>
        <v>0</v>
      </c>
      <c r="Q396" s="134">
        <f t="shared" si="159"/>
        <v>0</v>
      </c>
      <c r="R396" s="134">
        <f t="shared" si="159"/>
        <v>0</v>
      </c>
      <c r="S396" s="134">
        <f t="shared" si="159"/>
        <v>0</v>
      </c>
      <c r="T396" s="134">
        <f t="shared" si="159"/>
        <v>0</v>
      </c>
      <c r="U396" s="134">
        <f t="shared" si="159"/>
        <v>0</v>
      </c>
      <c r="W396" s="135">
        <f>'[2]1'!X396+'[2]2'!X396+'[2]3'!X396+'[2]4'!X396+'[2]5'!X396+'[2]6'!X396+'[2]7'!X396+'[2]8'!X396+'[2]9'!X396+'[2]10'!X396</f>
        <v>0</v>
      </c>
      <c r="X396" s="136">
        <f>'[2]1'!Y396+'[2]2'!Y396+'[2]3'!Y396+'[2]4'!Y396+'[2]5'!Y396+'[2]6'!Y396+'[2]7'!Y396+'[2]8'!Y396+'[2]9'!Y396+'[2]10'!Y396</f>
        <v>0</v>
      </c>
      <c r="Y396" s="136">
        <f t="shared" si="138"/>
        <v>0</v>
      </c>
      <c r="Z396" s="137" t="str">
        <f t="shared" si="139"/>
        <v xml:space="preserve"> </v>
      </c>
      <c r="AA396" s="78">
        <f t="shared" si="153"/>
        <v>0</v>
      </c>
    </row>
    <row r="397" spans="1:27" x14ac:dyDescent="0.2">
      <c r="A397" s="138"/>
      <c r="B397" s="138"/>
      <c r="C397" s="138"/>
      <c r="D397" s="149">
        <f>[1]TABLICA!D397</f>
        <v>1</v>
      </c>
      <c r="E397" s="157" t="str">
        <f>[1]TABLICA!E397</f>
        <v>Sudske pristojbe</v>
      </c>
      <c r="F397" s="153">
        <f t="shared" si="142"/>
        <v>0</v>
      </c>
      <c r="G397" s="142">
        <f>'[2]1'!G397+'[2]2'!G397+'[2]3'!G397+'[2]4'!G397+'[2]5'!G397+'[2]6'!G397+'[2]7'!G397+'[2]8'!G397+'[2]9'!G397+'[2]10'!G397</f>
        <v>0</v>
      </c>
      <c r="H397" s="104">
        <f>'[2]1'!H397+'[2]2'!H397+'[2]3'!H397+'[2]4'!H397+'[2]5'!H397+'[2]6'!H397+'[2]7'!H397+'[2]8'!H397+'[2]9'!H397+'[2]10'!H397</f>
        <v>0</v>
      </c>
      <c r="I397" s="104">
        <f>'[2]1'!I397+'[2]2'!I397+'[2]3'!I397+'[2]4'!I397+'[2]5'!I397+'[2]6'!I397+'[2]7'!I397+'[2]8'!I397+'[2]9'!I397+'[2]10'!I397</f>
        <v>0</v>
      </c>
      <c r="J397" s="104">
        <f>'[2]1'!J397+'[2]2'!J397+'[2]3'!J397+'[2]4'!J397+'[2]5'!J397+'[2]6'!J397+'[2]7'!J397+'[2]8'!J397+'[2]9'!J397+'[2]10'!J397</f>
        <v>0</v>
      </c>
      <c r="K397" s="104">
        <f>'[2]1'!K397+'[2]2'!K397+'[2]3'!K397+'[2]4'!K397+'[2]5'!K397+'[2]6'!K397+'[2]7'!K397+'[2]8'!K397+'[2]9'!K397+'[2]10'!K397</f>
        <v>0</v>
      </c>
      <c r="L397" s="104">
        <f>'[2]1'!L397+'[2]2'!L397+'[2]3'!L397+'[2]4'!L397+'[2]5'!L397+'[2]6'!L397+'[2]7'!L397+'[2]8'!L397+'[2]9'!L397+'[2]10'!L397</f>
        <v>0</v>
      </c>
      <c r="M397" s="104">
        <f>'[2]1'!M397+'[2]2'!M397+'[2]3'!M397+'[2]4'!M397+'[2]5'!M397+'[2]6'!M397+'[2]7'!M397+'[2]8'!M397+'[2]9'!M397+'[2]10'!M397</f>
        <v>0</v>
      </c>
      <c r="N397" s="104">
        <f>'[2]1'!N397+'[2]2'!N397+'[2]3'!N397+'[2]4'!N397+'[2]5'!N397+'[2]6'!N397+'[2]7'!N397+'[2]8'!N397+'[2]9'!N397+'[2]10'!N397</f>
        <v>0</v>
      </c>
      <c r="O397" s="104">
        <f>'[2]1'!O397+'[2]2'!O397+'[2]3'!O397+'[2]4'!O397+'[2]5'!O397+'[2]6'!O397+'[2]7'!O397+'[2]8'!O397+'[2]9'!O397+'[2]10'!O397</f>
        <v>0</v>
      </c>
      <c r="P397" s="104">
        <f>'[2]1'!P397+'[2]2'!P397+'[2]3'!P397+'[2]4'!P397+'[2]5'!P397+'[2]6'!P397+'[2]7'!P397+'[2]8'!P397+'[2]9'!P397+'[2]10'!P397</f>
        <v>0</v>
      </c>
      <c r="Q397" s="104">
        <f>'[2]1'!Q397+'[2]2'!Q397+'[2]3'!Q397+'[2]4'!Q397+'[2]5'!Q397+'[2]6'!Q397+'[2]7'!Q397+'[2]8'!Q397+'[2]9'!Q397+'[2]10'!Q397</f>
        <v>0</v>
      </c>
      <c r="R397" s="104">
        <f>'[2]1'!R397+'[2]2'!R397+'[2]3'!R397+'[2]4'!R397+'[2]5'!R397+'[2]6'!R397+'[2]7'!R397+'[2]8'!R397+'[2]9'!R397+'[2]10'!R397</f>
        <v>0</v>
      </c>
      <c r="S397" s="104">
        <f>'[2]1'!S397+'[2]2'!S397+'[2]3'!S397+'[2]4'!S397+'[2]5'!S397+'[2]6'!S397+'[2]7'!S397+'[2]8'!S397+'[2]9'!S397+'[2]10'!S397</f>
        <v>0</v>
      </c>
      <c r="T397" s="104">
        <f>'[2]1'!T397+'[2]2'!T397+'[2]3'!T397+'[2]4'!T397+'[2]5'!T397+'[2]6'!T397+'[2]7'!T397+'[2]8'!T397+'[2]9'!T397+'[2]10'!T397</f>
        <v>0</v>
      </c>
      <c r="U397" s="104">
        <f>'[2]1'!Q397+'[2]2'!U397+'[2]3'!U397+'[2]4'!U397+'[2]5'!U397+'[2]6'!U397+'[2]7'!U397+'[2]8'!U397+'[2]9'!U397+'[2]10'!U397</f>
        <v>0</v>
      </c>
      <c r="W397" s="122">
        <f>'[2]1'!X397+'[2]2'!X397+'[2]3'!X397+'[2]4'!X397+'[2]5'!X397+'[2]6'!X397+'[2]7'!X397+'[2]8'!X397+'[2]9'!X397+'[2]10'!X397</f>
        <v>0</v>
      </c>
      <c r="X397" s="123">
        <f>'[2]1'!Y397+'[2]2'!Y397+'[2]3'!Y397+'[2]4'!Y397+'[2]5'!Y397+'[2]6'!Y397+'[2]7'!Y397+'[2]8'!Y397+'[2]9'!Y397+'[2]10'!Y397</f>
        <v>0</v>
      </c>
      <c r="Y397" s="123">
        <f t="shared" si="138"/>
        <v>0</v>
      </c>
      <c r="Z397" s="124" t="str">
        <f t="shared" si="139"/>
        <v xml:space="preserve"> </v>
      </c>
      <c r="AA397" s="78">
        <f t="shared" si="153"/>
        <v>0</v>
      </c>
    </row>
    <row r="398" spans="1:27" x14ac:dyDescent="0.25">
      <c r="A398" s="130"/>
      <c r="B398" s="130"/>
      <c r="C398" s="130"/>
      <c r="D398" s="131">
        <f>[1]TABLICA!D398</f>
        <v>32953</v>
      </c>
      <c r="E398" s="195" t="str">
        <f>[1]TABLICA!E398</f>
        <v>Javnobilježničke pristojbe</v>
      </c>
      <c r="F398" s="154">
        <f t="shared" si="142"/>
        <v>100</v>
      </c>
      <c r="G398" s="134">
        <f>G399</f>
        <v>100</v>
      </c>
      <c r="H398" s="134">
        <f t="shared" ref="H398:U398" si="160">H399</f>
        <v>0</v>
      </c>
      <c r="I398" s="134">
        <f t="shared" si="160"/>
        <v>0</v>
      </c>
      <c r="J398" s="134">
        <f t="shared" si="160"/>
        <v>0</v>
      </c>
      <c r="K398" s="134">
        <f t="shared" si="160"/>
        <v>0</v>
      </c>
      <c r="L398" s="134">
        <f t="shared" si="160"/>
        <v>0</v>
      </c>
      <c r="M398" s="134">
        <f t="shared" si="160"/>
        <v>0</v>
      </c>
      <c r="N398" s="134">
        <f t="shared" si="160"/>
        <v>0</v>
      </c>
      <c r="O398" s="134">
        <f t="shared" si="160"/>
        <v>0</v>
      </c>
      <c r="P398" s="134">
        <f t="shared" si="160"/>
        <v>0</v>
      </c>
      <c r="Q398" s="134">
        <f t="shared" si="160"/>
        <v>0</v>
      </c>
      <c r="R398" s="134">
        <f t="shared" si="160"/>
        <v>0</v>
      </c>
      <c r="S398" s="134">
        <f t="shared" si="160"/>
        <v>0</v>
      </c>
      <c r="T398" s="134">
        <f t="shared" si="160"/>
        <v>0</v>
      </c>
      <c r="U398" s="134">
        <f t="shared" si="160"/>
        <v>0</v>
      </c>
      <c r="W398" s="135">
        <f>'[2]1'!X398+'[2]2'!X398+'[2]3'!X398+'[2]4'!X398+'[2]5'!X398+'[2]6'!X398+'[2]7'!X398+'[2]8'!X398+'[2]9'!X398+'[2]10'!X398</f>
        <v>100</v>
      </c>
      <c r="X398" s="136">
        <f>'[2]1'!Y398+'[2]2'!Y398+'[2]3'!Y398+'[2]4'!Y398+'[2]5'!Y398+'[2]6'!Y398+'[2]7'!Y398+'[2]8'!Y398+'[2]9'!Y398+'[2]10'!Y398</f>
        <v>80</v>
      </c>
      <c r="Y398" s="136">
        <f t="shared" si="138"/>
        <v>20</v>
      </c>
      <c r="Z398" s="137" t="str">
        <f t="shared" si="139"/>
        <v xml:space="preserve"> </v>
      </c>
      <c r="AA398" s="78">
        <f t="shared" si="153"/>
        <v>0</v>
      </c>
    </row>
    <row r="399" spans="1:27" x14ac:dyDescent="0.2">
      <c r="A399" s="138"/>
      <c r="B399" s="138"/>
      <c r="C399" s="138"/>
      <c r="D399" s="149">
        <f>[1]TABLICA!D399</f>
        <v>1</v>
      </c>
      <c r="E399" s="157" t="str">
        <f>[1]TABLICA!E399</f>
        <v>Javnobilježničke pristojbe</v>
      </c>
      <c r="F399" s="153">
        <f t="shared" si="142"/>
        <v>100</v>
      </c>
      <c r="G399" s="142">
        <f>'[2]1'!G399+'[2]2'!G399+'[2]3'!G399+'[2]4'!G399+'[2]5'!G399+'[2]6'!G399+'[2]7'!G399+'[2]8'!G399+'[2]9'!G399+'[2]10'!G399</f>
        <v>100</v>
      </c>
      <c r="H399" s="104">
        <f>'[2]1'!H399+'[2]2'!H399+'[2]3'!H399+'[2]4'!H399+'[2]5'!H399+'[2]6'!H399+'[2]7'!H399+'[2]8'!H399+'[2]9'!H399+'[2]10'!H399</f>
        <v>0</v>
      </c>
      <c r="I399" s="104">
        <f>'[2]1'!I399+'[2]2'!I399+'[2]3'!I399+'[2]4'!I399+'[2]5'!I399+'[2]6'!I399+'[2]7'!I399+'[2]8'!I399+'[2]9'!I399+'[2]10'!I399</f>
        <v>0</v>
      </c>
      <c r="J399" s="104">
        <f>'[2]1'!J399+'[2]2'!J399+'[2]3'!J399+'[2]4'!J399+'[2]5'!J399+'[2]6'!J399+'[2]7'!J399+'[2]8'!J399+'[2]9'!J399+'[2]10'!J399</f>
        <v>0</v>
      </c>
      <c r="K399" s="104">
        <f>'[2]1'!K399+'[2]2'!K399+'[2]3'!K399+'[2]4'!K399+'[2]5'!K399+'[2]6'!K399+'[2]7'!K399+'[2]8'!K399+'[2]9'!K399+'[2]10'!K399</f>
        <v>0</v>
      </c>
      <c r="L399" s="104">
        <f>'[2]1'!L399+'[2]2'!L399+'[2]3'!L399+'[2]4'!L399+'[2]5'!L399+'[2]6'!L399+'[2]7'!L399+'[2]8'!L399+'[2]9'!L399+'[2]10'!L399</f>
        <v>0</v>
      </c>
      <c r="M399" s="104">
        <f>'[2]1'!M399+'[2]2'!M399+'[2]3'!M399+'[2]4'!M399+'[2]5'!M399+'[2]6'!M399+'[2]7'!M399+'[2]8'!M399+'[2]9'!M399+'[2]10'!M399</f>
        <v>0</v>
      </c>
      <c r="N399" s="104">
        <f>'[2]1'!N399+'[2]2'!N399+'[2]3'!N399+'[2]4'!N399+'[2]5'!N399+'[2]6'!N399+'[2]7'!N399+'[2]8'!N399+'[2]9'!N399+'[2]10'!N399</f>
        <v>0</v>
      </c>
      <c r="O399" s="104">
        <f>'[2]1'!O399+'[2]2'!O399+'[2]3'!O399+'[2]4'!O399+'[2]5'!O399+'[2]6'!O399+'[2]7'!O399+'[2]8'!O399+'[2]9'!O399+'[2]10'!O399</f>
        <v>0</v>
      </c>
      <c r="P399" s="104">
        <f>'[2]1'!P399+'[2]2'!P399+'[2]3'!P399+'[2]4'!P399+'[2]5'!P399+'[2]6'!P399+'[2]7'!P399+'[2]8'!P399+'[2]9'!P399+'[2]10'!P399</f>
        <v>0</v>
      </c>
      <c r="Q399" s="104">
        <f>'[2]1'!Q399+'[2]2'!Q399+'[2]3'!Q399+'[2]4'!Q399+'[2]5'!Q399+'[2]6'!Q399+'[2]7'!Q399+'[2]8'!Q399+'[2]9'!Q399+'[2]10'!Q399</f>
        <v>0</v>
      </c>
      <c r="R399" s="104">
        <f>'[2]1'!R399+'[2]2'!R399+'[2]3'!R399+'[2]4'!R399+'[2]5'!R399+'[2]6'!R399+'[2]7'!R399+'[2]8'!R399+'[2]9'!R399+'[2]10'!R399</f>
        <v>0</v>
      </c>
      <c r="S399" s="104">
        <f>'[2]1'!S399+'[2]2'!S399+'[2]3'!S399+'[2]4'!S399+'[2]5'!S399+'[2]6'!S399+'[2]7'!S399+'[2]8'!S399+'[2]9'!S399+'[2]10'!S399</f>
        <v>0</v>
      </c>
      <c r="T399" s="104">
        <f>'[2]1'!T399+'[2]2'!T399+'[2]3'!T399+'[2]4'!T399+'[2]5'!T399+'[2]6'!T399+'[2]7'!T399+'[2]8'!T399+'[2]9'!T399+'[2]10'!T399</f>
        <v>0</v>
      </c>
      <c r="U399" s="104">
        <f>'[2]1'!Q399+'[2]2'!U399+'[2]3'!U399+'[2]4'!U399+'[2]5'!U399+'[2]6'!U399+'[2]7'!U399+'[2]8'!U399+'[2]9'!U399+'[2]10'!U399</f>
        <v>0</v>
      </c>
      <c r="W399" s="122">
        <f>'[2]1'!X399+'[2]2'!X399+'[2]3'!X399+'[2]4'!X399+'[2]5'!X399+'[2]6'!X399+'[2]7'!X399+'[2]8'!X399+'[2]9'!X399+'[2]10'!X399</f>
        <v>100</v>
      </c>
      <c r="X399" s="123">
        <f>'[2]1'!Y399+'[2]2'!Y399+'[2]3'!Y399+'[2]4'!Y399+'[2]5'!Y399+'[2]6'!Y399+'[2]7'!Y399+'[2]8'!Y399+'[2]9'!Y399+'[2]10'!Y399</f>
        <v>80</v>
      </c>
      <c r="Y399" s="123">
        <f t="shared" si="138"/>
        <v>20</v>
      </c>
      <c r="Z399" s="124" t="str">
        <f t="shared" si="139"/>
        <v xml:space="preserve"> </v>
      </c>
      <c r="AA399" s="78">
        <f t="shared" si="153"/>
        <v>0</v>
      </c>
    </row>
    <row r="400" spans="1:27" ht="24" x14ac:dyDescent="0.25">
      <c r="A400" s="130"/>
      <c r="B400" s="130"/>
      <c r="C400" s="130"/>
      <c r="D400" s="131" t="str">
        <f>[1]TABLICA!D400</f>
        <v>32955</v>
      </c>
      <c r="E400" s="195" t="str">
        <f>[1]TABLICA!E400</f>
        <v>Novčana naknada poslodavca zbog nezapošljavanja osoba s invaliditetom</v>
      </c>
      <c r="F400" s="154">
        <f t="shared" si="142"/>
        <v>7100</v>
      </c>
      <c r="G400" s="134">
        <f>G401</f>
        <v>0</v>
      </c>
      <c r="H400" s="134">
        <f t="shared" ref="H400:U400" si="161">H401</f>
        <v>0</v>
      </c>
      <c r="I400" s="134">
        <f t="shared" si="161"/>
        <v>0</v>
      </c>
      <c r="J400" s="134">
        <f t="shared" si="161"/>
        <v>0</v>
      </c>
      <c r="K400" s="134">
        <f t="shared" si="161"/>
        <v>0</v>
      </c>
      <c r="L400" s="134">
        <f t="shared" si="161"/>
        <v>0</v>
      </c>
      <c r="M400" s="134">
        <f t="shared" si="161"/>
        <v>0</v>
      </c>
      <c r="N400" s="134">
        <f t="shared" si="161"/>
        <v>0</v>
      </c>
      <c r="O400" s="134">
        <f t="shared" si="161"/>
        <v>0</v>
      </c>
      <c r="P400" s="134">
        <f t="shared" si="161"/>
        <v>7100</v>
      </c>
      <c r="Q400" s="134">
        <f t="shared" si="161"/>
        <v>0</v>
      </c>
      <c r="R400" s="134">
        <f t="shared" si="161"/>
        <v>0</v>
      </c>
      <c r="S400" s="134">
        <f t="shared" si="161"/>
        <v>0</v>
      </c>
      <c r="T400" s="134">
        <f t="shared" si="161"/>
        <v>0</v>
      </c>
      <c r="U400" s="134">
        <f t="shared" si="161"/>
        <v>0</v>
      </c>
      <c r="W400" s="135">
        <f>'[2]1'!X400+'[2]2'!X400+'[2]3'!X400+'[2]4'!X400+'[2]5'!X400+'[2]6'!X400+'[2]7'!X400+'[2]8'!X400+'[2]9'!X400+'[2]10'!X400</f>
        <v>7100</v>
      </c>
      <c r="X400" s="136">
        <f>'[2]1'!Y400+'[2]2'!Y400+'[2]3'!Y400+'[2]4'!Y400+'[2]5'!Y400+'[2]6'!Y400+'[2]7'!Y400+'[2]8'!Y400+'[2]9'!Y400+'[2]10'!Y400</f>
        <v>7100</v>
      </c>
      <c r="Y400" s="136">
        <f t="shared" si="138"/>
        <v>0</v>
      </c>
      <c r="Z400" s="137" t="str">
        <f t="shared" si="139"/>
        <v xml:space="preserve"> </v>
      </c>
      <c r="AA400" s="78">
        <f t="shared" si="153"/>
        <v>0</v>
      </c>
    </row>
    <row r="401" spans="1:27" x14ac:dyDescent="0.2">
      <c r="A401" s="138"/>
      <c r="B401" s="138"/>
      <c r="C401" s="138"/>
      <c r="D401" s="149">
        <f>[1]TABLICA!D401</f>
        <v>1</v>
      </c>
      <c r="E401" s="157" t="str">
        <f>[1]TABLICA!E401</f>
        <v>XXXX</v>
      </c>
      <c r="F401" s="141">
        <f t="shared" si="142"/>
        <v>7100</v>
      </c>
      <c r="G401" s="142">
        <f>'[2]1'!G401+'[2]2'!G401+'[2]3'!G401+'[2]4'!G401+'[2]5'!G401+'[2]6'!G401+'[2]7'!G401+'[2]8'!G401+'[2]9'!G401+'[2]10'!G401</f>
        <v>0</v>
      </c>
      <c r="H401" s="104">
        <f>'[2]1'!H401+'[2]2'!H401+'[2]3'!H401+'[2]4'!H401+'[2]5'!H401+'[2]6'!H401+'[2]7'!H401+'[2]8'!H401+'[2]9'!H401+'[2]10'!H401</f>
        <v>0</v>
      </c>
      <c r="I401" s="104">
        <f>'[2]1'!I401+'[2]2'!I401+'[2]3'!I401+'[2]4'!I401+'[2]5'!I401+'[2]6'!I401+'[2]7'!I401+'[2]8'!I401+'[2]9'!I401+'[2]10'!I401</f>
        <v>0</v>
      </c>
      <c r="J401" s="104">
        <f>'[2]1'!J401+'[2]2'!J401+'[2]3'!J401+'[2]4'!J401+'[2]5'!J401+'[2]6'!J401+'[2]7'!J401+'[2]8'!J401+'[2]9'!J401+'[2]10'!J401</f>
        <v>0</v>
      </c>
      <c r="K401" s="104">
        <f>'[2]1'!K401+'[2]2'!K401+'[2]3'!K401+'[2]4'!K401+'[2]5'!K401+'[2]6'!K401+'[2]7'!K401+'[2]8'!K401+'[2]9'!K401+'[2]10'!K401</f>
        <v>0</v>
      </c>
      <c r="L401" s="104">
        <f>'[2]1'!L401+'[2]2'!L401+'[2]3'!L401+'[2]4'!L401+'[2]5'!L401+'[2]6'!L401+'[2]7'!L401+'[2]8'!L401+'[2]9'!L401+'[2]10'!L401</f>
        <v>0</v>
      </c>
      <c r="M401" s="104">
        <f>'[2]1'!M401+'[2]2'!M401+'[2]3'!M401+'[2]4'!M401+'[2]5'!M401+'[2]6'!M401+'[2]7'!M401+'[2]8'!M401+'[2]9'!M401+'[2]10'!M401</f>
        <v>0</v>
      </c>
      <c r="N401" s="104">
        <f>'[2]1'!N401+'[2]2'!N401+'[2]3'!N401+'[2]4'!N401+'[2]5'!N401+'[2]6'!N401+'[2]7'!N401+'[2]8'!N401+'[2]9'!N401+'[2]10'!N401</f>
        <v>0</v>
      </c>
      <c r="O401" s="104">
        <f>'[2]1'!O401+'[2]2'!O401+'[2]3'!O401+'[2]4'!O401+'[2]5'!O401+'[2]6'!O401+'[2]7'!O401+'[2]8'!O401+'[2]9'!O401+'[2]10'!O401</f>
        <v>0</v>
      </c>
      <c r="P401" s="104">
        <f>'[2]1'!P401+'[2]2'!P401+'[2]3'!P401+'[2]4'!P401+'[2]5'!P401+'[2]6'!P401+'[2]7'!P401+'[2]8'!P401+'[2]9'!P401+'[2]10'!P401</f>
        <v>7100</v>
      </c>
      <c r="Q401" s="104">
        <f>'[2]1'!Q401+'[2]2'!Q401+'[2]3'!Q401+'[2]4'!Q401+'[2]5'!Q401+'[2]6'!Q401+'[2]7'!Q401+'[2]8'!Q401+'[2]9'!Q401+'[2]10'!Q401</f>
        <v>0</v>
      </c>
      <c r="R401" s="104">
        <f>'[2]1'!R401+'[2]2'!R401+'[2]3'!R401+'[2]4'!R401+'[2]5'!R401+'[2]6'!R401+'[2]7'!R401+'[2]8'!R401+'[2]9'!R401+'[2]10'!R401</f>
        <v>0</v>
      </c>
      <c r="S401" s="104">
        <f>'[2]1'!S401+'[2]2'!S401+'[2]3'!S401+'[2]4'!S401+'[2]5'!S401+'[2]6'!S401+'[2]7'!S401+'[2]8'!S401+'[2]9'!S401+'[2]10'!S401</f>
        <v>0</v>
      </c>
      <c r="T401" s="104">
        <f>'[2]1'!T401+'[2]2'!T401+'[2]3'!T401+'[2]4'!T401+'[2]5'!T401+'[2]6'!T401+'[2]7'!T401+'[2]8'!T401+'[2]9'!T401+'[2]10'!T401</f>
        <v>0</v>
      </c>
      <c r="U401" s="104">
        <f>'[2]1'!Q401+'[2]2'!U401+'[2]3'!U401+'[2]4'!U401+'[2]5'!U401+'[2]6'!U401+'[2]7'!U401+'[2]8'!U401+'[2]9'!U401+'[2]10'!U401</f>
        <v>0</v>
      </c>
      <c r="W401" s="122">
        <f>'[2]1'!X401+'[2]2'!X401+'[2]3'!X401+'[2]4'!X401+'[2]5'!X401+'[2]6'!X401+'[2]7'!X401+'[2]8'!X401+'[2]9'!X401+'[2]10'!X401</f>
        <v>7100</v>
      </c>
      <c r="X401" s="123">
        <f>'[2]1'!Y401+'[2]2'!Y401+'[2]3'!Y401+'[2]4'!Y401+'[2]5'!Y401+'[2]6'!Y401+'[2]7'!Y401+'[2]8'!Y401+'[2]9'!Y401+'[2]10'!Y401</f>
        <v>7100</v>
      </c>
      <c r="Y401" s="123">
        <f t="shared" si="138"/>
        <v>0</v>
      </c>
      <c r="Z401" s="124" t="str">
        <f t="shared" si="139"/>
        <v xml:space="preserve"> </v>
      </c>
      <c r="AA401" s="78">
        <f t="shared" si="153"/>
        <v>0</v>
      </c>
    </row>
    <row r="402" spans="1:27" x14ac:dyDescent="0.25">
      <c r="A402" s="130"/>
      <c r="B402" s="130"/>
      <c r="C402" s="130"/>
      <c r="D402" s="131" t="str">
        <f>[1]TABLICA!D402</f>
        <v>32959</v>
      </c>
      <c r="E402" s="195" t="str">
        <f>[1]TABLICA!E402</f>
        <v>Ostale pristojbe i naknade</v>
      </c>
      <c r="F402" s="154">
        <f t="shared" si="142"/>
        <v>50</v>
      </c>
      <c r="G402" s="134">
        <f>G403</f>
        <v>50</v>
      </c>
      <c r="H402" s="134">
        <f t="shared" ref="H402:U402" si="162">H403</f>
        <v>0</v>
      </c>
      <c r="I402" s="134">
        <f t="shared" si="162"/>
        <v>0</v>
      </c>
      <c r="J402" s="134">
        <f t="shared" si="162"/>
        <v>0</v>
      </c>
      <c r="K402" s="134">
        <f t="shared" si="162"/>
        <v>0</v>
      </c>
      <c r="L402" s="134">
        <f t="shared" si="162"/>
        <v>0</v>
      </c>
      <c r="M402" s="134">
        <f t="shared" si="162"/>
        <v>0</v>
      </c>
      <c r="N402" s="134">
        <f t="shared" si="162"/>
        <v>0</v>
      </c>
      <c r="O402" s="134">
        <f t="shared" si="162"/>
        <v>0</v>
      </c>
      <c r="P402" s="134">
        <f t="shared" si="162"/>
        <v>0</v>
      </c>
      <c r="Q402" s="134">
        <f t="shared" si="162"/>
        <v>0</v>
      </c>
      <c r="R402" s="134">
        <f t="shared" si="162"/>
        <v>0</v>
      </c>
      <c r="S402" s="134">
        <f t="shared" si="162"/>
        <v>0</v>
      </c>
      <c r="T402" s="134">
        <f t="shared" si="162"/>
        <v>0</v>
      </c>
      <c r="U402" s="134">
        <f t="shared" si="162"/>
        <v>0</v>
      </c>
      <c r="W402" s="135">
        <f>'[2]1'!X402+'[2]2'!X402+'[2]3'!X402+'[2]4'!X402+'[2]5'!X402+'[2]6'!X402+'[2]7'!X402+'[2]8'!X402+'[2]9'!X402+'[2]10'!X402</f>
        <v>50</v>
      </c>
      <c r="X402" s="136">
        <f>'[2]1'!Y402+'[2]2'!Y402+'[2]3'!Y402+'[2]4'!Y402+'[2]5'!Y402+'[2]6'!Y402+'[2]7'!Y402+'[2]8'!Y402+'[2]9'!Y402+'[2]10'!Y402</f>
        <v>40</v>
      </c>
      <c r="Y402" s="136">
        <f t="shared" si="138"/>
        <v>10</v>
      </c>
      <c r="Z402" s="137" t="str">
        <f t="shared" si="139"/>
        <v xml:space="preserve"> </v>
      </c>
      <c r="AA402" s="78">
        <f t="shared" si="153"/>
        <v>0</v>
      </c>
    </row>
    <row r="403" spans="1:27" x14ac:dyDescent="0.2">
      <c r="A403" s="138"/>
      <c r="B403" s="138"/>
      <c r="C403" s="138"/>
      <c r="D403" s="149">
        <f>[1]TABLICA!D403</f>
        <v>1</v>
      </c>
      <c r="E403" s="157" t="str">
        <f>[1]TABLICA!E403</f>
        <v>Usluge pravnog dokumentiranja i ovjeravanja - diplome</v>
      </c>
      <c r="F403" s="153">
        <f t="shared" si="142"/>
        <v>50</v>
      </c>
      <c r="G403" s="142">
        <f>'[2]1'!G403+'[2]2'!G403+'[2]3'!G403+'[2]4'!G403+'[2]5'!G403+'[2]6'!G403+'[2]7'!G403+'[2]8'!G403+'[2]9'!G403+'[2]10'!G403</f>
        <v>50</v>
      </c>
      <c r="H403" s="104">
        <f>'[2]1'!H403+'[2]2'!H403+'[2]3'!H403+'[2]4'!H403+'[2]5'!H403+'[2]6'!H403+'[2]7'!H403+'[2]8'!H403+'[2]9'!H403+'[2]10'!H403</f>
        <v>0</v>
      </c>
      <c r="I403" s="104">
        <f>'[2]1'!I403+'[2]2'!I403+'[2]3'!I403+'[2]4'!I403+'[2]5'!I403+'[2]6'!I403+'[2]7'!I403+'[2]8'!I403+'[2]9'!I403+'[2]10'!I403</f>
        <v>0</v>
      </c>
      <c r="J403" s="104">
        <f>'[2]1'!J403+'[2]2'!J403+'[2]3'!J403+'[2]4'!J403+'[2]5'!J403+'[2]6'!J403+'[2]7'!J403+'[2]8'!J403+'[2]9'!J403+'[2]10'!J403</f>
        <v>0</v>
      </c>
      <c r="K403" s="104">
        <f>'[2]1'!K403+'[2]2'!K403+'[2]3'!K403+'[2]4'!K403+'[2]5'!K403+'[2]6'!K403+'[2]7'!K403+'[2]8'!K403+'[2]9'!K403+'[2]10'!K403</f>
        <v>0</v>
      </c>
      <c r="L403" s="104">
        <f>'[2]1'!L403+'[2]2'!L403+'[2]3'!L403+'[2]4'!L403+'[2]5'!L403+'[2]6'!L403+'[2]7'!L403+'[2]8'!L403+'[2]9'!L403+'[2]10'!L403</f>
        <v>0</v>
      </c>
      <c r="M403" s="104">
        <f>'[2]1'!M403+'[2]2'!M403+'[2]3'!M403+'[2]4'!M403+'[2]5'!M403+'[2]6'!M403+'[2]7'!M403+'[2]8'!M403+'[2]9'!M403+'[2]10'!M403</f>
        <v>0</v>
      </c>
      <c r="N403" s="104">
        <f>'[2]1'!N403+'[2]2'!N403+'[2]3'!N403+'[2]4'!N403+'[2]5'!N403+'[2]6'!N403+'[2]7'!N403+'[2]8'!N403+'[2]9'!N403+'[2]10'!N403</f>
        <v>0</v>
      </c>
      <c r="O403" s="104">
        <f>'[2]1'!O403+'[2]2'!O403+'[2]3'!O403+'[2]4'!O403+'[2]5'!O403+'[2]6'!O403+'[2]7'!O403+'[2]8'!O403+'[2]9'!O403+'[2]10'!O403</f>
        <v>0</v>
      </c>
      <c r="P403" s="104">
        <f>'[2]1'!P403+'[2]2'!P403+'[2]3'!P403+'[2]4'!P403+'[2]5'!P403+'[2]6'!P403+'[2]7'!P403+'[2]8'!P403+'[2]9'!P403+'[2]10'!P403</f>
        <v>0</v>
      </c>
      <c r="Q403" s="104">
        <f>'[2]1'!Q403+'[2]2'!Q403+'[2]3'!Q403+'[2]4'!Q403+'[2]5'!Q403+'[2]6'!Q403+'[2]7'!Q403+'[2]8'!Q403+'[2]9'!Q403+'[2]10'!Q403</f>
        <v>0</v>
      </c>
      <c r="R403" s="104">
        <f>'[2]1'!R403+'[2]2'!R403+'[2]3'!R403+'[2]4'!R403+'[2]5'!R403+'[2]6'!R403+'[2]7'!R403+'[2]8'!R403+'[2]9'!R403+'[2]10'!R403</f>
        <v>0</v>
      </c>
      <c r="S403" s="104">
        <f>'[2]1'!S403+'[2]2'!S403+'[2]3'!S403+'[2]4'!S403+'[2]5'!S403+'[2]6'!S403+'[2]7'!S403+'[2]8'!S403+'[2]9'!S403+'[2]10'!S403</f>
        <v>0</v>
      </c>
      <c r="T403" s="104">
        <f>'[2]1'!T403+'[2]2'!T403+'[2]3'!T403+'[2]4'!T403+'[2]5'!T403+'[2]6'!T403+'[2]7'!T403+'[2]8'!T403+'[2]9'!T403+'[2]10'!T403</f>
        <v>0</v>
      </c>
      <c r="U403" s="104">
        <f>'[2]1'!Q403+'[2]2'!U403+'[2]3'!U403+'[2]4'!U403+'[2]5'!U403+'[2]6'!U403+'[2]7'!U403+'[2]8'!U403+'[2]9'!U403+'[2]10'!U403</f>
        <v>0</v>
      </c>
      <c r="W403" s="122">
        <f>'[2]1'!X403+'[2]2'!X403+'[2]3'!X403+'[2]4'!X403+'[2]5'!X403+'[2]6'!X403+'[2]7'!X403+'[2]8'!X403+'[2]9'!X403+'[2]10'!X403</f>
        <v>50</v>
      </c>
      <c r="X403" s="123">
        <f>'[2]1'!Y403+'[2]2'!Y403+'[2]3'!Y403+'[2]4'!Y403+'[2]5'!Y403+'[2]6'!Y403+'[2]7'!Y403+'[2]8'!Y403+'[2]9'!Y403+'[2]10'!Y403</f>
        <v>40</v>
      </c>
      <c r="Y403" s="123">
        <f t="shared" si="138"/>
        <v>10</v>
      </c>
      <c r="Z403" s="124" t="str">
        <f t="shared" si="139"/>
        <v xml:space="preserve"> </v>
      </c>
      <c r="AA403" s="78">
        <f t="shared" si="153"/>
        <v>0</v>
      </c>
    </row>
    <row r="404" spans="1:27" x14ac:dyDescent="0.25">
      <c r="A404" s="144"/>
      <c r="B404" s="144"/>
      <c r="C404" s="144">
        <f>[1]TABLICA!C404</f>
        <v>3296</v>
      </c>
      <c r="D404" s="145">
        <f>[1]TABLICA!D404</f>
        <v>3296</v>
      </c>
      <c r="E404" s="144" t="str">
        <f>[1]TABLICA!E404</f>
        <v>Troškovi sudskih postupaka</v>
      </c>
      <c r="F404" s="126">
        <f t="shared" si="142"/>
        <v>0</v>
      </c>
      <c r="G404" s="127">
        <f t="shared" ref="G404:U405" si="163">G405</f>
        <v>0</v>
      </c>
      <c r="H404" s="127">
        <f t="shared" si="163"/>
        <v>0</v>
      </c>
      <c r="I404" s="127">
        <f t="shared" si="163"/>
        <v>0</v>
      </c>
      <c r="J404" s="127">
        <f t="shared" si="163"/>
        <v>0</v>
      </c>
      <c r="K404" s="127">
        <f t="shared" si="163"/>
        <v>0</v>
      </c>
      <c r="L404" s="127">
        <f t="shared" si="163"/>
        <v>0</v>
      </c>
      <c r="M404" s="127">
        <f t="shared" si="163"/>
        <v>0</v>
      </c>
      <c r="N404" s="127">
        <f t="shared" si="163"/>
        <v>0</v>
      </c>
      <c r="O404" s="127">
        <f t="shared" si="163"/>
        <v>0</v>
      </c>
      <c r="P404" s="127">
        <f t="shared" si="163"/>
        <v>0</v>
      </c>
      <c r="Q404" s="127">
        <f t="shared" si="163"/>
        <v>0</v>
      </c>
      <c r="R404" s="127">
        <f t="shared" si="163"/>
        <v>0</v>
      </c>
      <c r="S404" s="127">
        <f t="shared" si="163"/>
        <v>0</v>
      </c>
      <c r="T404" s="127">
        <f t="shared" si="163"/>
        <v>0</v>
      </c>
      <c r="U404" s="127">
        <f t="shared" si="163"/>
        <v>0</v>
      </c>
      <c r="W404" s="128">
        <f>'[2]1'!X404+'[2]2'!X404+'[2]3'!X404+'[2]4'!X404+'[2]5'!X404+'[2]6'!X404+'[2]7'!X404+'[2]8'!X404+'[2]9'!X404+'[2]10'!X404</f>
        <v>0</v>
      </c>
      <c r="X404" s="127">
        <f>'[2]1'!Y404+'[2]2'!Y404+'[2]3'!Y404+'[2]4'!Y404+'[2]5'!Y404+'[2]6'!Y404+'[2]7'!Y404+'[2]8'!Y404+'[2]9'!Y404+'[2]10'!Y404</f>
        <v>0</v>
      </c>
      <c r="Y404" s="127">
        <f t="shared" si="138"/>
        <v>0</v>
      </c>
      <c r="Z404" s="129" t="str">
        <f t="shared" si="139"/>
        <v xml:space="preserve"> </v>
      </c>
      <c r="AA404" s="78">
        <f t="shared" si="153"/>
        <v>0</v>
      </c>
    </row>
    <row r="405" spans="1:27" x14ac:dyDescent="0.25">
      <c r="A405" s="130"/>
      <c r="B405" s="130"/>
      <c r="C405" s="130"/>
      <c r="D405" s="131" t="str">
        <f>[1]TABLICA!D405</f>
        <v>32961</v>
      </c>
      <c r="E405" s="195" t="str">
        <f>[1]TABLICA!E405</f>
        <v>Troškovi sudskih postupaka</v>
      </c>
      <c r="F405" s="154">
        <f t="shared" si="142"/>
        <v>0</v>
      </c>
      <c r="G405" s="134">
        <f t="shared" si="163"/>
        <v>0</v>
      </c>
      <c r="H405" s="134">
        <f t="shared" si="163"/>
        <v>0</v>
      </c>
      <c r="I405" s="134">
        <f t="shared" si="163"/>
        <v>0</v>
      </c>
      <c r="J405" s="134">
        <f t="shared" si="163"/>
        <v>0</v>
      </c>
      <c r="K405" s="134">
        <f t="shared" si="163"/>
        <v>0</v>
      </c>
      <c r="L405" s="134">
        <f t="shared" si="163"/>
        <v>0</v>
      </c>
      <c r="M405" s="134">
        <f t="shared" si="163"/>
        <v>0</v>
      </c>
      <c r="N405" s="134">
        <f t="shared" si="163"/>
        <v>0</v>
      </c>
      <c r="O405" s="134">
        <f t="shared" si="163"/>
        <v>0</v>
      </c>
      <c r="P405" s="134">
        <f t="shared" si="163"/>
        <v>0</v>
      </c>
      <c r="Q405" s="134">
        <f t="shared" si="163"/>
        <v>0</v>
      </c>
      <c r="R405" s="134">
        <f t="shared" si="163"/>
        <v>0</v>
      </c>
      <c r="S405" s="134">
        <f t="shared" si="163"/>
        <v>0</v>
      </c>
      <c r="T405" s="134">
        <f t="shared" si="163"/>
        <v>0</v>
      </c>
      <c r="U405" s="134">
        <f t="shared" si="163"/>
        <v>0</v>
      </c>
      <c r="W405" s="135">
        <f>'[2]1'!X405+'[2]2'!X405+'[2]3'!X405+'[2]4'!X405+'[2]5'!X405+'[2]6'!X405+'[2]7'!X405+'[2]8'!X405+'[2]9'!X405+'[2]10'!X405</f>
        <v>0</v>
      </c>
      <c r="X405" s="136">
        <f>'[2]1'!Y405+'[2]2'!Y405+'[2]3'!Y405+'[2]4'!Y405+'[2]5'!Y405+'[2]6'!Y405+'[2]7'!Y405+'[2]8'!Y405+'[2]9'!Y405+'[2]10'!Y405</f>
        <v>0</v>
      </c>
      <c r="Y405" s="136">
        <f t="shared" si="138"/>
        <v>0</v>
      </c>
      <c r="Z405" s="137" t="str">
        <f t="shared" si="139"/>
        <v xml:space="preserve"> </v>
      </c>
      <c r="AA405" s="78">
        <f t="shared" si="153"/>
        <v>0</v>
      </c>
    </row>
    <row r="406" spans="1:27" x14ac:dyDescent="0.2">
      <c r="A406" s="138"/>
      <c r="B406" s="138"/>
      <c r="C406" s="138"/>
      <c r="D406" s="149">
        <f>[1]TABLICA!D406</f>
        <v>1</v>
      </c>
      <c r="E406" s="157" t="str">
        <f>[1]TABLICA!E406</f>
        <v>Troškovi sudskih postupaka</v>
      </c>
      <c r="F406" s="153">
        <f t="shared" si="142"/>
        <v>0</v>
      </c>
      <c r="G406" s="142">
        <f>'[2]1'!G406+'[2]2'!G406+'[2]3'!G406+'[2]4'!G406+'[2]5'!G406+'[2]6'!G406+'[2]7'!G406+'[2]8'!G406+'[2]9'!G406+'[2]10'!G406</f>
        <v>0</v>
      </c>
      <c r="H406" s="104">
        <f>'[2]1'!H406+'[2]2'!H406+'[2]3'!H406+'[2]4'!H406+'[2]5'!H406+'[2]6'!H406+'[2]7'!H406+'[2]8'!H406+'[2]9'!H406+'[2]10'!H406</f>
        <v>0</v>
      </c>
      <c r="I406" s="104">
        <f>'[2]1'!I406+'[2]2'!I406+'[2]3'!I406+'[2]4'!I406+'[2]5'!I406+'[2]6'!I406+'[2]7'!I406+'[2]8'!I406+'[2]9'!I406+'[2]10'!I406</f>
        <v>0</v>
      </c>
      <c r="J406" s="104">
        <f>'[2]1'!J406+'[2]2'!J406+'[2]3'!J406+'[2]4'!J406+'[2]5'!J406+'[2]6'!J406+'[2]7'!J406+'[2]8'!J406+'[2]9'!J406+'[2]10'!J406</f>
        <v>0</v>
      </c>
      <c r="K406" s="104">
        <f>'[2]1'!K406+'[2]2'!K406+'[2]3'!K406+'[2]4'!K406+'[2]5'!K406+'[2]6'!K406+'[2]7'!K406+'[2]8'!K406+'[2]9'!K406+'[2]10'!K406</f>
        <v>0</v>
      </c>
      <c r="L406" s="104">
        <f>'[2]1'!L406+'[2]2'!L406+'[2]3'!L406+'[2]4'!L406+'[2]5'!L406+'[2]6'!L406+'[2]7'!L406+'[2]8'!L406+'[2]9'!L406+'[2]10'!L406</f>
        <v>0</v>
      </c>
      <c r="M406" s="104">
        <f>'[2]1'!M406+'[2]2'!M406+'[2]3'!M406+'[2]4'!M406+'[2]5'!M406+'[2]6'!M406+'[2]7'!M406+'[2]8'!M406+'[2]9'!M406+'[2]10'!M406</f>
        <v>0</v>
      </c>
      <c r="N406" s="104">
        <f>'[2]1'!N406+'[2]2'!N406+'[2]3'!N406+'[2]4'!N406+'[2]5'!N406+'[2]6'!N406+'[2]7'!N406+'[2]8'!N406+'[2]9'!N406+'[2]10'!N406</f>
        <v>0</v>
      </c>
      <c r="O406" s="104">
        <f>'[2]1'!O406+'[2]2'!O406+'[2]3'!O406+'[2]4'!O406+'[2]5'!O406+'[2]6'!O406+'[2]7'!O406+'[2]8'!O406+'[2]9'!O406+'[2]10'!O406</f>
        <v>0</v>
      </c>
      <c r="P406" s="104">
        <f>'[2]1'!P406+'[2]2'!P406+'[2]3'!P406+'[2]4'!P406+'[2]5'!P406+'[2]6'!P406+'[2]7'!P406+'[2]8'!P406+'[2]9'!P406+'[2]10'!P406</f>
        <v>0</v>
      </c>
      <c r="Q406" s="104">
        <f>'[2]1'!Q406+'[2]2'!Q406+'[2]3'!Q406+'[2]4'!Q406+'[2]5'!Q406+'[2]6'!Q406+'[2]7'!Q406+'[2]8'!Q406+'[2]9'!Q406+'[2]10'!Q406</f>
        <v>0</v>
      </c>
      <c r="R406" s="104">
        <f>'[2]1'!R406+'[2]2'!R406+'[2]3'!R406+'[2]4'!R406+'[2]5'!R406+'[2]6'!R406+'[2]7'!R406+'[2]8'!R406+'[2]9'!R406+'[2]10'!R406</f>
        <v>0</v>
      </c>
      <c r="S406" s="104">
        <f>'[2]1'!S406+'[2]2'!S406+'[2]3'!S406+'[2]4'!S406+'[2]5'!S406+'[2]6'!S406+'[2]7'!S406+'[2]8'!S406+'[2]9'!S406+'[2]10'!S406</f>
        <v>0</v>
      </c>
      <c r="T406" s="104">
        <f>'[2]1'!T406+'[2]2'!T406+'[2]3'!T406+'[2]4'!T406+'[2]5'!T406+'[2]6'!T406+'[2]7'!T406+'[2]8'!T406+'[2]9'!T406+'[2]10'!T406</f>
        <v>0</v>
      </c>
      <c r="U406" s="104">
        <f>'[2]1'!Q406+'[2]2'!U406+'[2]3'!U406+'[2]4'!U406+'[2]5'!U406+'[2]6'!U406+'[2]7'!U406+'[2]8'!U406+'[2]9'!U406+'[2]10'!U406</f>
        <v>0</v>
      </c>
      <c r="W406" s="122">
        <f>'[2]1'!X406+'[2]2'!X406+'[2]3'!X406+'[2]4'!X406+'[2]5'!X406+'[2]6'!X406+'[2]7'!X406+'[2]8'!X406+'[2]9'!X406+'[2]10'!X406</f>
        <v>0</v>
      </c>
      <c r="X406" s="123">
        <f>'[2]1'!Y406+'[2]2'!Y406+'[2]3'!Y406+'[2]4'!Y406+'[2]5'!Y406+'[2]6'!Y406+'[2]7'!Y406+'[2]8'!Y406+'[2]9'!Y406+'[2]10'!Y406</f>
        <v>0</v>
      </c>
      <c r="Y406" s="123">
        <f t="shared" si="138"/>
        <v>0</v>
      </c>
      <c r="Z406" s="124" t="str">
        <f t="shared" si="139"/>
        <v xml:space="preserve"> </v>
      </c>
      <c r="AA406" s="78">
        <f t="shared" si="153"/>
        <v>0</v>
      </c>
    </row>
    <row r="407" spans="1:27" x14ac:dyDescent="0.25">
      <c r="A407" s="94"/>
      <c r="B407" s="94"/>
      <c r="C407" s="94" t="str">
        <f>[1]TABLICA!C407</f>
        <v>3299</v>
      </c>
      <c r="D407" s="115" t="str">
        <f>[1]TABLICA!D407</f>
        <v>3299</v>
      </c>
      <c r="E407" s="93" t="str">
        <f>[1]TABLICA!E407</f>
        <v>Ostali nespomenuti rashodi poslovanja</v>
      </c>
      <c r="F407" s="126">
        <f t="shared" si="142"/>
        <v>4165</v>
      </c>
      <c r="G407" s="127">
        <f>G408+G410</f>
        <v>665</v>
      </c>
      <c r="H407" s="127">
        <f t="shared" ref="H407:U407" si="164">H408+H410</f>
        <v>0</v>
      </c>
      <c r="I407" s="127">
        <f t="shared" si="164"/>
        <v>0</v>
      </c>
      <c r="J407" s="127">
        <f t="shared" si="164"/>
        <v>0</v>
      </c>
      <c r="K407" s="127">
        <f t="shared" si="164"/>
        <v>0</v>
      </c>
      <c r="L407" s="127">
        <f t="shared" si="164"/>
        <v>300</v>
      </c>
      <c r="M407" s="127">
        <f t="shared" si="164"/>
        <v>0</v>
      </c>
      <c r="N407" s="127">
        <f t="shared" si="164"/>
        <v>2700</v>
      </c>
      <c r="O407" s="127">
        <f t="shared" si="164"/>
        <v>0</v>
      </c>
      <c r="P407" s="127">
        <f t="shared" si="164"/>
        <v>500</v>
      </c>
      <c r="Q407" s="127">
        <f t="shared" si="164"/>
        <v>0</v>
      </c>
      <c r="R407" s="127">
        <f t="shared" si="164"/>
        <v>0</v>
      </c>
      <c r="S407" s="127">
        <f t="shared" si="164"/>
        <v>0</v>
      </c>
      <c r="T407" s="127">
        <f t="shared" si="164"/>
        <v>0</v>
      </c>
      <c r="U407" s="127">
        <f t="shared" si="164"/>
        <v>0</v>
      </c>
      <c r="W407" s="128">
        <f>'[2]1'!X407+'[2]2'!X407+'[2]3'!X407+'[2]4'!X407+'[2]5'!X407+'[2]6'!X407+'[2]7'!X407+'[2]8'!X407+'[2]9'!X407+'[2]10'!X407</f>
        <v>3600</v>
      </c>
      <c r="X407" s="127">
        <f>'[2]1'!Y407+'[2]2'!Y407+'[2]3'!Y407+'[2]4'!Y407+'[2]5'!Y407+'[2]6'!Y407+'[2]7'!Y407+'[2]8'!Y407+'[2]9'!Y407+'[2]10'!Y407</f>
        <v>3440</v>
      </c>
      <c r="Y407" s="127">
        <f t="shared" si="138"/>
        <v>160</v>
      </c>
      <c r="Z407" s="129" t="str">
        <f t="shared" si="139"/>
        <v xml:space="preserve"> </v>
      </c>
      <c r="AA407" s="78">
        <f t="shared" si="153"/>
        <v>0</v>
      </c>
    </row>
    <row r="408" spans="1:27" x14ac:dyDescent="0.25">
      <c r="A408" s="196"/>
      <c r="B408" s="196"/>
      <c r="C408" s="196"/>
      <c r="D408" s="197">
        <f>[1]TABLICA!D408</f>
        <v>32991</v>
      </c>
      <c r="E408" s="132" t="str">
        <f>[1]TABLICA!E408</f>
        <v>Rashodi protokola (vijenci, cvijeće, svijeće i slično)</v>
      </c>
      <c r="F408" s="154">
        <f t="shared" si="142"/>
        <v>200</v>
      </c>
      <c r="G408" s="134">
        <f>G409</f>
        <v>200</v>
      </c>
      <c r="H408" s="134">
        <f t="shared" ref="H408:U408" si="165">H409</f>
        <v>0</v>
      </c>
      <c r="I408" s="134">
        <f t="shared" si="165"/>
        <v>0</v>
      </c>
      <c r="J408" s="134">
        <f t="shared" si="165"/>
        <v>0</v>
      </c>
      <c r="K408" s="134">
        <f t="shared" si="165"/>
        <v>0</v>
      </c>
      <c r="L408" s="134">
        <f t="shared" si="165"/>
        <v>0</v>
      </c>
      <c r="M408" s="134">
        <f t="shared" si="165"/>
        <v>0</v>
      </c>
      <c r="N408" s="134">
        <f t="shared" si="165"/>
        <v>0</v>
      </c>
      <c r="O408" s="134">
        <f t="shared" si="165"/>
        <v>0</v>
      </c>
      <c r="P408" s="134">
        <f t="shared" si="165"/>
        <v>0</v>
      </c>
      <c r="Q408" s="134">
        <f t="shared" si="165"/>
        <v>0</v>
      </c>
      <c r="R408" s="134">
        <f t="shared" si="165"/>
        <v>0</v>
      </c>
      <c r="S408" s="134">
        <f t="shared" si="165"/>
        <v>0</v>
      </c>
      <c r="T408" s="134">
        <f t="shared" si="165"/>
        <v>0</v>
      </c>
      <c r="U408" s="134">
        <f t="shared" si="165"/>
        <v>0</v>
      </c>
      <c r="W408" s="135">
        <f>'[2]1'!X408+'[2]2'!X408+'[2]3'!X408+'[2]4'!X408+'[2]5'!X408+'[2]6'!X408+'[2]7'!X408+'[2]8'!X408+'[2]9'!X408+'[2]10'!X408</f>
        <v>200</v>
      </c>
      <c r="X408" s="136">
        <f>'[2]1'!Y408+'[2]2'!Y408+'[2]3'!Y408+'[2]4'!Y408+'[2]5'!Y408+'[2]6'!Y408+'[2]7'!Y408+'[2]8'!Y408+'[2]9'!Y408+'[2]10'!Y408</f>
        <v>160</v>
      </c>
      <c r="Y408" s="136">
        <f t="shared" si="138"/>
        <v>40</v>
      </c>
      <c r="Z408" s="137" t="str">
        <f t="shared" si="139"/>
        <v xml:space="preserve"> </v>
      </c>
      <c r="AA408" s="78">
        <f t="shared" si="153"/>
        <v>0</v>
      </c>
    </row>
    <row r="409" spans="1:27" x14ac:dyDescent="0.2">
      <c r="A409" s="138"/>
      <c r="B409" s="138"/>
      <c r="C409" s="138"/>
      <c r="D409" s="149">
        <f>[1]TABLICA!D409</f>
        <v>1</v>
      </c>
      <c r="E409" s="150" t="str">
        <f>[1]TABLICA!E409</f>
        <v>Rashodi protokola (vijenci, cvijeće, svijeće i slično)</v>
      </c>
      <c r="F409" s="153">
        <f t="shared" si="142"/>
        <v>200</v>
      </c>
      <c r="G409" s="142">
        <f>'[2]1'!G409+'[2]2'!G409+'[2]3'!G409+'[2]4'!G409+'[2]5'!G409+'[2]6'!G409+'[2]7'!G409+'[2]8'!G409+'[2]9'!G409+'[2]10'!G409</f>
        <v>200</v>
      </c>
      <c r="H409" s="104">
        <f>'[2]1'!H409+'[2]2'!H409+'[2]3'!H409+'[2]4'!H409+'[2]5'!H409+'[2]6'!H409+'[2]7'!H409+'[2]8'!H409+'[2]9'!H409+'[2]10'!H409</f>
        <v>0</v>
      </c>
      <c r="I409" s="104">
        <f>'[2]1'!I409+'[2]2'!I409+'[2]3'!I409+'[2]4'!I409+'[2]5'!I409+'[2]6'!I409+'[2]7'!I409+'[2]8'!I409+'[2]9'!I409+'[2]10'!I409</f>
        <v>0</v>
      </c>
      <c r="J409" s="104">
        <f>'[2]1'!J409+'[2]2'!J409+'[2]3'!J409+'[2]4'!J409+'[2]5'!J409+'[2]6'!J409+'[2]7'!J409+'[2]8'!J409+'[2]9'!J409+'[2]10'!J409</f>
        <v>0</v>
      </c>
      <c r="K409" s="104">
        <f>'[2]1'!K409+'[2]2'!K409+'[2]3'!K409+'[2]4'!K409+'[2]5'!K409+'[2]6'!K409+'[2]7'!K409+'[2]8'!K409+'[2]9'!K409+'[2]10'!K409</f>
        <v>0</v>
      </c>
      <c r="L409" s="104">
        <f>'[2]1'!L409+'[2]2'!L409+'[2]3'!L409+'[2]4'!L409+'[2]5'!L409+'[2]6'!L409+'[2]7'!L409+'[2]8'!L409+'[2]9'!L409+'[2]10'!L409</f>
        <v>0</v>
      </c>
      <c r="M409" s="104">
        <f>'[2]1'!M409+'[2]2'!M409+'[2]3'!M409+'[2]4'!M409+'[2]5'!M409+'[2]6'!M409+'[2]7'!M409+'[2]8'!M409+'[2]9'!M409+'[2]10'!M409</f>
        <v>0</v>
      </c>
      <c r="N409" s="104">
        <f>'[2]1'!N409+'[2]2'!N409+'[2]3'!N409+'[2]4'!N409+'[2]5'!N409+'[2]6'!N409+'[2]7'!N409+'[2]8'!N409+'[2]9'!N409+'[2]10'!N409</f>
        <v>0</v>
      </c>
      <c r="O409" s="104">
        <f>'[2]1'!O409+'[2]2'!O409+'[2]3'!O409+'[2]4'!O409+'[2]5'!O409+'[2]6'!O409+'[2]7'!O409+'[2]8'!O409+'[2]9'!O409+'[2]10'!O409</f>
        <v>0</v>
      </c>
      <c r="P409" s="104">
        <f>'[2]1'!P409+'[2]2'!P409+'[2]3'!P409+'[2]4'!P409+'[2]5'!P409+'[2]6'!P409+'[2]7'!P409+'[2]8'!P409+'[2]9'!P409+'[2]10'!P409</f>
        <v>0</v>
      </c>
      <c r="Q409" s="104">
        <f>'[2]1'!Q409+'[2]2'!Q409+'[2]3'!Q409+'[2]4'!Q409+'[2]5'!Q409+'[2]6'!Q409+'[2]7'!Q409+'[2]8'!Q409+'[2]9'!Q409+'[2]10'!Q409</f>
        <v>0</v>
      </c>
      <c r="R409" s="104">
        <f>'[2]1'!R409+'[2]2'!R409+'[2]3'!R409+'[2]4'!R409+'[2]5'!R409+'[2]6'!R409+'[2]7'!R409+'[2]8'!R409+'[2]9'!R409+'[2]10'!R409</f>
        <v>0</v>
      </c>
      <c r="S409" s="104">
        <f>'[2]1'!S409+'[2]2'!S409+'[2]3'!S409+'[2]4'!S409+'[2]5'!S409+'[2]6'!S409+'[2]7'!S409+'[2]8'!S409+'[2]9'!S409+'[2]10'!S409</f>
        <v>0</v>
      </c>
      <c r="T409" s="104">
        <f>'[2]1'!T409+'[2]2'!T409+'[2]3'!T409+'[2]4'!T409+'[2]5'!T409+'[2]6'!T409+'[2]7'!T409+'[2]8'!T409+'[2]9'!T409+'[2]10'!T409</f>
        <v>0</v>
      </c>
      <c r="U409" s="104">
        <f>'[2]1'!Q409+'[2]2'!U409+'[2]3'!U409+'[2]4'!U409+'[2]5'!U409+'[2]6'!U409+'[2]7'!U409+'[2]8'!U409+'[2]9'!U409+'[2]10'!U409</f>
        <v>0</v>
      </c>
      <c r="W409" s="122">
        <f>'[2]1'!X409+'[2]2'!X409+'[2]3'!X409+'[2]4'!X409+'[2]5'!X409+'[2]6'!X409+'[2]7'!X409+'[2]8'!X409+'[2]9'!X409+'[2]10'!X409</f>
        <v>200</v>
      </c>
      <c r="X409" s="123">
        <f>'[2]1'!Y409+'[2]2'!Y409+'[2]3'!Y409+'[2]4'!Y409+'[2]5'!Y409+'[2]6'!Y409+'[2]7'!Y409+'[2]8'!Y409+'[2]9'!Y409+'[2]10'!Y409</f>
        <v>160</v>
      </c>
      <c r="Y409" s="123">
        <f t="shared" si="138"/>
        <v>40</v>
      </c>
      <c r="Z409" s="124" t="str">
        <f t="shared" si="139"/>
        <v xml:space="preserve"> </v>
      </c>
      <c r="AA409" s="78">
        <f t="shared" si="153"/>
        <v>0</v>
      </c>
    </row>
    <row r="410" spans="1:27" x14ac:dyDescent="0.25">
      <c r="A410" s="130"/>
      <c r="B410" s="130"/>
      <c r="C410" s="130"/>
      <c r="D410" s="131" t="str">
        <f>[1]TABLICA!D410</f>
        <v>32999</v>
      </c>
      <c r="E410" s="132" t="str">
        <f>[1]TABLICA!E410</f>
        <v>Ostali nespomenuti rashodi poslovanja</v>
      </c>
      <c r="F410" s="154">
        <f t="shared" si="142"/>
        <v>3965</v>
      </c>
      <c r="G410" s="134">
        <f>SUM(G411:G425)</f>
        <v>465</v>
      </c>
      <c r="H410" s="134">
        <f t="shared" ref="H410:U410" si="166">SUM(H411:H425)</f>
        <v>0</v>
      </c>
      <c r="I410" s="134">
        <f t="shared" si="166"/>
        <v>0</v>
      </c>
      <c r="J410" s="134">
        <f t="shared" si="166"/>
        <v>0</v>
      </c>
      <c r="K410" s="134">
        <f t="shared" si="166"/>
        <v>0</v>
      </c>
      <c r="L410" s="134">
        <f t="shared" si="166"/>
        <v>300</v>
      </c>
      <c r="M410" s="134">
        <f t="shared" si="166"/>
        <v>0</v>
      </c>
      <c r="N410" s="134">
        <f t="shared" si="166"/>
        <v>2700</v>
      </c>
      <c r="O410" s="134">
        <f t="shared" si="166"/>
        <v>0</v>
      </c>
      <c r="P410" s="134">
        <f t="shared" si="166"/>
        <v>500</v>
      </c>
      <c r="Q410" s="134">
        <f t="shared" si="166"/>
        <v>0</v>
      </c>
      <c r="R410" s="134">
        <f t="shared" si="166"/>
        <v>0</v>
      </c>
      <c r="S410" s="134">
        <f t="shared" si="166"/>
        <v>0</v>
      </c>
      <c r="T410" s="134">
        <f t="shared" si="166"/>
        <v>0</v>
      </c>
      <c r="U410" s="134">
        <f t="shared" si="166"/>
        <v>0</v>
      </c>
      <c r="W410" s="135">
        <f>'[2]1'!X410+'[2]2'!X410+'[2]3'!X410+'[2]4'!X410+'[2]5'!X410+'[2]6'!X410+'[2]7'!X410+'[2]8'!X410+'[2]9'!X410+'[2]10'!X410</f>
        <v>3865</v>
      </c>
      <c r="X410" s="136">
        <f>'[2]1'!Y410+'[2]2'!Y410+'[2]3'!Y410+'[2]4'!Y410+'[2]5'!Y410+'[2]6'!Y410+'[2]7'!Y410+'[2]8'!Y410+'[2]9'!Y410+'[2]10'!Y410</f>
        <v>3745</v>
      </c>
      <c r="Y410" s="136">
        <f t="shared" si="138"/>
        <v>120</v>
      </c>
      <c r="Z410" s="137" t="str">
        <f t="shared" si="139"/>
        <v xml:space="preserve"> </v>
      </c>
      <c r="AA410" s="78">
        <f t="shared" si="153"/>
        <v>0</v>
      </c>
    </row>
    <row r="411" spans="1:27" x14ac:dyDescent="0.2">
      <c r="A411" s="138"/>
      <c r="B411" s="138"/>
      <c r="C411" s="138"/>
      <c r="D411" s="149">
        <f>[1]TABLICA!D411</f>
        <v>1</v>
      </c>
      <c r="E411" s="167" t="str">
        <f>[1]TABLICA!E411</f>
        <v>Kontrola ispušnih plinova kotolvnica</v>
      </c>
      <c r="F411" s="153">
        <f t="shared" si="142"/>
        <v>200</v>
      </c>
      <c r="G411" s="142">
        <f>'[2]1'!G411+'[2]2'!G411+'[2]3'!G411+'[2]4'!G411+'[2]5'!G411+'[2]6'!G411+'[2]7'!G411+'[2]8'!G411+'[2]9'!G411+'[2]10'!G411</f>
        <v>200</v>
      </c>
      <c r="H411" s="104">
        <f>'[2]1'!H411+'[2]2'!H411+'[2]3'!H411+'[2]4'!H411+'[2]5'!H411+'[2]6'!H411+'[2]7'!H411+'[2]8'!H411+'[2]9'!H411+'[2]10'!H411</f>
        <v>0</v>
      </c>
      <c r="I411" s="104">
        <f>'[2]1'!I411+'[2]2'!I411+'[2]3'!I411+'[2]4'!I411+'[2]5'!I411+'[2]6'!I411+'[2]7'!I411+'[2]8'!I411+'[2]9'!I411+'[2]10'!I411</f>
        <v>0</v>
      </c>
      <c r="J411" s="104">
        <f>'[2]1'!J411+'[2]2'!J411+'[2]3'!J411+'[2]4'!J411+'[2]5'!J411+'[2]6'!J411+'[2]7'!J411+'[2]8'!J411+'[2]9'!J411+'[2]10'!J411</f>
        <v>0</v>
      </c>
      <c r="K411" s="104">
        <f>'[2]1'!K411+'[2]2'!K411+'[2]3'!K411+'[2]4'!K411+'[2]5'!K411+'[2]6'!K411+'[2]7'!K411+'[2]8'!K411+'[2]9'!K411+'[2]10'!K411</f>
        <v>0</v>
      </c>
      <c r="L411" s="104">
        <f>'[2]1'!L411+'[2]2'!L411+'[2]3'!L411+'[2]4'!L411+'[2]5'!L411+'[2]6'!L411+'[2]7'!L411+'[2]8'!L411+'[2]9'!L411+'[2]10'!L411</f>
        <v>0</v>
      </c>
      <c r="M411" s="104">
        <f>'[2]1'!M411+'[2]2'!M411+'[2]3'!M411+'[2]4'!M411+'[2]5'!M411+'[2]6'!M411+'[2]7'!M411+'[2]8'!M411+'[2]9'!M411+'[2]10'!M411</f>
        <v>0</v>
      </c>
      <c r="N411" s="104">
        <f>'[2]1'!N411+'[2]2'!N411+'[2]3'!N411+'[2]4'!N411+'[2]5'!N411+'[2]6'!N411+'[2]7'!N411+'[2]8'!N411+'[2]9'!N411+'[2]10'!N411</f>
        <v>0</v>
      </c>
      <c r="O411" s="104">
        <f>'[2]1'!O411+'[2]2'!O411+'[2]3'!O411+'[2]4'!O411+'[2]5'!O411+'[2]6'!O411+'[2]7'!O411+'[2]8'!O411+'[2]9'!O411+'[2]10'!O411</f>
        <v>0</v>
      </c>
      <c r="P411" s="104">
        <f>'[2]1'!P411+'[2]2'!P411+'[2]3'!P411+'[2]4'!P411+'[2]5'!P411+'[2]6'!P411+'[2]7'!P411+'[2]8'!P411+'[2]9'!P411+'[2]10'!P411</f>
        <v>0</v>
      </c>
      <c r="Q411" s="104">
        <f>'[2]1'!Q411+'[2]2'!Q411+'[2]3'!Q411+'[2]4'!Q411+'[2]5'!Q411+'[2]6'!Q411+'[2]7'!Q411+'[2]8'!Q411+'[2]9'!Q411+'[2]10'!Q411</f>
        <v>0</v>
      </c>
      <c r="R411" s="104">
        <f>'[2]1'!R411+'[2]2'!R411+'[2]3'!R411+'[2]4'!R411+'[2]5'!R411+'[2]6'!R411+'[2]7'!R411+'[2]8'!R411+'[2]9'!R411+'[2]10'!R411</f>
        <v>0</v>
      </c>
      <c r="S411" s="104">
        <f>'[2]1'!S411+'[2]2'!S411+'[2]3'!S411+'[2]4'!S411+'[2]5'!S411+'[2]6'!S411+'[2]7'!S411+'[2]8'!S411+'[2]9'!S411+'[2]10'!S411</f>
        <v>0</v>
      </c>
      <c r="T411" s="104">
        <f>'[2]1'!T411+'[2]2'!T411+'[2]3'!T411+'[2]4'!T411+'[2]5'!T411+'[2]6'!T411+'[2]7'!T411+'[2]8'!T411+'[2]9'!T411+'[2]10'!T411</f>
        <v>0</v>
      </c>
      <c r="U411" s="104">
        <f>'[2]1'!Q411+'[2]2'!U411+'[2]3'!U411+'[2]4'!U411+'[2]5'!U411+'[2]6'!U411+'[2]7'!U411+'[2]8'!U411+'[2]9'!U411+'[2]10'!U411</f>
        <v>0</v>
      </c>
      <c r="W411" s="122">
        <f>'[2]1'!X411+'[2]2'!X411+'[2]3'!X411+'[2]4'!X411+'[2]5'!X411+'[2]6'!X411+'[2]7'!X411+'[2]8'!X411+'[2]9'!X411+'[2]10'!X411</f>
        <v>200</v>
      </c>
      <c r="X411" s="123">
        <f>'[2]1'!Y411+'[2]2'!Y411+'[2]3'!Y411+'[2]4'!Y411+'[2]5'!Y411+'[2]6'!Y411+'[2]7'!Y411+'[2]8'!Y411+'[2]9'!Y411+'[2]10'!Y411</f>
        <v>200</v>
      </c>
      <c r="Y411" s="123">
        <f t="shared" si="138"/>
        <v>0</v>
      </c>
      <c r="Z411" s="124" t="str">
        <f t="shared" si="139"/>
        <v xml:space="preserve"> </v>
      </c>
      <c r="AA411" s="78">
        <f t="shared" si="153"/>
        <v>0</v>
      </c>
    </row>
    <row r="412" spans="1:27" x14ac:dyDescent="0.2">
      <c r="A412" s="138"/>
      <c r="B412" s="138"/>
      <c r="C412" s="138"/>
      <c r="D412" s="149">
        <f>[1]TABLICA!D412</f>
        <v>2</v>
      </c>
      <c r="E412" s="140" t="str">
        <f>[1]TABLICA!E412</f>
        <v>Osiguranje učenici</v>
      </c>
      <c r="F412" s="153">
        <f t="shared" si="142"/>
        <v>2500</v>
      </c>
      <c r="G412" s="142">
        <f>'[2]1'!G412+'[2]2'!G412+'[2]3'!G412+'[2]4'!G412+'[2]5'!G412+'[2]6'!G412+'[2]7'!G412+'[2]8'!G412+'[2]9'!G412+'[2]10'!G412</f>
        <v>0</v>
      </c>
      <c r="H412" s="104">
        <f>'[2]1'!H412+'[2]2'!H412+'[2]3'!H412+'[2]4'!H412+'[2]5'!H412+'[2]6'!H412+'[2]7'!H412+'[2]8'!H412+'[2]9'!H412+'[2]10'!H412</f>
        <v>0</v>
      </c>
      <c r="I412" s="104">
        <f>'[2]1'!I412+'[2]2'!I412+'[2]3'!I412+'[2]4'!I412+'[2]5'!I412+'[2]6'!I412+'[2]7'!I412+'[2]8'!I412+'[2]9'!I412+'[2]10'!I412</f>
        <v>0</v>
      </c>
      <c r="J412" s="104">
        <f>'[2]1'!J412+'[2]2'!J412+'[2]3'!J412+'[2]4'!J412+'[2]5'!J412+'[2]6'!J412+'[2]7'!J412+'[2]8'!J412+'[2]9'!J412+'[2]10'!J412</f>
        <v>0</v>
      </c>
      <c r="K412" s="104">
        <f>'[2]1'!K412+'[2]2'!K412+'[2]3'!K412+'[2]4'!K412+'[2]5'!K412+'[2]6'!K412+'[2]7'!K412+'[2]8'!K412+'[2]9'!K412+'[2]10'!K412</f>
        <v>0</v>
      </c>
      <c r="L412" s="104">
        <f>'[2]1'!L412+'[2]2'!L412+'[2]3'!L412+'[2]4'!L412+'[2]5'!L412+'[2]6'!L412+'[2]7'!L412+'[2]8'!L412+'[2]9'!L412+'[2]10'!L412</f>
        <v>0</v>
      </c>
      <c r="M412" s="104">
        <f>'[2]1'!M412+'[2]2'!M412+'[2]3'!M412+'[2]4'!M412+'[2]5'!M412+'[2]6'!M412+'[2]7'!M412+'[2]8'!M412+'[2]9'!M412+'[2]10'!M412</f>
        <v>0</v>
      </c>
      <c r="N412" s="104">
        <f>'[2]1'!N412+'[2]2'!N412+'[2]3'!N412+'[2]4'!N412+'[2]5'!N412+'[2]6'!N412+'[2]7'!N412+'[2]8'!N412+'[2]9'!N412+'[2]10'!N412</f>
        <v>2500</v>
      </c>
      <c r="O412" s="104">
        <f>'[2]1'!O412+'[2]2'!O412+'[2]3'!O412+'[2]4'!O412+'[2]5'!O412+'[2]6'!O412+'[2]7'!O412+'[2]8'!O412+'[2]9'!O412+'[2]10'!O412</f>
        <v>0</v>
      </c>
      <c r="P412" s="104">
        <f>'[2]1'!P412+'[2]2'!P412+'[2]3'!P412+'[2]4'!P412+'[2]5'!P412+'[2]6'!P412+'[2]7'!P412+'[2]8'!P412+'[2]9'!P412+'[2]10'!P412</f>
        <v>0</v>
      </c>
      <c r="Q412" s="104">
        <f>'[2]1'!Q412+'[2]2'!Q412+'[2]3'!Q412+'[2]4'!Q412+'[2]5'!Q412+'[2]6'!Q412+'[2]7'!Q412+'[2]8'!Q412+'[2]9'!Q412+'[2]10'!Q412</f>
        <v>0</v>
      </c>
      <c r="R412" s="104">
        <f>'[2]1'!R412+'[2]2'!R412+'[2]3'!R412+'[2]4'!R412+'[2]5'!R412+'[2]6'!R412+'[2]7'!R412+'[2]8'!R412+'[2]9'!R412+'[2]10'!R412</f>
        <v>0</v>
      </c>
      <c r="S412" s="104">
        <f>'[2]1'!S412+'[2]2'!S412+'[2]3'!S412+'[2]4'!S412+'[2]5'!S412+'[2]6'!S412+'[2]7'!S412+'[2]8'!S412+'[2]9'!S412+'[2]10'!S412</f>
        <v>0</v>
      </c>
      <c r="T412" s="104">
        <f>'[2]1'!T412+'[2]2'!T412+'[2]3'!T412+'[2]4'!T412+'[2]5'!T412+'[2]6'!T412+'[2]7'!T412+'[2]8'!T412+'[2]9'!T412+'[2]10'!T412</f>
        <v>0</v>
      </c>
      <c r="U412" s="104">
        <f>'[2]1'!Q412+'[2]2'!U412+'[2]3'!U412+'[2]4'!U412+'[2]5'!U412+'[2]6'!U412+'[2]7'!U412+'[2]8'!U412+'[2]9'!U412+'[2]10'!U412</f>
        <v>0</v>
      </c>
      <c r="W412" s="122">
        <f>'[2]1'!X412+'[2]2'!X412+'[2]3'!X412+'[2]4'!X412+'[2]5'!X412+'[2]6'!X412+'[2]7'!X412+'[2]8'!X412+'[2]9'!X412+'[2]10'!X412</f>
        <v>2500</v>
      </c>
      <c r="X412" s="123">
        <f>'[2]1'!Y412+'[2]2'!Y412+'[2]3'!Y412+'[2]4'!Y412+'[2]5'!Y412+'[2]6'!Y412+'[2]7'!Y412+'[2]8'!Y412+'[2]9'!Y412+'[2]10'!Y412</f>
        <v>2500</v>
      </c>
      <c r="Y412" s="123">
        <f t="shared" si="138"/>
        <v>0</v>
      </c>
      <c r="Z412" s="124" t="str">
        <f t="shared" si="139"/>
        <v xml:space="preserve"> </v>
      </c>
      <c r="AA412" s="78">
        <f t="shared" si="153"/>
        <v>0</v>
      </c>
    </row>
    <row r="413" spans="1:27" x14ac:dyDescent="0.2">
      <c r="A413" s="138"/>
      <c r="B413" s="138"/>
      <c r="C413" s="138"/>
      <c r="D413" s="149">
        <f>[1]TABLICA!D413</f>
        <v>3</v>
      </c>
      <c r="E413" s="167" t="str">
        <f>[1]TABLICA!E413</f>
        <v>Pokloni i priznanja</v>
      </c>
      <c r="F413" s="153">
        <f t="shared" si="142"/>
        <v>800</v>
      </c>
      <c r="G413" s="142">
        <f>'[2]1'!G413+'[2]2'!G413+'[2]3'!G413+'[2]4'!G413+'[2]5'!G413+'[2]6'!G413+'[2]7'!G413+'[2]8'!G413+'[2]9'!G413+'[2]10'!G413</f>
        <v>0</v>
      </c>
      <c r="H413" s="104">
        <f>'[2]1'!H413+'[2]2'!H413+'[2]3'!H413+'[2]4'!H413+'[2]5'!H413+'[2]6'!H413+'[2]7'!H413+'[2]8'!H413+'[2]9'!H413+'[2]10'!H413</f>
        <v>0</v>
      </c>
      <c r="I413" s="104">
        <f>'[2]1'!I413+'[2]2'!I413+'[2]3'!I413+'[2]4'!I413+'[2]5'!I413+'[2]6'!I413+'[2]7'!I413+'[2]8'!I413+'[2]9'!I413+'[2]10'!I413</f>
        <v>0</v>
      </c>
      <c r="J413" s="104">
        <f>'[2]1'!J413+'[2]2'!J413+'[2]3'!J413+'[2]4'!J413+'[2]5'!J413+'[2]6'!J413+'[2]7'!J413+'[2]8'!J413+'[2]9'!J413+'[2]10'!J413</f>
        <v>0</v>
      </c>
      <c r="K413" s="104">
        <f>'[2]1'!K413+'[2]2'!K413+'[2]3'!K413+'[2]4'!K413+'[2]5'!K413+'[2]6'!K413+'[2]7'!K413+'[2]8'!K413+'[2]9'!K413+'[2]10'!K413</f>
        <v>0</v>
      </c>
      <c r="L413" s="104">
        <f>'[2]1'!L413+'[2]2'!L413+'[2]3'!L413+'[2]4'!L413+'[2]5'!L413+'[2]6'!L413+'[2]7'!L413+'[2]8'!L413+'[2]9'!L413+'[2]10'!L413</f>
        <v>300</v>
      </c>
      <c r="M413" s="104">
        <f>'[2]1'!M413+'[2]2'!M413+'[2]3'!M413+'[2]4'!M413+'[2]5'!M413+'[2]6'!M413+'[2]7'!M413+'[2]8'!M413+'[2]9'!M413+'[2]10'!M413</f>
        <v>0</v>
      </c>
      <c r="N413" s="104">
        <f>'[2]1'!N413+'[2]2'!N413+'[2]3'!N413+'[2]4'!N413+'[2]5'!N413+'[2]6'!N413+'[2]7'!N413+'[2]8'!N413+'[2]9'!N413+'[2]10'!N413</f>
        <v>0</v>
      </c>
      <c r="O413" s="104">
        <f>'[2]1'!O413+'[2]2'!O413+'[2]3'!O413+'[2]4'!O413+'[2]5'!O413+'[2]6'!O413+'[2]7'!O413+'[2]8'!O413+'[2]9'!O413+'[2]10'!O413</f>
        <v>0</v>
      </c>
      <c r="P413" s="104">
        <f>'[2]1'!P413+'[2]2'!P413+'[2]3'!P413+'[2]4'!P413+'[2]5'!P413+'[2]6'!P413+'[2]7'!P413+'[2]8'!P413+'[2]9'!P413+'[2]10'!P413</f>
        <v>500</v>
      </c>
      <c r="Q413" s="104">
        <f>'[2]1'!Q413+'[2]2'!Q413+'[2]3'!Q413+'[2]4'!Q413+'[2]5'!Q413+'[2]6'!Q413+'[2]7'!Q413+'[2]8'!Q413+'[2]9'!Q413+'[2]10'!Q413</f>
        <v>0</v>
      </c>
      <c r="R413" s="104">
        <f>'[2]1'!R413+'[2]2'!R413+'[2]3'!R413+'[2]4'!R413+'[2]5'!R413+'[2]6'!R413+'[2]7'!R413+'[2]8'!R413+'[2]9'!R413+'[2]10'!R413</f>
        <v>0</v>
      </c>
      <c r="S413" s="104">
        <f>'[2]1'!S413+'[2]2'!S413+'[2]3'!S413+'[2]4'!S413+'[2]5'!S413+'[2]6'!S413+'[2]7'!S413+'[2]8'!S413+'[2]9'!S413+'[2]10'!S413</f>
        <v>0</v>
      </c>
      <c r="T413" s="104">
        <f>'[2]1'!T413+'[2]2'!T413+'[2]3'!T413+'[2]4'!T413+'[2]5'!T413+'[2]6'!T413+'[2]7'!T413+'[2]8'!T413+'[2]9'!T413+'[2]10'!T413</f>
        <v>0</v>
      </c>
      <c r="U413" s="104">
        <f>'[2]1'!Q413+'[2]2'!U413+'[2]3'!U413+'[2]4'!U413+'[2]5'!U413+'[2]6'!U413+'[2]7'!U413+'[2]8'!U413+'[2]9'!U413+'[2]10'!U413</f>
        <v>0</v>
      </c>
      <c r="W413" s="122">
        <f>'[2]1'!X413+'[2]2'!X413+'[2]3'!X413+'[2]4'!X413+'[2]5'!X413+'[2]6'!X413+'[2]7'!X413+'[2]8'!X413+'[2]9'!X413+'[2]10'!X413</f>
        <v>700</v>
      </c>
      <c r="X413" s="123">
        <f>'[2]1'!Y413+'[2]2'!Y413+'[2]3'!Y413+'[2]4'!Y413+'[2]5'!Y413+'[2]6'!Y413+'[2]7'!Y413+'[2]8'!Y413+'[2]9'!Y413+'[2]10'!Y413</f>
        <v>580</v>
      </c>
      <c r="Y413" s="123">
        <f t="shared" si="138"/>
        <v>120</v>
      </c>
      <c r="Z413" s="124" t="str">
        <f t="shared" si="139"/>
        <v xml:space="preserve"> </v>
      </c>
      <c r="AA413" s="78">
        <f t="shared" si="153"/>
        <v>0</v>
      </c>
    </row>
    <row r="414" spans="1:27" x14ac:dyDescent="0.2">
      <c r="A414" s="138"/>
      <c r="B414" s="138"/>
      <c r="C414" s="138"/>
      <c r="D414" s="149">
        <f>[1]TABLICA!D414</f>
        <v>4</v>
      </c>
      <c r="E414" s="169" t="str">
        <f>[1]TABLICA!E414</f>
        <v>Ulaznice</v>
      </c>
      <c r="F414" s="153">
        <f t="shared" si="142"/>
        <v>0</v>
      </c>
      <c r="G414" s="142">
        <f>'[2]1'!G414+'[2]2'!G414+'[2]3'!G414+'[2]4'!G414+'[2]5'!G414+'[2]6'!G414+'[2]7'!G414+'[2]8'!G414+'[2]9'!G414+'[2]10'!G414</f>
        <v>0</v>
      </c>
      <c r="H414" s="104">
        <f>'[2]1'!H414+'[2]2'!H414+'[2]3'!H414+'[2]4'!H414+'[2]5'!H414+'[2]6'!H414+'[2]7'!H414+'[2]8'!H414+'[2]9'!H414+'[2]10'!H414</f>
        <v>0</v>
      </c>
      <c r="I414" s="104">
        <f>'[2]1'!I414+'[2]2'!I414+'[2]3'!I414+'[2]4'!I414+'[2]5'!I414+'[2]6'!I414+'[2]7'!I414+'[2]8'!I414+'[2]9'!I414+'[2]10'!I414</f>
        <v>0</v>
      </c>
      <c r="J414" s="104">
        <f>'[2]1'!J414+'[2]2'!J414+'[2]3'!J414+'[2]4'!J414+'[2]5'!J414+'[2]6'!J414+'[2]7'!J414+'[2]8'!J414+'[2]9'!J414+'[2]10'!J414</f>
        <v>0</v>
      </c>
      <c r="K414" s="104">
        <f>'[2]1'!K414+'[2]2'!K414+'[2]3'!K414+'[2]4'!K414+'[2]5'!K414+'[2]6'!K414+'[2]7'!K414+'[2]8'!K414+'[2]9'!K414+'[2]10'!K414</f>
        <v>0</v>
      </c>
      <c r="L414" s="104">
        <f>'[2]1'!L414+'[2]2'!L414+'[2]3'!L414+'[2]4'!L414+'[2]5'!L414+'[2]6'!L414+'[2]7'!L414+'[2]8'!L414+'[2]9'!L414+'[2]10'!L414</f>
        <v>0</v>
      </c>
      <c r="M414" s="104">
        <f>'[2]1'!M414+'[2]2'!M414+'[2]3'!M414+'[2]4'!M414+'[2]5'!M414+'[2]6'!M414+'[2]7'!M414+'[2]8'!M414+'[2]9'!M414+'[2]10'!M414</f>
        <v>0</v>
      </c>
      <c r="N414" s="104">
        <f>'[2]1'!N414+'[2]2'!N414+'[2]3'!N414+'[2]4'!N414+'[2]5'!N414+'[2]6'!N414+'[2]7'!N414+'[2]8'!N414+'[2]9'!N414+'[2]10'!N414</f>
        <v>0</v>
      </c>
      <c r="O414" s="104">
        <f>'[2]1'!O414+'[2]2'!O414+'[2]3'!O414+'[2]4'!O414+'[2]5'!O414+'[2]6'!O414+'[2]7'!O414+'[2]8'!O414+'[2]9'!O414+'[2]10'!O414</f>
        <v>0</v>
      </c>
      <c r="P414" s="104">
        <f>'[2]1'!P414+'[2]2'!P414+'[2]3'!P414+'[2]4'!P414+'[2]5'!P414+'[2]6'!P414+'[2]7'!P414+'[2]8'!P414+'[2]9'!P414+'[2]10'!P414</f>
        <v>0</v>
      </c>
      <c r="Q414" s="104">
        <f>'[2]1'!Q414+'[2]2'!Q414+'[2]3'!Q414+'[2]4'!Q414+'[2]5'!Q414+'[2]6'!Q414+'[2]7'!Q414+'[2]8'!Q414+'[2]9'!Q414+'[2]10'!Q414</f>
        <v>0</v>
      </c>
      <c r="R414" s="104">
        <f>'[2]1'!R414+'[2]2'!R414+'[2]3'!R414+'[2]4'!R414+'[2]5'!R414+'[2]6'!R414+'[2]7'!R414+'[2]8'!R414+'[2]9'!R414+'[2]10'!R414</f>
        <v>0</v>
      </c>
      <c r="S414" s="104">
        <f>'[2]1'!S414+'[2]2'!S414+'[2]3'!S414+'[2]4'!S414+'[2]5'!S414+'[2]6'!S414+'[2]7'!S414+'[2]8'!S414+'[2]9'!S414+'[2]10'!S414</f>
        <v>0</v>
      </c>
      <c r="T414" s="104">
        <f>'[2]1'!T414+'[2]2'!T414+'[2]3'!T414+'[2]4'!T414+'[2]5'!T414+'[2]6'!T414+'[2]7'!T414+'[2]8'!T414+'[2]9'!T414+'[2]10'!T414</f>
        <v>0</v>
      </c>
      <c r="U414" s="104">
        <f>'[2]1'!Q414+'[2]2'!U414+'[2]3'!U414+'[2]4'!U414+'[2]5'!U414+'[2]6'!U414+'[2]7'!U414+'[2]8'!U414+'[2]9'!U414+'[2]10'!U414</f>
        <v>0</v>
      </c>
      <c r="W414" s="122">
        <f>'[2]1'!X414+'[2]2'!X414+'[2]3'!X414+'[2]4'!X414+'[2]5'!X414+'[2]6'!X414+'[2]7'!X414+'[2]8'!X414+'[2]9'!X414+'[2]10'!X414</f>
        <v>0</v>
      </c>
      <c r="X414" s="123">
        <f>'[2]1'!Y414+'[2]2'!Y414+'[2]3'!Y414+'[2]4'!Y414+'[2]5'!Y414+'[2]6'!Y414+'[2]7'!Y414+'[2]8'!Y414+'[2]9'!Y414+'[2]10'!Y414</f>
        <v>0</v>
      </c>
      <c r="Y414" s="123">
        <f t="shared" si="138"/>
        <v>0</v>
      </c>
      <c r="Z414" s="124" t="str">
        <f t="shared" si="139"/>
        <v xml:space="preserve"> </v>
      </c>
      <c r="AA414" s="78">
        <f t="shared" si="153"/>
        <v>0</v>
      </c>
    </row>
    <row r="415" spans="1:27" x14ac:dyDescent="0.2">
      <c r="A415" s="138"/>
      <c r="B415" s="138"/>
      <c r="C415" s="138"/>
      <c r="D415" s="149">
        <f>[1]TABLICA!D415</f>
        <v>5</v>
      </c>
      <c r="E415" s="167" t="str">
        <f>[1]TABLICA!E415</f>
        <v>Usluge ovjeravanja (ovrhe)</v>
      </c>
      <c r="F415" s="153">
        <f t="shared" si="142"/>
        <v>200</v>
      </c>
      <c r="G415" s="142">
        <f>'[2]1'!G415+'[2]2'!G415+'[2]3'!G415+'[2]4'!G415+'[2]5'!G415+'[2]6'!G415+'[2]7'!G415+'[2]8'!G415+'[2]9'!G415+'[2]10'!G415</f>
        <v>0</v>
      </c>
      <c r="H415" s="104">
        <f>'[2]1'!H415+'[2]2'!H415+'[2]3'!H415+'[2]4'!H415+'[2]5'!H415+'[2]6'!H415+'[2]7'!H415+'[2]8'!H415+'[2]9'!H415+'[2]10'!H415</f>
        <v>0</v>
      </c>
      <c r="I415" s="104">
        <f>'[2]1'!I415+'[2]2'!I415+'[2]3'!I415+'[2]4'!I415+'[2]5'!I415+'[2]6'!I415+'[2]7'!I415+'[2]8'!I415+'[2]9'!I415+'[2]10'!I415</f>
        <v>0</v>
      </c>
      <c r="J415" s="104">
        <f>'[2]1'!J415+'[2]2'!J415+'[2]3'!J415+'[2]4'!J415+'[2]5'!J415+'[2]6'!J415+'[2]7'!J415+'[2]8'!J415+'[2]9'!J415+'[2]10'!J415</f>
        <v>0</v>
      </c>
      <c r="K415" s="104">
        <f>'[2]1'!K415+'[2]2'!K415+'[2]3'!K415+'[2]4'!K415+'[2]5'!K415+'[2]6'!K415+'[2]7'!K415+'[2]8'!K415+'[2]9'!K415+'[2]10'!K415</f>
        <v>0</v>
      </c>
      <c r="L415" s="104">
        <f>'[2]1'!L415+'[2]2'!L415+'[2]3'!L415+'[2]4'!L415+'[2]5'!L415+'[2]6'!L415+'[2]7'!L415+'[2]8'!L415+'[2]9'!L415+'[2]10'!L415</f>
        <v>0</v>
      </c>
      <c r="M415" s="104">
        <f>'[2]1'!M415+'[2]2'!M415+'[2]3'!M415+'[2]4'!M415+'[2]5'!M415+'[2]6'!M415+'[2]7'!M415+'[2]8'!M415+'[2]9'!M415+'[2]10'!M415</f>
        <v>0</v>
      </c>
      <c r="N415" s="104">
        <f>'[2]1'!N415+'[2]2'!N415+'[2]3'!N415+'[2]4'!N415+'[2]5'!N415+'[2]6'!N415+'[2]7'!N415+'[2]8'!N415+'[2]9'!N415+'[2]10'!N415</f>
        <v>200</v>
      </c>
      <c r="O415" s="104">
        <f>'[2]1'!O415+'[2]2'!O415+'[2]3'!O415+'[2]4'!O415+'[2]5'!O415+'[2]6'!O415+'[2]7'!O415+'[2]8'!O415+'[2]9'!O415+'[2]10'!O415</f>
        <v>0</v>
      </c>
      <c r="P415" s="104">
        <f>'[2]1'!P415+'[2]2'!P415+'[2]3'!P415+'[2]4'!P415+'[2]5'!P415+'[2]6'!P415+'[2]7'!P415+'[2]8'!P415+'[2]9'!P415+'[2]10'!P415</f>
        <v>0</v>
      </c>
      <c r="Q415" s="104">
        <f>'[2]1'!Q415+'[2]2'!Q415+'[2]3'!Q415+'[2]4'!Q415+'[2]5'!Q415+'[2]6'!Q415+'[2]7'!Q415+'[2]8'!Q415+'[2]9'!Q415+'[2]10'!Q415</f>
        <v>0</v>
      </c>
      <c r="R415" s="104">
        <f>'[2]1'!R415+'[2]2'!R415+'[2]3'!R415+'[2]4'!R415+'[2]5'!R415+'[2]6'!R415+'[2]7'!R415+'[2]8'!R415+'[2]9'!R415+'[2]10'!R415</f>
        <v>0</v>
      </c>
      <c r="S415" s="104">
        <f>'[2]1'!S415+'[2]2'!S415+'[2]3'!S415+'[2]4'!S415+'[2]5'!S415+'[2]6'!S415+'[2]7'!S415+'[2]8'!S415+'[2]9'!S415+'[2]10'!S415</f>
        <v>0</v>
      </c>
      <c r="T415" s="104">
        <f>'[2]1'!T415+'[2]2'!T415+'[2]3'!T415+'[2]4'!T415+'[2]5'!T415+'[2]6'!T415+'[2]7'!T415+'[2]8'!T415+'[2]9'!T415+'[2]10'!T415</f>
        <v>0</v>
      </c>
      <c r="U415" s="104">
        <f>'[2]1'!Q415+'[2]2'!U415+'[2]3'!U415+'[2]4'!U415+'[2]5'!U415+'[2]6'!U415+'[2]7'!U415+'[2]8'!U415+'[2]9'!U415+'[2]10'!U415</f>
        <v>0</v>
      </c>
      <c r="W415" s="122">
        <f>'[2]1'!X415+'[2]2'!X415+'[2]3'!X415+'[2]4'!X415+'[2]5'!X415+'[2]6'!X415+'[2]7'!X415+'[2]8'!X415+'[2]9'!X415+'[2]10'!X415</f>
        <v>200</v>
      </c>
      <c r="X415" s="123">
        <f>'[2]1'!Y415+'[2]2'!Y415+'[2]3'!Y415+'[2]4'!Y415+'[2]5'!Y415+'[2]6'!Y415+'[2]7'!Y415+'[2]8'!Y415+'[2]9'!Y415+'[2]10'!Y415</f>
        <v>200</v>
      </c>
      <c r="Y415" s="123">
        <f t="shared" si="138"/>
        <v>0</v>
      </c>
      <c r="Z415" s="124" t="str">
        <f t="shared" si="139"/>
        <v xml:space="preserve"> </v>
      </c>
      <c r="AA415" s="78">
        <f t="shared" si="153"/>
        <v>0</v>
      </c>
    </row>
    <row r="416" spans="1:27" x14ac:dyDescent="0.2">
      <c r="A416" s="138"/>
      <c r="B416" s="138"/>
      <c r="C416" s="138"/>
      <c r="D416" s="149">
        <f>[1]TABLICA!D416</f>
        <v>6</v>
      </c>
      <c r="E416" s="150" t="str">
        <f>[1]TABLICA!E416</f>
        <v>Prateće usluge u cestovnom prijevozu</v>
      </c>
      <c r="F416" s="153">
        <f t="shared" si="142"/>
        <v>65</v>
      </c>
      <c r="G416" s="142">
        <f>'[2]1'!G416+'[2]2'!G416+'[2]3'!G416+'[2]4'!G416+'[2]5'!G416+'[2]6'!G416+'[2]7'!G416+'[2]8'!G416+'[2]9'!G416+'[2]10'!G416</f>
        <v>65</v>
      </c>
      <c r="H416" s="104">
        <f>'[2]1'!H416+'[2]2'!H416+'[2]3'!H416+'[2]4'!H416+'[2]5'!H416+'[2]6'!H416+'[2]7'!H416+'[2]8'!H416+'[2]9'!H416+'[2]10'!H416</f>
        <v>0</v>
      </c>
      <c r="I416" s="104">
        <f>'[2]1'!I416+'[2]2'!I416+'[2]3'!I416+'[2]4'!I416+'[2]5'!I416+'[2]6'!I416+'[2]7'!I416+'[2]8'!I416+'[2]9'!I416+'[2]10'!I416</f>
        <v>0</v>
      </c>
      <c r="J416" s="104">
        <f>'[2]1'!J416+'[2]2'!J416+'[2]3'!J416+'[2]4'!J416+'[2]5'!J416+'[2]6'!J416+'[2]7'!J416+'[2]8'!J416+'[2]9'!J416+'[2]10'!J416</f>
        <v>0</v>
      </c>
      <c r="K416" s="104">
        <f>'[2]1'!K416+'[2]2'!K416+'[2]3'!K416+'[2]4'!K416+'[2]5'!K416+'[2]6'!K416+'[2]7'!K416+'[2]8'!K416+'[2]9'!K416+'[2]10'!K416</f>
        <v>0</v>
      </c>
      <c r="L416" s="104">
        <f>'[2]1'!L416+'[2]2'!L416+'[2]3'!L416+'[2]4'!L416+'[2]5'!L416+'[2]6'!L416+'[2]7'!L416+'[2]8'!L416+'[2]9'!L416+'[2]10'!L416</f>
        <v>0</v>
      </c>
      <c r="M416" s="104">
        <f>'[2]1'!M416+'[2]2'!M416+'[2]3'!M416+'[2]4'!M416+'[2]5'!M416+'[2]6'!M416+'[2]7'!M416+'[2]8'!M416+'[2]9'!M416+'[2]10'!M416</f>
        <v>0</v>
      </c>
      <c r="N416" s="104">
        <f>'[2]1'!N416+'[2]2'!N416+'[2]3'!N416+'[2]4'!N416+'[2]5'!N416+'[2]6'!N416+'[2]7'!N416+'[2]8'!N416+'[2]9'!N416+'[2]10'!N416</f>
        <v>0</v>
      </c>
      <c r="O416" s="104">
        <f>'[2]1'!O416+'[2]2'!O416+'[2]3'!O416+'[2]4'!O416+'[2]5'!O416+'[2]6'!O416+'[2]7'!O416+'[2]8'!O416+'[2]9'!O416+'[2]10'!O416</f>
        <v>0</v>
      </c>
      <c r="P416" s="104">
        <f>'[2]1'!P416+'[2]2'!P416+'[2]3'!P416+'[2]4'!P416+'[2]5'!P416+'[2]6'!P416+'[2]7'!P416+'[2]8'!P416+'[2]9'!P416+'[2]10'!P416</f>
        <v>0</v>
      </c>
      <c r="Q416" s="104">
        <f>'[2]1'!Q416+'[2]2'!Q416+'[2]3'!Q416+'[2]4'!Q416+'[2]5'!Q416+'[2]6'!Q416+'[2]7'!Q416+'[2]8'!Q416+'[2]9'!Q416+'[2]10'!Q416</f>
        <v>0</v>
      </c>
      <c r="R416" s="104">
        <f>'[2]1'!R416+'[2]2'!R416+'[2]3'!R416+'[2]4'!R416+'[2]5'!R416+'[2]6'!R416+'[2]7'!R416+'[2]8'!R416+'[2]9'!R416+'[2]10'!R416</f>
        <v>0</v>
      </c>
      <c r="S416" s="104">
        <f>'[2]1'!S416+'[2]2'!S416+'[2]3'!S416+'[2]4'!S416+'[2]5'!S416+'[2]6'!S416+'[2]7'!S416+'[2]8'!S416+'[2]9'!S416+'[2]10'!S416</f>
        <v>0</v>
      </c>
      <c r="T416" s="104">
        <f>'[2]1'!T416+'[2]2'!T416+'[2]3'!T416+'[2]4'!T416+'[2]5'!T416+'[2]6'!T416+'[2]7'!T416+'[2]8'!T416+'[2]9'!T416+'[2]10'!T416</f>
        <v>0</v>
      </c>
      <c r="U416" s="104">
        <f>'[2]1'!Q416+'[2]2'!U416+'[2]3'!U416+'[2]4'!U416+'[2]5'!U416+'[2]6'!U416+'[2]7'!U416+'[2]8'!U416+'[2]9'!U416+'[2]10'!U416</f>
        <v>0</v>
      </c>
      <c r="W416" s="122">
        <f>'[2]1'!X416+'[2]2'!X416+'[2]3'!X416+'[2]4'!X416+'[2]5'!X416+'[2]6'!X416+'[2]7'!X416+'[2]8'!X416+'[2]9'!X416+'[2]10'!X416</f>
        <v>65</v>
      </c>
      <c r="X416" s="123">
        <f>'[2]1'!Y416+'[2]2'!Y416+'[2]3'!Y416+'[2]4'!Y416+'[2]5'!Y416+'[2]6'!Y416+'[2]7'!Y416+'[2]8'!Y416+'[2]9'!Y416+'[2]10'!Y416</f>
        <v>65</v>
      </c>
      <c r="Y416" s="123">
        <f t="shared" si="138"/>
        <v>0</v>
      </c>
      <c r="Z416" s="124" t="str">
        <f t="shared" si="139"/>
        <v xml:space="preserve"> </v>
      </c>
      <c r="AA416" s="78">
        <f t="shared" si="153"/>
        <v>0</v>
      </c>
    </row>
    <row r="417" spans="1:27" x14ac:dyDescent="0.2">
      <c r="A417" s="138"/>
      <c r="B417" s="138"/>
      <c r="C417" s="138"/>
      <c r="D417" s="149">
        <f>[1]TABLICA!D417</f>
        <v>7</v>
      </c>
      <c r="E417" s="159" t="str">
        <f>[1]TABLICA!E417</f>
        <v>Usluge računalne potpore (certifikati COP)</v>
      </c>
      <c r="F417" s="153">
        <f t="shared" si="142"/>
        <v>200</v>
      </c>
      <c r="G417" s="142">
        <f>'[2]1'!G417+'[2]2'!G417+'[2]3'!G417+'[2]4'!G417+'[2]5'!G417+'[2]6'!G417+'[2]7'!G417+'[2]8'!G417+'[2]9'!G417+'[2]10'!G417</f>
        <v>200</v>
      </c>
      <c r="H417" s="104">
        <f>'[2]1'!H417+'[2]2'!H417+'[2]3'!H417+'[2]4'!H417+'[2]5'!H417+'[2]6'!H417+'[2]7'!H417+'[2]8'!H417+'[2]9'!H417+'[2]10'!H417</f>
        <v>0</v>
      </c>
      <c r="I417" s="104">
        <f>'[2]1'!I417+'[2]2'!I417+'[2]3'!I417+'[2]4'!I417+'[2]5'!I417+'[2]6'!I417+'[2]7'!I417+'[2]8'!I417+'[2]9'!I417+'[2]10'!I417</f>
        <v>0</v>
      </c>
      <c r="J417" s="104">
        <f>'[2]1'!J417+'[2]2'!J417+'[2]3'!J417+'[2]4'!J417+'[2]5'!J417+'[2]6'!J417+'[2]7'!J417+'[2]8'!J417+'[2]9'!J417+'[2]10'!J417</f>
        <v>0</v>
      </c>
      <c r="K417" s="104">
        <f>'[2]1'!K417+'[2]2'!K417+'[2]3'!K417+'[2]4'!K417+'[2]5'!K417+'[2]6'!K417+'[2]7'!K417+'[2]8'!K417+'[2]9'!K417+'[2]10'!K417</f>
        <v>0</v>
      </c>
      <c r="L417" s="104">
        <f>'[2]1'!L417+'[2]2'!L417+'[2]3'!L417+'[2]4'!L417+'[2]5'!L417+'[2]6'!L417+'[2]7'!L417+'[2]8'!L417+'[2]9'!L417+'[2]10'!L417</f>
        <v>0</v>
      </c>
      <c r="M417" s="104">
        <f>'[2]1'!M417+'[2]2'!M417+'[2]3'!M417+'[2]4'!M417+'[2]5'!M417+'[2]6'!M417+'[2]7'!M417+'[2]8'!M417+'[2]9'!M417+'[2]10'!M417</f>
        <v>0</v>
      </c>
      <c r="N417" s="104">
        <f>'[2]1'!N417+'[2]2'!N417+'[2]3'!N417+'[2]4'!N417+'[2]5'!N417+'[2]6'!N417+'[2]7'!N417+'[2]8'!N417+'[2]9'!N417+'[2]10'!N417</f>
        <v>0</v>
      </c>
      <c r="O417" s="104">
        <f>'[2]1'!O417+'[2]2'!O417+'[2]3'!O417+'[2]4'!O417+'[2]5'!O417+'[2]6'!O417+'[2]7'!O417+'[2]8'!O417+'[2]9'!O417+'[2]10'!O417</f>
        <v>0</v>
      </c>
      <c r="P417" s="104">
        <f>'[2]1'!P417+'[2]2'!P417+'[2]3'!P417+'[2]4'!P417+'[2]5'!P417+'[2]6'!P417+'[2]7'!P417+'[2]8'!P417+'[2]9'!P417+'[2]10'!P417</f>
        <v>0</v>
      </c>
      <c r="Q417" s="104">
        <f>'[2]1'!Q417+'[2]2'!Q417+'[2]3'!Q417+'[2]4'!Q417+'[2]5'!Q417+'[2]6'!Q417+'[2]7'!Q417+'[2]8'!Q417+'[2]9'!Q417+'[2]10'!Q417</f>
        <v>0</v>
      </c>
      <c r="R417" s="104">
        <f>'[2]1'!R417+'[2]2'!R417+'[2]3'!R417+'[2]4'!R417+'[2]5'!R417+'[2]6'!R417+'[2]7'!R417+'[2]8'!R417+'[2]9'!R417+'[2]10'!R417</f>
        <v>0</v>
      </c>
      <c r="S417" s="104">
        <f>'[2]1'!S417+'[2]2'!S417+'[2]3'!S417+'[2]4'!S417+'[2]5'!S417+'[2]6'!S417+'[2]7'!S417+'[2]8'!S417+'[2]9'!S417+'[2]10'!S417</f>
        <v>0</v>
      </c>
      <c r="T417" s="104">
        <f>'[2]1'!T417+'[2]2'!T417+'[2]3'!T417+'[2]4'!T417+'[2]5'!T417+'[2]6'!T417+'[2]7'!T417+'[2]8'!T417+'[2]9'!T417+'[2]10'!T417</f>
        <v>0</v>
      </c>
      <c r="U417" s="104">
        <f>'[2]1'!Q417+'[2]2'!U417+'[2]3'!U417+'[2]4'!U417+'[2]5'!U417+'[2]6'!U417+'[2]7'!U417+'[2]8'!U417+'[2]9'!U417+'[2]10'!U417</f>
        <v>0</v>
      </c>
      <c r="W417" s="122">
        <f>'[2]1'!X417+'[2]2'!X417+'[2]3'!X417+'[2]4'!X417+'[2]5'!X417+'[2]6'!X417+'[2]7'!X417+'[2]8'!X417+'[2]9'!X417+'[2]10'!X417</f>
        <v>200</v>
      </c>
      <c r="X417" s="123">
        <f>'[2]1'!Y417+'[2]2'!Y417+'[2]3'!Y417+'[2]4'!Y417+'[2]5'!Y417+'[2]6'!Y417+'[2]7'!Y417+'[2]8'!Y417+'[2]9'!Y417+'[2]10'!Y417</f>
        <v>200</v>
      </c>
      <c r="Y417" s="123">
        <f t="shared" si="138"/>
        <v>0</v>
      </c>
      <c r="Z417" s="124" t="str">
        <f t="shared" si="139"/>
        <v xml:space="preserve"> </v>
      </c>
      <c r="AA417" s="78">
        <f t="shared" si="153"/>
        <v>0</v>
      </c>
    </row>
    <row r="418" spans="1:27" x14ac:dyDescent="0.2">
      <c r="A418" s="138"/>
      <c r="B418" s="138"/>
      <c r="C418" s="138"/>
      <c r="D418" s="149">
        <f>[1]TABLICA!D418</f>
        <v>8</v>
      </c>
      <c r="E418" s="198" t="str">
        <f>[1]TABLICA!E418</f>
        <v>XXXX</v>
      </c>
      <c r="F418" s="141">
        <f t="shared" si="142"/>
        <v>0</v>
      </c>
      <c r="G418" s="142">
        <f>'[2]1'!G418+'[2]2'!G418+'[2]3'!G418+'[2]4'!G418+'[2]5'!G418+'[2]6'!G418+'[2]7'!G418+'[2]8'!G418+'[2]9'!G418+'[2]10'!G418</f>
        <v>0</v>
      </c>
      <c r="H418" s="104">
        <f>'[2]1'!H418+'[2]2'!H418+'[2]3'!H418+'[2]4'!H418+'[2]5'!H418+'[2]6'!H418+'[2]7'!H418+'[2]8'!H418+'[2]9'!H418+'[2]10'!H418</f>
        <v>0</v>
      </c>
      <c r="I418" s="104">
        <f>'[2]1'!I418+'[2]2'!I418+'[2]3'!I418+'[2]4'!I418+'[2]5'!I418+'[2]6'!I418+'[2]7'!I418+'[2]8'!I418+'[2]9'!I418+'[2]10'!I418</f>
        <v>0</v>
      </c>
      <c r="J418" s="104">
        <f>'[2]1'!J418+'[2]2'!J418+'[2]3'!J418+'[2]4'!J418+'[2]5'!J418+'[2]6'!J418+'[2]7'!J418+'[2]8'!J418+'[2]9'!J418+'[2]10'!J418</f>
        <v>0</v>
      </c>
      <c r="K418" s="104">
        <f>'[2]1'!K418+'[2]2'!K418+'[2]3'!K418+'[2]4'!K418+'[2]5'!K418+'[2]6'!K418+'[2]7'!K418+'[2]8'!K418+'[2]9'!K418+'[2]10'!K418</f>
        <v>0</v>
      </c>
      <c r="L418" s="104">
        <f>'[2]1'!L418+'[2]2'!L418+'[2]3'!L418+'[2]4'!L418+'[2]5'!L418+'[2]6'!L418+'[2]7'!L418+'[2]8'!L418+'[2]9'!L418+'[2]10'!L418</f>
        <v>0</v>
      </c>
      <c r="M418" s="104">
        <f>'[2]1'!M418+'[2]2'!M418+'[2]3'!M418+'[2]4'!M418+'[2]5'!M418+'[2]6'!M418+'[2]7'!M418+'[2]8'!M418+'[2]9'!M418+'[2]10'!M418</f>
        <v>0</v>
      </c>
      <c r="N418" s="104">
        <f>'[2]1'!N418+'[2]2'!N418+'[2]3'!N418+'[2]4'!N418+'[2]5'!N418+'[2]6'!N418+'[2]7'!N418+'[2]8'!N418+'[2]9'!N418+'[2]10'!N418</f>
        <v>0</v>
      </c>
      <c r="O418" s="104">
        <f>'[2]1'!O418+'[2]2'!O418+'[2]3'!O418+'[2]4'!O418+'[2]5'!O418+'[2]6'!O418+'[2]7'!O418+'[2]8'!O418+'[2]9'!O418+'[2]10'!O418</f>
        <v>0</v>
      </c>
      <c r="P418" s="104">
        <f>'[2]1'!P418+'[2]2'!P418+'[2]3'!P418+'[2]4'!P418+'[2]5'!P418+'[2]6'!P418+'[2]7'!P418+'[2]8'!P418+'[2]9'!P418+'[2]10'!P418</f>
        <v>0</v>
      </c>
      <c r="Q418" s="104">
        <f>'[2]1'!Q418+'[2]2'!Q418+'[2]3'!Q418+'[2]4'!Q418+'[2]5'!Q418+'[2]6'!Q418+'[2]7'!Q418+'[2]8'!Q418+'[2]9'!Q418+'[2]10'!Q418</f>
        <v>0</v>
      </c>
      <c r="R418" s="104">
        <f>'[2]1'!R418+'[2]2'!R418+'[2]3'!R418+'[2]4'!R418+'[2]5'!R418+'[2]6'!R418+'[2]7'!R418+'[2]8'!R418+'[2]9'!R418+'[2]10'!R418</f>
        <v>0</v>
      </c>
      <c r="S418" s="104">
        <f>'[2]1'!S418+'[2]2'!S418+'[2]3'!S418+'[2]4'!S418+'[2]5'!S418+'[2]6'!S418+'[2]7'!S418+'[2]8'!S418+'[2]9'!S418+'[2]10'!S418</f>
        <v>0</v>
      </c>
      <c r="T418" s="104">
        <f>'[2]1'!T418+'[2]2'!T418+'[2]3'!T418+'[2]4'!T418+'[2]5'!T418+'[2]6'!T418+'[2]7'!T418+'[2]8'!T418+'[2]9'!T418+'[2]10'!T418</f>
        <v>0</v>
      </c>
      <c r="U418" s="104">
        <f>'[2]1'!Q418+'[2]2'!U418+'[2]3'!U418+'[2]4'!U418+'[2]5'!U418+'[2]6'!U418+'[2]7'!U418+'[2]8'!U418+'[2]9'!U418+'[2]10'!U418</f>
        <v>0</v>
      </c>
      <c r="W418" s="122">
        <f>'[2]1'!X418+'[2]2'!X418+'[2]3'!X418+'[2]4'!X418+'[2]5'!X418+'[2]6'!X418+'[2]7'!X418+'[2]8'!X418+'[2]9'!X418+'[2]10'!X418</f>
        <v>0</v>
      </c>
      <c r="X418" s="123">
        <f>'[2]1'!Y418+'[2]2'!Y418+'[2]3'!Y418+'[2]4'!Y418+'[2]5'!Y418+'[2]6'!Y418+'[2]7'!Y418+'[2]8'!Y418+'[2]9'!Y418+'[2]10'!Y418</f>
        <v>0</v>
      </c>
      <c r="Y418" s="123">
        <f t="shared" si="138"/>
        <v>0</v>
      </c>
      <c r="Z418" s="124" t="str">
        <f t="shared" si="139"/>
        <v xml:space="preserve"> </v>
      </c>
      <c r="AA418" s="78">
        <f t="shared" si="153"/>
        <v>0</v>
      </c>
    </row>
    <row r="419" spans="1:27" x14ac:dyDescent="0.2">
      <c r="A419" s="138"/>
      <c r="B419" s="138"/>
      <c r="C419" s="138"/>
      <c r="D419" s="149">
        <f>[1]TABLICA!D419</f>
        <v>9</v>
      </c>
      <c r="E419" s="198" t="str">
        <f>[1]TABLICA!E419</f>
        <v>XXXX</v>
      </c>
      <c r="F419" s="141">
        <f t="shared" si="142"/>
        <v>0</v>
      </c>
      <c r="G419" s="142">
        <f>'[2]1'!G419+'[2]2'!G419+'[2]3'!G419+'[2]4'!G419+'[2]5'!G419+'[2]6'!G419+'[2]7'!G419+'[2]8'!G419+'[2]9'!G419+'[2]10'!G419</f>
        <v>0</v>
      </c>
      <c r="H419" s="104">
        <f>'[2]1'!H419+'[2]2'!H419+'[2]3'!H419+'[2]4'!H419+'[2]5'!H419+'[2]6'!H419+'[2]7'!H419+'[2]8'!H419+'[2]9'!H419+'[2]10'!H419</f>
        <v>0</v>
      </c>
      <c r="I419" s="104">
        <f>'[2]1'!I419+'[2]2'!I419+'[2]3'!I419+'[2]4'!I419+'[2]5'!I419+'[2]6'!I419+'[2]7'!I419+'[2]8'!I419+'[2]9'!I419+'[2]10'!I419</f>
        <v>0</v>
      </c>
      <c r="J419" s="104">
        <f>'[2]1'!J419+'[2]2'!J419+'[2]3'!J419+'[2]4'!J419+'[2]5'!J419+'[2]6'!J419+'[2]7'!J419+'[2]8'!J419+'[2]9'!J419+'[2]10'!J419</f>
        <v>0</v>
      </c>
      <c r="K419" s="104">
        <f>'[2]1'!K419+'[2]2'!K419+'[2]3'!K419+'[2]4'!K419+'[2]5'!K419+'[2]6'!K419+'[2]7'!K419+'[2]8'!K419+'[2]9'!K419+'[2]10'!K419</f>
        <v>0</v>
      </c>
      <c r="L419" s="104">
        <f>'[2]1'!L419+'[2]2'!L419+'[2]3'!L419+'[2]4'!L419+'[2]5'!L419+'[2]6'!L419+'[2]7'!L419+'[2]8'!L419+'[2]9'!L419+'[2]10'!L419</f>
        <v>0</v>
      </c>
      <c r="M419" s="104">
        <f>'[2]1'!M419+'[2]2'!M419+'[2]3'!M419+'[2]4'!M419+'[2]5'!M419+'[2]6'!M419+'[2]7'!M419+'[2]8'!M419+'[2]9'!M419+'[2]10'!M419</f>
        <v>0</v>
      </c>
      <c r="N419" s="104">
        <f>'[2]1'!N419+'[2]2'!N419+'[2]3'!N419+'[2]4'!N419+'[2]5'!N419+'[2]6'!N419+'[2]7'!N419+'[2]8'!N419+'[2]9'!N419+'[2]10'!N419</f>
        <v>0</v>
      </c>
      <c r="O419" s="104">
        <f>'[2]1'!O419+'[2]2'!O419+'[2]3'!O419+'[2]4'!O419+'[2]5'!O419+'[2]6'!O419+'[2]7'!O419+'[2]8'!O419+'[2]9'!O419+'[2]10'!O419</f>
        <v>0</v>
      </c>
      <c r="P419" s="104">
        <f>'[2]1'!P419+'[2]2'!P419+'[2]3'!P419+'[2]4'!P419+'[2]5'!P419+'[2]6'!P419+'[2]7'!P419+'[2]8'!P419+'[2]9'!P419+'[2]10'!P419</f>
        <v>0</v>
      </c>
      <c r="Q419" s="104">
        <f>'[2]1'!Q419+'[2]2'!Q419+'[2]3'!Q419+'[2]4'!Q419+'[2]5'!Q419+'[2]6'!Q419+'[2]7'!Q419+'[2]8'!Q419+'[2]9'!Q419+'[2]10'!Q419</f>
        <v>0</v>
      </c>
      <c r="R419" s="104">
        <f>'[2]1'!R419+'[2]2'!R419+'[2]3'!R419+'[2]4'!R419+'[2]5'!R419+'[2]6'!R419+'[2]7'!R419+'[2]8'!R419+'[2]9'!R419+'[2]10'!R419</f>
        <v>0</v>
      </c>
      <c r="S419" s="104">
        <f>'[2]1'!S419+'[2]2'!S419+'[2]3'!S419+'[2]4'!S419+'[2]5'!S419+'[2]6'!S419+'[2]7'!S419+'[2]8'!S419+'[2]9'!S419+'[2]10'!S419</f>
        <v>0</v>
      </c>
      <c r="T419" s="104">
        <f>'[2]1'!T419+'[2]2'!T419+'[2]3'!T419+'[2]4'!T419+'[2]5'!T419+'[2]6'!T419+'[2]7'!T419+'[2]8'!T419+'[2]9'!T419+'[2]10'!T419</f>
        <v>0</v>
      </c>
      <c r="U419" s="104">
        <f>'[2]1'!Q419+'[2]2'!U419+'[2]3'!U419+'[2]4'!U419+'[2]5'!U419+'[2]6'!U419+'[2]7'!U419+'[2]8'!U419+'[2]9'!U419+'[2]10'!U419</f>
        <v>0</v>
      </c>
      <c r="W419" s="122">
        <f>'[2]1'!X419+'[2]2'!X419+'[2]3'!X419+'[2]4'!X419+'[2]5'!X419+'[2]6'!X419+'[2]7'!X419+'[2]8'!X419+'[2]9'!X419+'[2]10'!X419</f>
        <v>0</v>
      </c>
      <c r="X419" s="123">
        <f>'[2]1'!Y419+'[2]2'!Y419+'[2]3'!Y419+'[2]4'!Y419+'[2]5'!Y419+'[2]6'!Y419+'[2]7'!Y419+'[2]8'!Y419+'[2]9'!Y419+'[2]10'!Y419</f>
        <v>0</v>
      </c>
      <c r="Y419" s="123">
        <f t="shared" si="138"/>
        <v>0</v>
      </c>
      <c r="Z419" s="124" t="str">
        <f t="shared" si="139"/>
        <v xml:space="preserve"> </v>
      </c>
      <c r="AA419" s="78">
        <f t="shared" si="153"/>
        <v>0</v>
      </c>
    </row>
    <row r="420" spans="1:27" x14ac:dyDescent="0.2">
      <c r="A420" s="138"/>
      <c r="B420" s="138"/>
      <c r="C420" s="138"/>
      <c r="D420" s="149">
        <f>[1]TABLICA!D420</f>
        <v>10</v>
      </c>
      <c r="E420" s="198" t="str">
        <f>[1]TABLICA!E420</f>
        <v>XXXX</v>
      </c>
      <c r="F420" s="141">
        <f t="shared" si="142"/>
        <v>0</v>
      </c>
      <c r="G420" s="142">
        <f>'[2]1'!G420+'[2]2'!G420+'[2]3'!G420+'[2]4'!G420+'[2]5'!G420+'[2]6'!G420+'[2]7'!G420+'[2]8'!G420+'[2]9'!G420+'[2]10'!G420</f>
        <v>0</v>
      </c>
      <c r="H420" s="104">
        <f>'[2]1'!H420+'[2]2'!H420+'[2]3'!H420+'[2]4'!H420+'[2]5'!H420+'[2]6'!H420+'[2]7'!H420+'[2]8'!H420+'[2]9'!H420+'[2]10'!H420</f>
        <v>0</v>
      </c>
      <c r="I420" s="104">
        <f>'[2]1'!I420+'[2]2'!I420+'[2]3'!I420+'[2]4'!I420+'[2]5'!I420+'[2]6'!I420+'[2]7'!I420+'[2]8'!I420+'[2]9'!I420+'[2]10'!I420</f>
        <v>0</v>
      </c>
      <c r="J420" s="104">
        <f>'[2]1'!J420+'[2]2'!J420+'[2]3'!J420+'[2]4'!J420+'[2]5'!J420+'[2]6'!J420+'[2]7'!J420+'[2]8'!J420+'[2]9'!J420+'[2]10'!J420</f>
        <v>0</v>
      </c>
      <c r="K420" s="104">
        <f>'[2]1'!K420+'[2]2'!K420+'[2]3'!K420+'[2]4'!K420+'[2]5'!K420+'[2]6'!K420+'[2]7'!K420+'[2]8'!K420+'[2]9'!K420+'[2]10'!K420</f>
        <v>0</v>
      </c>
      <c r="L420" s="104">
        <f>'[2]1'!L420+'[2]2'!L420+'[2]3'!L420+'[2]4'!L420+'[2]5'!L420+'[2]6'!L420+'[2]7'!L420+'[2]8'!L420+'[2]9'!L420+'[2]10'!L420</f>
        <v>0</v>
      </c>
      <c r="M420" s="104">
        <f>'[2]1'!M420+'[2]2'!M420+'[2]3'!M420+'[2]4'!M420+'[2]5'!M420+'[2]6'!M420+'[2]7'!M420+'[2]8'!M420+'[2]9'!M420+'[2]10'!M420</f>
        <v>0</v>
      </c>
      <c r="N420" s="104">
        <f>'[2]1'!N420+'[2]2'!N420+'[2]3'!N420+'[2]4'!N420+'[2]5'!N420+'[2]6'!N420+'[2]7'!N420+'[2]8'!N420+'[2]9'!N420+'[2]10'!N420</f>
        <v>0</v>
      </c>
      <c r="O420" s="104">
        <f>'[2]1'!O420+'[2]2'!O420+'[2]3'!O420+'[2]4'!O420+'[2]5'!O420+'[2]6'!O420+'[2]7'!O420+'[2]8'!O420+'[2]9'!O420+'[2]10'!O420</f>
        <v>0</v>
      </c>
      <c r="P420" s="104">
        <f>'[2]1'!P420+'[2]2'!P420+'[2]3'!P420+'[2]4'!P420+'[2]5'!P420+'[2]6'!P420+'[2]7'!P420+'[2]8'!P420+'[2]9'!P420+'[2]10'!P420</f>
        <v>0</v>
      </c>
      <c r="Q420" s="104">
        <f>'[2]1'!Q420+'[2]2'!Q420+'[2]3'!Q420+'[2]4'!Q420+'[2]5'!Q420+'[2]6'!Q420+'[2]7'!Q420+'[2]8'!Q420+'[2]9'!Q420+'[2]10'!Q420</f>
        <v>0</v>
      </c>
      <c r="R420" s="104">
        <f>'[2]1'!R420+'[2]2'!R420+'[2]3'!R420+'[2]4'!R420+'[2]5'!R420+'[2]6'!R420+'[2]7'!R420+'[2]8'!R420+'[2]9'!R420+'[2]10'!R420</f>
        <v>0</v>
      </c>
      <c r="S420" s="104">
        <f>'[2]1'!S420+'[2]2'!S420+'[2]3'!S420+'[2]4'!S420+'[2]5'!S420+'[2]6'!S420+'[2]7'!S420+'[2]8'!S420+'[2]9'!S420+'[2]10'!S420</f>
        <v>0</v>
      </c>
      <c r="T420" s="104">
        <f>'[2]1'!T420+'[2]2'!T420+'[2]3'!T420+'[2]4'!T420+'[2]5'!T420+'[2]6'!T420+'[2]7'!T420+'[2]8'!T420+'[2]9'!T420+'[2]10'!T420</f>
        <v>0</v>
      </c>
      <c r="U420" s="104">
        <f>'[2]1'!Q420+'[2]2'!U420+'[2]3'!U420+'[2]4'!U420+'[2]5'!U420+'[2]6'!U420+'[2]7'!U420+'[2]8'!U420+'[2]9'!U420+'[2]10'!U420</f>
        <v>0</v>
      </c>
      <c r="W420" s="122">
        <f>'[2]1'!X420+'[2]2'!X420+'[2]3'!X420+'[2]4'!X420+'[2]5'!X420+'[2]6'!X420+'[2]7'!X420+'[2]8'!X420+'[2]9'!X420+'[2]10'!X420</f>
        <v>0</v>
      </c>
      <c r="X420" s="123">
        <f>'[2]1'!Y420+'[2]2'!Y420+'[2]3'!Y420+'[2]4'!Y420+'[2]5'!Y420+'[2]6'!Y420+'[2]7'!Y420+'[2]8'!Y420+'[2]9'!Y420+'[2]10'!Y420</f>
        <v>0</v>
      </c>
      <c r="Y420" s="123">
        <f t="shared" si="138"/>
        <v>0</v>
      </c>
      <c r="Z420" s="124" t="str">
        <f t="shared" si="139"/>
        <v xml:space="preserve"> </v>
      </c>
      <c r="AA420" s="78">
        <f t="shared" si="153"/>
        <v>0</v>
      </c>
    </row>
    <row r="421" spans="1:27" x14ac:dyDescent="0.2">
      <c r="A421" s="138"/>
      <c r="B421" s="138"/>
      <c r="C421" s="138"/>
      <c r="D421" s="149">
        <f>[1]TABLICA!D421</f>
        <v>11</v>
      </c>
      <c r="E421" s="198" t="str">
        <f>[1]TABLICA!E421</f>
        <v>XXXX</v>
      </c>
      <c r="F421" s="141">
        <f t="shared" si="142"/>
        <v>0</v>
      </c>
      <c r="G421" s="142">
        <f>'[2]1'!G421+'[2]2'!G421+'[2]3'!G421+'[2]4'!G421+'[2]5'!G421+'[2]6'!G421+'[2]7'!G421+'[2]8'!G421+'[2]9'!G421+'[2]10'!G421</f>
        <v>0</v>
      </c>
      <c r="H421" s="104">
        <f>'[2]1'!H421+'[2]2'!H421+'[2]3'!H421+'[2]4'!H421+'[2]5'!H421+'[2]6'!H421+'[2]7'!H421+'[2]8'!H421+'[2]9'!H421+'[2]10'!H421</f>
        <v>0</v>
      </c>
      <c r="I421" s="104">
        <f>'[2]1'!I421+'[2]2'!I421+'[2]3'!I421+'[2]4'!I421+'[2]5'!I421+'[2]6'!I421+'[2]7'!I421+'[2]8'!I421+'[2]9'!I421+'[2]10'!I421</f>
        <v>0</v>
      </c>
      <c r="J421" s="104">
        <f>'[2]1'!J421+'[2]2'!J421+'[2]3'!J421+'[2]4'!J421+'[2]5'!J421+'[2]6'!J421+'[2]7'!J421+'[2]8'!J421+'[2]9'!J421+'[2]10'!J421</f>
        <v>0</v>
      </c>
      <c r="K421" s="104">
        <f>'[2]1'!K421+'[2]2'!K421+'[2]3'!K421+'[2]4'!K421+'[2]5'!K421+'[2]6'!K421+'[2]7'!K421+'[2]8'!K421+'[2]9'!K421+'[2]10'!K421</f>
        <v>0</v>
      </c>
      <c r="L421" s="104">
        <f>'[2]1'!L421+'[2]2'!L421+'[2]3'!L421+'[2]4'!L421+'[2]5'!L421+'[2]6'!L421+'[2]7'!L421+'[2]8'!L421+'[2]9'!L421+'[2]10'!L421</f>
        <v>0</v>
      </c>
      <c r="M421" s="104">
        <f>'[2]1'!M421+'[2]2'!M421+'[2]3'!M421+'[2]4'!M421+'[2]5'!M421+'[2]6'!M421+'[2]7'!M421+'[2]8'!M421+'[2]9'!M421+'[2]10'!M421</f>
        <v>0</v>
      </c>
      <c r="N421" s="104">
        <f>'[2]1'!N421+'[2]2'!N421+'[2]3'!N421+'[2]4'!N421+'[2]5'!N421+'[2]6'!N421+'[2]7'!N421+'[2]8'!N421+'[2]9'!N421+'[2]10'!N421</f>
        <v>0</v>
      </c>
      <c r="O421" s="104">
        <f>'[2]1'!O421+'[2]2'!O421+'[2]3'!O421+'[2]4'!O421+'[2]5'!O421+'[2]6'!O421+'[2]7'!O421+'[2]8'!O421+'[2]9'!O421+'[2]10'!O421</f>
        <v>0</v>
      </c>
      <c r="P421" s="104">
        <f>'[2]1'!P421+'[2]2'!P421+'[2]3'!P421+'[2]4'!P421+'[2]5'!P421+'[2]6'!P421+'[2]7'!P421+'[2]8'!P421+'[2]9'!P421+'[2]10'!P421</f>
        <v>0</v>
      </c>
      <c r="Q421" s="104">
        <f>'[2]1'!Q421+'[2]2'!Q421+'[2]3'!Q421+'[2]4'!Q421+'[2]5'!Q421+'[2]6'!Q421+'[2]7'!Q421+'[2]8'!Q421+'[2]9'!Q421+'[2]10'!Q421</f>
        <v>0</v>
      </c>
      <c r="R421" s="104">
        <f>'[2]1'!R421+'[2]2'!R421+'[2]3'!R421+'[2]4'!R421+'[2]5'!R421+'[2]6'!R421+'[2]7'!R421+'[2]8'!R421+'[2]9'!R421+'[2]10'!R421</f>
        <v>0</v>
      </c>
      <c r="S421" s="104">
        <f>'[2]1'!S421+'[2]2'!S421+'[2]3'!S421+'[2]4'!S421+'[2]5'!S421+'[2]6'!S421+'[2]7'!S421+'[2]8'!S421+'[2]9'!S421+'[2]10'!S421</f>
        <v>0</v>
      </c>
      <c r="T421" s="104">
        <f>'[2]1'!T421+'[2]2'!T421+'[2]3'!T421+'[2]4'!T421+'[2]5'!T421+'[2]6'!T421+'[2]7'!T421+'[2]8'!T421+'[2]9'!T421+'[2]10'!T421</f>
        <v>0</v>
      </c>
      <c r="U421" s="104">
        <f>'[2]1'!Q421+'[2]2'!U421+'[2]3'!U421+'[2]4'!U421+'[2]5'!U421+'[2]6'!U421+'[2]7'!U421+'[2]8'!U421+'[2]9'!U421+'[2]10'!U421</f>
        <v>0</v>
      </c>
      <c r="W421" s="122">
        <f>'[2]1'!X421+'[2]2'!X421+'[2]3'!X421+'[2]4'!X421+'[2]5'!X421+'[2]6'!X421+'[2]7'!X421+'[2]8'!X421+'[2]9'!X421+'[2]10'!X421</f>
        <v>0</v>
      </c>
      <c r="X421" s="123">
        <f>'[2]1'!Y421+'[2]2'!Y421+'[2]3'!Y421+'[2]4'!Y421+'[2]5'!Y421+'[2]6'!Y421+'[2]7'!Y421+'[2]8'!Y421+'[2]9'!Y421+'[2]10'!Y421</f>
        <v>0</v>
      </c>
      <c r="Y421" s="123">
        <f t="shared" si="138"/>
        <v>0</v>
      </c>
      <c r="Z421" s="124" t="str">
        <f t="shared" si="139"/>
        <v xml:space="preserve"> </v>
      </c>
      <c r="AA421" s="78">
        <f t="shared" si="153"/>
        <v>0</v>
      </c>
    </row>
    <row r="422" spans="1:27" x14ac:dyDescent="0.2">
      <c r="A422" s="138"/>
      <c r="B422" s="138"/>
      <c r="C422" s="138"/>
      <c r="D422" s="149">
        <f>[1]TABLICA!D422</f>
        <v>12</v>
      </c>
      <c r="E422" s="198" t="str">
        <f>[1]TABLICA!E422</f>
        <v>XXXX</v>
      </c>
      <c r="F422" s="141">
        <f t="shared" si="142"/>
        <v>0</v>
      </c>
      <c r="G422" s="142">
        <f>'[2]1'!G422+'[2]2'!G422+'[2]3'!G422+'[2]4'!G422+'[2]5'!G422+'[2]6'!G422+'[2]7'!G422+'[2]8'!G422+'[2]9'!G422+'[2]10'!G422</f>
        <v>0</v>
      </c>
      <c r="H422" s="104">
        <f>'[2]1'!H422+'[2]2'!H422+'[2]3'!H422+'[2]4'!H422+'[2]5'!H422+'[2]6'!H422+'[2]7'!H422+'[2]8'!H422+'[2]9'!H422+'[2]10'!H422</f>
        <v>0</v>
      </c>
      <c r="I422" s="104">
        <f>'[2]1'!I422+'[2]2'!I422+'[2]3'!I422+'[2]4'!I422+'[2]5'!I422+'[2]6'!I422+'[2]7'!I422+'[2]8'!I422+'[2]9'!I422+'[2]10'!I422</f>
        <v>0</v>
      </c>
      <c r="J422" s="104">
        <f>'[2]1'!J422+'[2]2'!J422+'[2]3'!J422+'[2]4'!J422+'[2]5'!J422+'[2]6'!J422+'[2]7'!J422+'[2]8'!J422+'[2]9'!J422+'[2]10'!J422</f>
        <v>0</v>
      </c>
      <c r="K422" s="104">
        <f>'[2]1'!K422+'[2]2'!K422+'[2]3'!K422+'[2]4'!K422+'[2]5'!K422+'[2]6'!K422+'[2]7'!K422+'[2]8'!K422+'[2]9'!K422+'[2]10'!K422</f>
        <v>0</v>
      </c>
      <c r="L422" s="104">
        <f>'[2]1'!L422+'[2]2'!L422+'[2]3'!L422+'[2]4'!L422+'[2]5'!L422+'[2]6'!L422+'[2]7'!L422+'[2]8'!L422+'[2]9'!L422+'[2]10'!L422</f>
        <v>0</v>
      </c>
      <c r="M422" s="104">
        <f>'[2]1'!M422+'[2]2'!M422+'[2]3'!M422+'[2]4'!M422+'[2]5'!M422+'[2]6'!M422+'[2]7'!M422+'[2]8'!M422+'[2]9'!M422+'[2]10'!M422</f>
        <v>0</v>
      </c>
      <c r="N422" s="104">
        <f>'[2]1'!N422+'[2]2'!N422+'[2]3'!N422+'[2]4'!N422+'[2]5'!N422+'[2]6'!N422+'[2]7'!N422+'[2]8'!N422+'[2]9'!N422+'[2]10'!N422</f>
        <v>0</v>
      </c>
      <c r="O422" s="104">
        <f>'[2]1'!O422+'[2]2'!O422+'[2]3'!O422+'[2]4'!O422+'[2]5'!O422+'[2]6'!O422+'[2]7'!O422+'[2]8'!O422+'[2]9'!O422+'[2]10'!O422</f>
        <v>0</v>
      </c>
      <c r="P422" s="104">
        <f>'[2]1'!P422+'[2]2'!P422+'[2]3'!P422+'[2]4'!P422+'[2]5'!P422+'[2]6'!P422+'[2]7'!P422+'[2]8'!P422+'[2]9'!P422+'[2]10'!P422</f>
        <v>0</v>
      </c>
      <c r="Q422" s="104">
        <f>'[2]1'!Q422+'[2]2'!Q422+'[2]3'!Q422+'[2]4'!Q422+'[2]5'!Q422+'[2]6'!Q422+'[2]7'!Q422+'[2]8'!Q422+'[2]9'!Q422+'[2]10'!Q422</f>
        <v>0</v>
      </c>
      <c r="R422" s="104">
        <f>'[2]1'!R422+'[2]2'!R422+'[2]3'!R422+'[2]4'!R422+'[2]5'!R422+'[2]6'!R422+'[2]7'!R422+'[2]8'!R422+'[2]9'!R422+'[2]10'!R422</f>
        <v>0</v>
      </c>
      <c r="S422" s="104">
        <f>'[2]1'!S422+'[2]2'!S422+'[2]3'!S422+'[2]4'!S422+'[2]5'!S422+'[2]6'!S422+'[2]7'!S422+'[2]8'!S422+'[2]9'!S422+'[2]10'!S422</f>
        <v>0</v>
      </c>
      <c r="T422" s="104">
        <f>'[2]1'!T422+'[2]2'!T422+'[2]3'!T422+'[2]4'!T422+'[2]5'!T422+'[2]6'!T422+'[2]7'!T422+'[2]8'!T422+'[2]9'!T422+'[2]10'!T422</f>
        <v>0</v>
      </c>
      <c r="U422" s="104">
        <f>'[2]1'!Q422+'[2]2'!U422+'[2]3'!U422+'[2]4'!U422+'[2]5'!U422+'[2]6'!U422+'[2]7'!U422+'[2]8'!U422+'[2]9'!U422+'[2]10'!U422</f>
        <v>0</v>
      </c>
      <c r="W422" s="122">
        <f>'[2]1'!X422+'[2]2'!X422+'[2]3'!X422+'[2]4'!X422+'[2]5'!X422+'[2]6'!X422+'[2]7'!X422+'[2]8'!X422+'[2]9'!X422+'[2]10'!X422</f>
        <v>0</v>
      </c>
      <c r="X422" s="123">
        <f>'[2]1'!Y422+'[2]2'!Y422+'[2]3'!Y422+'[2]4'!Y422+'[2]5'!Y422+'[2]6'!Y422+'[2]7'!Y422+'[2]8'!Y422+'[2]9'!Y422+'[2]10'!Y422</f>
        <v>0</v>
      </c>
      <c r="Y422" s="123">
        <f t="shared" si="138"/>
        <v>0</v>
      </c>
      <c r="Z422" s="124" t="str">
        <f t="shared" si="139"/>
        <v xml:space="preserve"> </v>
      </c>
      <c r="AA422" s="78">
        <f t="shared" si="153"/>
        <v>0</v>
      </c>
    </row>
    <row r="423" spans="1:27" x14ac:dyDescent="0.2">
      <c r="A423" s="138"/>
      <c r="B423" s="138"/>
      <c r="C423" s="138"/>
      <c r="D423" s="149">
        <f>[1]TABLICA!D423</f>
        <v>13</v>
      </c>
      <c r="E423" s="198" t="str">
        <f>[1]TABLICA!E423</f>
        <v>XXXX</v>
      </c>
      <c r="F423" s="141">
        <f t="shared" si="142"/>
        <v>0</v>
      </c>
      <c r="G423" s="142">
        <f>'[2]1'!G423+'[2]2'!G423+'[2]3'!G423+'[2]4'!G423+'[2]5'!G423+'[2]6'!G423+'[2]7'!G423+'[2]8'!G423+'[2]9'!G423+'[2]10'!G423</f>
        <v>0</v>
      </c>
      <c r="H423" s="104">
        <f>'[2]1'!H423+'[2]2'!H423+'[2]3'!H423+'[2]4'!H423+'[2]5'!H423+'[2]6'!H423+'[2]7'!H423+'[2]8'!H423+'[2]9'!H423+'[2]10'!H423</f>
        <v>0</v>
      </c>
      <c r="I423" s="104">
        <f>'[2]1'!I423+'[2]2'!I423+'[2]3'!I423+'[2]4'!I423+'[2]5'!I423+'[2]6'!I423+'[2]7'!I423+'[2]8'!I423+'[2]9'!I423+'[2]10'!I423</f>
        <v>0</v>
      </c>
      <c r="J423" s="104">
        <f>'[2]1'!J423+'[2]2'!J423+'[2]3'!J423+'[2]4'!J423+'[2]5'!J423+'[2]6'!J423+'[2]7'!J423+'[2]8'!J423+'[2]9'!J423+'[2]10'!J423</f>
        <v>0</v>
      </c>
      <c r="K423" s="104">
        <f>'[2]1'!K423+'[2]2'!K423+'[2]3'!K423+'[2]4'!K423+'[2]5'!K423+'[2]6'!K423+'[2]7'!K423+'[2]8'!K423+'[2]9'!K423+'[2]10'!K423</f>
        <v>0</v>
      </c>
      <c r="L423" s="104">
        <f>'[2]1'!L423+'[2]2'!L423+'[2]3'!L423+'[2]4'!L423+'[2]5'!L423+'[2]6'!L423+'[2]7'!L423+'[2]8'!L423+'[2]9'!L423+'[2]10'!L423</f>
        <v>0</v>
      </c>
      <c r="M423" s="104">
        <f>'[2]1'!M423+'[2]2'!M423+'[2]3'!M423+'[2]4'!M423+'[2]5'!M423+'[2]6'!M423+'[2]7'!M423+'[2]8'!M423+'[2]9'!M423+'[2]10'!M423</f>
        <v>0</v>
      </c>
      <c r="N423" s="104">
        <f>'[2]1'!N423+'[2]2'!N423+'[2]3'!N423+'[2]4'!N423+'[2]5'!N423+'[2]6'!N423+'[2]7'!N423+'[2]8'!N423+'[2]9'!N423+'[2]10'!N423</f>
        <v>0</v>
      </c>
      <c r="O423" s="104">
        <f>'[2]1'!O423+'[2]2'!O423+'[2]3'!O423+'[2]4'!O423+'[2]5'!O423+'[2]6'!O423+'[2]7'!O423+'[2]8'!O423+'[2]9'!O423+'[2]10'!O423</f>
        <v>0</v>
      </c>
      <c r="P423" s="104">
        <f>'[2]1'!P423+'[2]2'!P423+'[2]3'!P423+'[2]4'!P423+'[2]5'!P423+'[2]6'!P423+'[2]7'!P423+'[2]8'!P423+'[2]9'!P423+'[2]10'!P423</f>
        <v>0</v>
      </c>
      <c r="Q423" s="104">
        <f>'[2]1'!Q423+'[2]2'!Q423+'[2]3'!Q423+'[2]4'!Q423+'[2]5'!Q423+'[2]6'!Q423+'[2]7'!Q423+'[2]8'!Q423+'[2]9'!Q423+'[2]10'!Q423</f>
        <v>0</v>
      </c>
      <c r="R423" s="104">
        <f>'[2]1'!R423+'[2]2'!R423+'[2]3'!R423+'[2]4'!R423+'[2]5'!R423+'[2]6'!R423+'[2]7'!R423+'[2]8'!R423+'[2]9'!R423+'[2]10'!R423</f>
        <v>0</v>
      </c>
      <c r="S423" s="104">
        <f>'[2]1'!S423+'[2]2'!S423+'[2]3'!S423+'[2]4'!S423+'[2]5'!S423+'[2]6'!S423+'[2]7'!S423+'[2]8'!S423+'[2]9'!S423+'[2]10'!S423</f>
        <v>0</v>
      </c>
      <c r="T423" s="104">
        <f>'[2]1'!T423+'[2]2'!T423+'[2]3'!T423+'[2]4'!T423+'[2]5'!T423+'[2]6'!T423+'[2]7'!T423+'[2]8'!T423+'[2]9'!T423+'[2]10'!T423</f>
        <v>0</v>
      </c>
      <c r="U423" s="104">
        <f>'[2]1'!Q423+'[2]2'!U423+'[2]3'!U423+'[2]4'!U423+'[2]5'!U423+'[2]6'!U423+'[2]7'!U423+'[2]8'!U423+'[2]9'!U423+'[2]10'!U423</f>
        <v>0</v>
      </c>
      <c r="W423" s="122">
        <f>'[2]1'!X423+'[2]2'!X423+'[2]3'!X423+'[2]4'!X423+'[2]5'!X423+'[2]6'!X423+'[2]7'!X423+'[2]8'!X423+'[2]9'!X423+'[2]10'!X423</f>
        <v>0</v>
      </c>
      <c r="X423" s="123">
        <f>'[2]1'!Y423+'[2]2'!Y423+'[2]3'!Y423+'[2]4'!Y423+'[2]5'!Y423+'[2]6'!Y423+'[2]7'!Y423+'[2]8'!Y423+'[2]9'!Y423+'[2]10'!Y423</f>
        <v>0</v>
      </c>
      <c r="Y423" s="123">
        <f t="shared" si="138"/>
        <v>0</v>
      </c>
      <c r="Z423" s="124" t="str">
        <f t="shared" si="139"/>
        <v xml:space="preserve"> </v>
      </c>
      <c r="AA423" s="78">
        <f t="shared" si="153"/>
        <v>0</v>
      </c>
    </row>
    <row r="424" spans="1:27" x14ac:dyDescent="0.2">
      <c r="A424" s="138"/>
      <c r="B424" s="138"/>
      <c r="C424" s="138"/>
      <c r="D424" s="149">
        <f>[1]TABLICA!D424</f>
        <v>14</v>
      </c>
      <c r="E424" s="198" t="str">
        <f>[1]TABLICA!E424</f>
        <v>XXXX</v>
      </c>
      <c r="F424" s="141">
        <f t="shared" si="142"/>
        <v>0</v>
      </c>
      <c r="G424" s="142">
        <f>'[2]1'!G424+'[2]2'!G424+'[2]3'!G424+'[2]4'!G424+'[2]5'!G424+'[2]6'!G424+'[2]7'!G424+'[2]8'!G424+'[2]9'!G424+'[2]10'!G424</f>
        <v>0</v>
      </c>
      <c r="H424" s="104">
        <f>'[2]1'!H424+'[2]2'!H424+'[2]3'!H424+'[2]4'!H424+'[2]5'!H424+'[2]6'!H424+'[2]7'!H424+'[2]8'!H424+'[2]9'!H424+'[2]10'!H424</f>
        <v>0</v>
      </c>
      <c r="I424" s="104">
        <f>'[2]1'!I424+'[2]2'!I424+'[2]3'!I424+'[2]4'!I424+'[2]5'!I424+'[2]6'!I424+'[2]7'!I424+'[2]8'!I424+'[2]9'!I424+'[2]10'!I424</f>
        <v>0</v>
      </c>
      <c r="J424" s="104">
        <f>'[2]1'!J424+'[2]2'!J424+'[2]3'!J424+'[2]4'!J424+'[2]5'!J424+'[2]6'!J424+'[2]7'!J424+'[2]8'!J424+'[2]9'!J424+'[2]10'!J424</f>
        <v>0</v>
      </c>
      <c r="K424" s="104">
        <f>'[2]1'!K424+'[2]2'!K424+'[2]3'!K424+'[2]4'!K424+'[2]5'!K424+'[2]6'!K424+'[2]7'!K424+'[2]8'!K424+'[2]9'!K424+'[2]10'!K424</f>
        <v>0</v>
      </c>
      <c r="L424" s="104">
        <f>'[2]1'!L424+'[2]2'!L424+'[2]3'!L424+'[2]4'!L424+'[2]5'!L424+'[2]6'!L424+'[2]7'!L424+'[2]8'!L424+'[2]9'!L424+'[2]10'!L424</f>
        <v>0</v>
      </c>
      <c r="M424" s="104">
        <f>'[2]1'!M424+'[2]2'!M424+'[2]3'!M424+'[2]4'!M424+'[2]5'!M424+'[2]6'!M424+'[2]7'!M424+'[2]8'!M424+'[2]9'!M424+'[2]10'!M424</f>
        <v>0</v>
      </c>
      <c r="N424" s="104">
        <f>'[2]1'!N424+'[2]2'!N424+'[2]3'!N424+'[2]4'!N424+'[2]5'!N424+'[2]6'!N424+'[2]7'!N424+'[2]8'!N424+'[2]9'!N424+'[2]10'!N424</f>
        <v>0</v>
      </c>
      <c r="O424" s="104">
        <f>'[2]1'!O424+'[2]2'!O424+'[2]3'!O424+'[2]4'!O424+'[2]5'!O424+'[2]6'!O424+'[2]7'!O424+'[2]8'!O424+'[2]9'!O424+'[2]10'!O424</f>
        <v>0</v>
      </c>
      <c r="P424" s="104">
        <f>'[2]1'!P424+'[2]2'!P424+'[2]3'!P424+'[2]4'!P424+'[2]5'!P424+'[2]6'!P424+'[2]7'!P424+'[2]8'!P424+'[2]9'!P424+'[2]10'!P424</f>
        <v>0</v>
      </c>
      <c r="Q424" s="104">
        <f>'[2]1'!Q424+'[2]2'!Q424+'[2]3'!Q424+'[2]4'!Q424+'[2]5'!Q424+'[2]6'!Q424+'[2]7'!Q424+'[2]8'!Q424+'[2]9'!Q424+'[2]10'!Q424</f>
        <v>0</v>
      </c>
      <c r="R424" s="104">
        <f>'[2]1'!R424+'[2]2'!R424+'[2]3'!R424+'[2]4'!R424+'[2]5'!R424+'[2]6'!R424+'[2]7'!R424+'[2]8'!R424+'[2]9'!R424+'[2]10'!R424</f>
        <v>0</v>
      </c>
      <c r="S424" s="104">
        <f>'[2]1'!S424+'[2]2'!S424+'[2]3'!S424+'[2]4'!S424+'[2]5'!S424+'[2]6'!S424+'[2]7'!S424+'[2]8'!S424+'[2]9'!S424+'[2]10'!S424</f>
        <v>0</v>
      </c>
      <c r="T424" s="104">
        <f>'[2]1'!T424+'[2]2'!T424+'[2]3'!T424+'[2]4'!T424+'[2]5'!T424+'[2]6'!T424+'[2]7'!T424+'[2]8'!T424+'[2]9'!T424+'[2]10'!T424</f>
        <v>0</v>
      </c>
      <c r="U424" s="104">
        <f>'[2]1'!Q424+'[2]2'!U424+'[2]3'!U424+'[2]4'!U424+'[2]5'!U424+'[2]6'!U424+'[2]7'!U424+'[2]8'!U424+'[2]9'!U424+'[2]10'!U424</f>
        <v>0</v>
      </c>
      <c r="W424" s="122">
        <f>'[2]1'!X424+'[2]2'!X424+'[2]3'!X424+'[2]4'!X424+'[2]5'!X424+'[2]6'!X424+'[2]7'!X424+'[2]8'!X424+'[2]9'!X424+'[2]10'!X424</f>
        <v>0</v>
      </c>
      <c r="X424" s="123">
        <f>'[2]1'!Y424+'[2]2'!Y424+'[2]3'!Y424+'[2]4'!Y424+'[2]5'!Y424+'[2]6'!Y424+'[2]7'!Y424+'[2]8'!Y424+'[2]9'!Y424+'[2]10'!Y424</f>
        <v>0</v>
      </c>
      <c r="Y424" s="123">
        <f t="shared" si="138"/>
        <v>0</v>
      </c>
      <c r="Z424" s="124" t="str">
        <f t="shared" si="139"/>
        <v xml:space="preserve"> </v>
      </c>
      <c r="AA424" s="78">
        <f t="shared" si="153"/>
        <v>0</v>
      </c>
    </row>
    <row r="425" spans="1:27" x14ac:dyDescent="0.2">
      <c r="A425" s="138"/>
      <c r="B425" s="138"/>
      <c r="C425" s="138"/>
      <c r="D425" s="149">
        <f>[1]TABLICA!D425</f>
        <v>15</v>
      </c>
      <c r="E425" s="198" t="str">
        <f>[1]TABLICA!E425</f>
        <v>XXXX</v>
      </c>
      <c r="F425" s="141">
        <f t="shared" si="142"/>
        <v>0</v>
      </c>
      <c r="G425" s="142">
        <f>'[2]1'!G425+'[2]2'!G425+'[2]3'!G425+'[2]4'!G425+'[2]5'!G425+'[2]6'!G425+'[2]7'!G425+'[2]8'!G425+'[2]9'!G425+'[2]10'!G425</f>
        <v>0</v>
      </c>
      <c r="H425" s="104">
        <f>'[2]1'!H425+'[2]2'!H425+'[2]3'!H425+'[2]4'!H425+'[2]5'!H425+'[2]6'!H425+'[2]7'!H425+'[2]8'!H425+'[2]9'!H425+'[2]10'!H425</f>
        <v>0</v>
      </c>
      <c r="I425" s="104">
        <f>'[2]1'!I425+'[2]2'!I425+'[2]3'!I425+'[2]4'!I425+'[2]5'!I425+'[2]6'!I425+'[2]7'!I425+'[2]8'!I425+'[2]9'!I425+'[2]10'!I425</f>
        <v>0</v>
      </c>
      <c r="J425" s="104">
        <f>'[2]1'!J425+'[2]2'!J425+'[2]3'!J425+'[2]4'!J425+'[2]5'!J425+'[2]6'!J425+'[2]7'!J425+'[2]8'!J425+'[2]9'!J425+'[2]10'!J425</f>
        <v>0</v>
      </c>
      <c r="K425" s="104">
        <f>'[2]1'!K425+'[2]2'!K425+'[2]3'!K425+'[2]4'!K425+'[2]5'!K425+'[2]6'!K425+'[2]7'!K425+'[2]8'!K425+'[2]9'!K425+'[2]10'!K425</f>
        <v>0</v>
      </c>
      <c r="L425" s="104">
        <f>'[2]1'!L425+'[2]2'!L425+'[2]3'!L425+'[2]4'!L425+'[2]5'!L425+'[2]6'!L425+'[2]7'!L425+'[2]8'!L425+'[2]9'!L425+'[2]10'!L425</f>
        <v>0</v>
      </c>
      <c r="M425" s="104">
        <f>'[2]1'!M425+'[2]2'!M425+'[2]3'!M425+'[2]4'!M425+'[2]5'!M425+'[2]6'!M425+'[2]7'!M425+'[2]8'!M425+'[2]9'!M425+'[2]10'!M425</f>
        <v>0</v>
      </c>
      <c r="N425" s="104">
        <f>'[2]1'!N425+'[2]2'!N425+'[2]3'!N425+'[2]4'!N425+'[2]5'!N425+'[2]6'!N425+'[2]7'!N425+'[2]8'!N425+'[2]9'!N425+'[2]10'!N425</f>
        <v>0</v>
      </c>
      <c r="O425" s="104">
        <f>'[2]1'!O425+'[2]2'!O425+'[2]3'!O425+'[2]4'!O425+'[2]5'!O425+'[2]6'!O425+'[2]7'!O425+'[2]8'!O425+'[2]9'!O425+'[2]10'!O425</f>
        <v>0</v>
      </c>
      <c r="P425" s="104">
        <f>'[2]1'!P425+'[2]2'!P425+'[2]3'!P425+'[2]4'!P425+'[2]5'!P425+'[2]6'!P425+'[2]7'!P425+'[2]8'!P425+'[2]9'!P425+'[2]10'!P425</f>
        <v>0</v>
      </c>
      <c r="Q425" s="104">
        <f>'[2]1'!Q425+'[2]2'!Q425+'[2]3'!Q425+'[2]4'!Q425+'[2]5'!Q425+'[2]6'!Q425+'[2]7'!Q425+'[2]8'!Q425+'[2]9'!Q425+'[2]10'!Q425</f>
        <v>0</v>
      </c>
      <c r="R425" s="104">
        <f>'[2]1'!R425+'[2]2'!R425+'[2]3'!R425+'[2]4'!R425+'[2]5'!R425+'[2]6'!R425+'[2]7'!R425+'[2]8'!R425+'[2]9'!R425+'[2]10'!R425</f>
        <v>0</v>
      </c>
      <c r="S425" s="104">
        <f>'[2]1'!S425+'[2]2'!S425+'[2]3'!S425+'[2]4'!S425+'[2]5'!S425+'[2]6'!S425+'[2]7'!S425+'[2]8'!S425+'[2]9'!S425+'[2]10'!S425</f>
        <v>0</v>
      </c>
      <c r="T425" s="104">
        <f>'[2]1'!T425+'[2]2'!T425+'[2]3'!T425+'[2]4'!T425+'[2]5'!T425+'[2]6'!T425+'[2]7'!T425+'[2]8'!T425+'[2]9'!T425+'[2]10'!T425</f>
        <v>0</v>
      </c>
      <c r="U425" s="104">
        <f>'[2]1'!Q425+'[2]2'!U425+'[2]3'!U425+'[2]4'!U425+'[2]5'!U425+'[2]6'!U425+'[2]7'!U425+'[2]8'!U425+'[2]9'!U425+'[2]10'!U425</f>
        <v>0</v>
      </c>
      <c r="W425" s="122">
        <f>'[2]1'!X425+'[2]2'!X425+'[2]3'!X425+'[2]4'!X425+'[2]5'!X425+'[2]6'!X425+'[2]7'!X425+'[2]8'!X425+'[2]9'!X425+'[2]10'!X425</f>
        <v>0</v>
      </c>
      <c r="X425" s="123">
        <f>'[2]1'!Y425+'[2]2'!Y425+'[2]3'!Y425+'[2]4'!Y425+'[2]5'!Y425+'[2]6'!Y425+'[2]7'!Y425+'[2]8'!Y425+'[2]9'!Y425+'[2]10'!Y425</f>
        <v>0</v>
      </c>
      <c r="Y425" s="123">
        <f t="shared" si="138"/>
        <v>0</v>
      </c>
      <c r="Z425" s="124" t="str">
        <f t="shared" si="139"/>
        <v xml:space="preserve"> </v>
      </c>
      <c r="AA425" s="78">
        <f t="shared" si="153"/>
        <v>0</v>
      </c>
    </row>
    <row r="426" spans="1:27" x14ac:dyDescent="0.25">
      <c r="A426" s="81" t="str">
        <f>[1]TABLICA!A426</f>
        <v>34</v>
      </c>
      <c r="B426" s="81" t="str">
        <f>[1]TABLICA!B426</f>
        <v>34</v>
      </c>
      <c r="C426" s="81" t="str">
        <f>[1]TABLICA!C426</f>
        <v>34</v>
      </c>
      <c r="D426" s="106" t="str">
        <f>[1]TABLICA!D426</f>
        <v>34</v>
      </c>
      <c r="E426" s="82" t="str">
        <f>[1]TABLICA!E426</f>
        <v>Financijski rashodi</v>
      </c>
      <c r="F426" s="84">
        <f t="shared" si="142"/>
        <v>290</v>
      </c>
      <c r="G426" s="107">
        <f t="shared" ref="G426:U426" si="167">G427</f>
        <v>250</v>
      </c>
      <c r="H426" s="107">
        <f t="shared" si="167"/>
        <v>0</v>
      </c>
      <c r="I426" s="107">
        <f t="shared" si="167"/>
        <v>0</v>
      </c>
      <c r="J426" s="107">
        <f t="shared" si="167"/>
        <v>0</v>
      </c>
      <c r="K426" s="107">
        <f t="shared" si="167"/>
        <v>0</v>
      </c>
      <c r="L426" s="107">
        <f t="shared" si="167"/>
        <v>40</v>
      </c>
      <c r="M426" s="107">
        <f t="shared" si="167"/>
        <v>0</v>
      </c>
      <c r="N426" s="107">
        <f t="shared" si="167"/>
        <v>0</v>
      </c>
      <c r="O426" s="107">
        <f t="shared" si="167"/>
        <v>0</v>
      </c>
      <c r="P426" s="107">
        <f t="shared" si="167"/>
        <v>0</v>
      </c>
      <c r="Q426" s="107">
        <f t="shared" si="167"/>
        <v>0</v>
      </c>
      <c r="R426" s="107">
        <f t="shared" si="167"/>
        <v>0</v>
      </c>
      <c r="S426" s="107">
        <f t="shared" si="167"/>
        <v>0</v>
      </c>
      <c r="T426" s="107">
        <f t="shared" si="167"/>
        <v>0</v>
      </c>
      <c r="U426" s="107">
        <f t="shared" si="167"/>
        <v>0</v>
      </c>
      <c r="W426" s="199">
        <f>'[2]1'!X426+'[2]2'!X426+'[2]3'!X426+'[2]4'!X426+'[2]5'!X426+'[2]6'!X426+'[2]7'!X426+'[2]8'!X426+'[2]9'!X426+'[2]10'!X426</f>
        <v>290</v>
      </c>
      <c r="X426" s="107">
        <f>'[2]1'!Y426+'[2]2'!Y426+'[2]3'!Y426+'[2]4'!Y426+'[2]5'!Y426+'[2]6'!Y426+'[2]7'!Y426+'[2]8'!Y426+'[2]9'!Y426+'[2]10'!Y426</f>
        <v>290</v>
      </c>
      <c r="Y426" s="107">
        <f t="shared" si="138"/>
        <v>0</v>
      </c>
      <c r="Z426" s="109" t="str">
        <f t="shared" si="139"/>
        <v xml:space="preserve"> </v>
      </c>
      <c r="AA426" s="78">
        <f t="shared" si="153"/>
        <v>0</v>
      </c>
    </row>
    <row r="427" spans="1:27" x14ac:dyDescent="0.25">
      <c r="A427" s="87"/>
      <c r="B427" s="87" t="str">
        <f>[1]TABLICA!B427</f>
        <v>343</v>
      </c>
      <c r="C427" s="87" t="str">
        <f>[1]TABLICA!C427</f>
        <v>343</v>
      </c>
      <c r="D427" s="110" t="str">
        <f>[1]TABLICA!D427</f>
        <v>343</v>
      </c>
      <c r="E427" s="88" t="str">
        <f>[1]TABLICA!E427</f>
        <v>Ostali financijski rashodi</v>
      </c>
      <c r="F427" s="111">
        <f t="shared" si="142"/>
        <v>290</v>
      </c>
      <c r="G427" s="112">
        <f>G428+G431</f>
        <v>250</v>
      </c>
      <c r="H427" s="112">
        <f t="shared" ref="H427:U427" si="168">H428+H431</f>
        <v>0</v>
      </c>
      <c r="I427" s="112">
        <f t="shared" si="168"/>
        <v>0</v>
      </c>
      <c r="J427" s="112">
        <f t="shared" si="168"/>
        <v>0</v>
      </c>
      <c r="K427" s="112">
        <f t="shared" si="168"/>
        <v>0</v>
      </c>
      <c r="L427" s="112">
        <f t="shared" si="168"/>
        <v>40</v>
      </c>
      <c r="M427" s="112">
        <f t="shared" si="168"/>
        <v>0</v>
      </c>
      <c r="N427" s="112">
        <f t="shared" si="168"/>
        <v>0</v>
      </c>
      <c r="O427" s="112">
        <f t="shared" si="168"/>
        <v>0</v>
      </c>
      <c r="P427" s="112">
        <f t="shared" si="168"/>
        <v>0</v>
      </c>
      <c r="Q427" s="112">
        <f t="shared" si="168"/>
        <v>0</v>
      </c>
      <c r="R427" s="112">
        <f t="shared" si="168"/>
        <v>0</v>
      </c>
      <c r="S427" s="112">
        <f t="shared" si="168"/>
        <v>0</v>
      </c>
      <c r="T427" s="112">
        <f t="shared" si="168"/>
        <v>0</v>
      </c>
      <c r="U427" s="112">
        <f t="shared" si="168"/>
        <v>0</v>
      </c>
      <c r="W427" s="113">
        <f>'[2]1'!X427+'[2]2'!X427+'[2]3'!X427+'[2]4'!X427+'[2]5'!X427+'[2]6'!X427+'[2]7'!X427+'[2]8'!X427+'[2]9'!X427+'[2]10'!X427</f>
        <v>290</v>
      </c>
      <c r="X427" s="112">
        <f>'[2]1'!Y427+'[2]2'!Y427+'[2]3'!Y427+'[2]4'!Y427+'[2]5'!Y427+'[2]6'!Y427+'[2]7'!Y427+'[2]8'!Y427+'[2]9'!Y427+'[2]10'!Y427</f>
        <v>290</v>
      </c>
      <c r="Y427" s="112">
        <f t="shared" si="138"/>
        <v>0</v>
      </c>
      <c r="Z427" s="114" t="str">
        <f t="shared" si="139"/>
        <v xml:space="preserve"> </v>
      </c>
      <c r="AA427" s="78">
        <f t="shared" si="153"/>
        <v>0</v>
      </c>
    </row>
    <row r="428" spans="1:27" x14ac:dyDescent="0.25">
      <c r="A428" s="94"/>
      <c r="B428" s="94"/>
      <c r="C428" s="94" t="str">
        <f>[1]TABLICA!C428</f>
        <v>3431</v>
      </c>
      <c r="D428" s="115" t="str">
        <f>[1]TABLICA!D428</f>
        <v>3431</v>
      </c>
      <c r="E428" s="93" t="str">
        <f>[1]TABLICA!E428</f>
        <v>Bankarske usluge i usluge platnog prometa</v>
      </c>
      <c r="F428" s="126">
        <f t="shared" si="142"/>
        <v>250</v>
      </c>
      <c r="G428" s="127">
        <f>G429</f>
        <v>250</v>
      </c>
      <c r="H428" s="127">
        <f t="shared" ref="H428:U428" si="169">H429</f>
        <v>0</v>
      </c>
      <c r="I428" s="127">
        <f t="shared" si="169"/>
        <v>0</v>
      </c>
      <c r="J428" s="127">
        <f t="shared" si="169"/>
        <v>0</v>
      </c>
      <c r="K428" s="127">
        <f t="shared" si="169"/>
        <v>0</v>
      </c>
      <c r="L428" s="127">
        <f t="shared" si="169"/>
        <v>0</v>
      </c>
      <c r="M428" s="127">
        <f t="shared" si="169"/>
        <v>0</v>
      </c>
      <c r="N428" s="127">
        <f t="shared" si="169"/>
        <v>0</v>
      </c>
      <c r="O428" s="127">
        <f t="shared" si="169"/>
        <v>0</v>
      </c>
      <c r="P428" s="127">
        <f t="shared" si="169"/>
        <v>0</v>
      </c>
      <c r="Q428" s="127">
        <f t="shared" si="169"/>
        <v>0</v>
      </c>
      <c r="R428" s="127">
        <f t="shared" si="169"/>
        <v>0</v>
      </c>
      <c r="S428" s="127">
        <f t="shared" si="169"/>
        <v>0</v>
      </c>
      <c r="T428" s="127">
        <f t="shared" si="169"/>
        <v>0</v>
      </c>
      <c r="U428" s="127">
        <f t="shared" si="169"/>
        <v>0</v>
      </c>
      <c r="W428" s="128">
        <f>'[2]1'!X428+'[2]2'!X428+'[2]3'!X428+'[2]4'!X428+'[2]5'!X428+'[2]6'!X428+'[2]7'!X428+'[2]8'!X428+'[2]9'!X428+'[2]10'!X428</f>
        <v>250</v>
      </c>
      <c r="X428" s="127">
        <f>'[2]1'!Y428+'[2]2'!Y428+'[2]3'!Y428+'[2]4'!Y428+'[2]5'!Y428+'[2]6'!Y428+'[2]7'!Y428+'[2]8'!Y428+'[2]9'!Y428+'[2]10'!Y428</f>
        <v>250</v>
      </c>
      <c r="Y428" s="127">
        <f t="shared" si="138"/>
        <v>0</v>
      </c>
      <c r="Z428" s="129" t="str">
        <f t="shared" si="139"/>
        <v xml:space="preserve"> </v>
      </c>
      <c r="AA428" s="78">
        <f t="shared" si="153"/>
        <v>0</v>
      </c>
    </row>
    <row r="429" spans="1:27" x14ac:dyDescent="0.25">
      <c r="A429" s="130"/>
      <c r="B429" s="130"/>
      <c r="C429" s="130"/>
      <c r="D429" s="131" t="str">
        <f>[1]TABLICA!D429</f>
        <v>34312</v>
      </c>
      <c r="E429" s="132" t="str">
        <f>[1]TABLICA!E429</f>
        <v>Usluge platnog prometa</v>
      </c>
      <c r="F429" s="133">
        <f t="shared" si="142"/>
        <v>250</v>
      </c>
      <c r="G429" s="134">
        <f t="shared" ref="G429:U429" si="170">G430</f>
        <v>250</v>
      </c>
      <c r="H429" s="134">
        <f t="shared" si="170"/>
        <v>0</v>
      </c>
      <c r="I429" s="134">
        <f t="shared" si="170"/>
        <v>0</v>
      </c>
      <c r="J429" s="134">
        <f t="shared" si="170"/>
        <v>0</v>
      </c>
      <c r="K429" s="134">
        <f t="shared" si="170"/>
        <v>0</v>
      </c>
      <c r="L429" s="134">
        <f t="shared" si="170"/>
        <v>0</v>
      </c>
      <c r="M429" s="134">
        <f t="shared" si="170"/>
        <v>0</v>
      </c>
      <c r="N429" s="134">
        <f t="shared" si="170"/>
        <v>0</v>
      </c>
      <c r="O429" s="134">
        <f t="shared" si="170"/>
        <v>0</v>
      </c>
      <c r="P429" s="134">
        <f t="shared" si="170"/>
        <v>0</v>
      </c>
      <c r="Q429" s="134">
        <f t="shared" si="170"/>
        <v>0</v>
      </c>
      <c r="R429" s="134">
        <f t="shared" si="170"/>
        <v>0</v>
      </c>
      <c r="S429" s="134">
        <f t="shared" si="170"/>
        <v>0</v>
      </c>
      <c r="T429" s="134">
        <f t="shared" si="170"/>
        <v>0</v>
      </c>
      <c r="U429" s="134">
        <f t="shared" si="170"/>
        <v>0</v>
      </c>
      <c r="W429" s="135">
        <f>'[2]1'!X429+'[2]2'!X429+'[2]3'!X429+'[2]4'!X429+'[2]5'!X429+'[2]6'!X429+'[2]7'!X429+'[2]8'!X429+'[2]9'!X429+'[2]10'!X429</f>
        <v>250</v>
      </c>
      <c r="X429" s="136">
        <f>'[2]1'!Y429+'[2]2'!Y429+'[2]3'!Y429+'[2]4'!Y429+'[2]5'!Y429+'[2]6'!Y429+'[2]7'!Y429+'[2]8'!Y429+'[2]9'!Y429+'[2]10'!Y429</f>
        <v>250</v>
      </c>
      <c r="Y429" s="136">
        <f t="shared" si="138"/>
        <v>0</v>
      </c>
      <c r="Z429" s="137" t="str">
        <f t="shared" si="139"/>
        <v xml:space="preserve"> </v>
      </c>
      <c r="AA429" s="78">
        <f t="shared" si="153"/>
        <v>0</v>
      </c>
    </row>
    <row r="430" spans="1:27" x14ac:dyDescent="0.2">
      <c r="A430" s="138"/>
      <c r="B430" s="138"/>
      <c r="C430" s="138"/>
      <c r="D430" s="149">
        <f>[1]TABLICA!D430</f>
        <v>1</v>
      </c>
      <c r="E430" s="121" t="str">
        <f>[1]TABLICA!E430</f>
        <v>Usluge platnog prometa</v>
      </c>
      <c r="F430" s="153">
        <f t="shared" si="142"/>
        <v>250</v>
      </c>
      <c r="G430" s="142">
        <f>'[2]1'!G430+'[2]2'!G430+'[2]3'!G430+'[2]4'!G430+'[2]5'!G430+'[2]6'!G430+'[2]7'!G430+'[2]8'!G430+'[2]9'!G430+'[2]10'!G430</f>
        <v>250</v>
      </c>
      <c r="H430" s="104">
        <f>'[2]1'!H430+'[2]2'!H430+'[2]3'!H430+'[2]4'!H430+'[2]5'!H430+'[2]6'!H430+'[2]7'!H430+'[2]8'!H430+'[2]9'!H430+'[2]10'!H430</f>
        <v>0</v>
      </c>
      <c r="I430" s="104">
        <f>'[2]1'!I430+'[2]2'!I430+'[2]3'!I430+'[2]4'!I430+'[2]5'!I430+'[2]6'!I430+'[2]7'!I430+'[2]8'!I430+'[2]9'!I430+'[2]10'!I430</f>
        <v>0</v>
      </c>
      <c r="J430" s="104">
        <f>'[2]1'!J430+'[2]2'!J430+'[2]3'!J430+'[2]4'!J430+'[2]5'!J430+'[2]6'!J430+'[2]7'!J430+'[2]8'!J430+'[2]9'!J430+'[2]10'!J430</f>
        <v>0</v>
      </c>
      <c r="K430" s="104">
        <f>'[2]1'!K430+'[2]2'!K430+'[2]3'!K430+'[2]4'!K430+'[2]5'!K430+'[2]6'!K430+'[2]7'!K430+'[2]8'!K430+'[2]9'!K430+'[2]10'!K430</f>
        <v>0</v>
      </c>
      <c r="L430" s="104">
        <f>'[2]1'!L430+'[2]2'!L430+'[2]3'!L430+'[2]4'!L430+'[2]5'!L430+'[2]6'!L430+'[2]7'!L430+'[2]8'!L430+'[2]9'!L430+'[2]10'!L430</f>
        <v>0</v>
      </c>
      <c r="M430" s="104">
        <f>'[2]1'!M430+'[2]2'!M430+'[2]3'!M430+'[2]4'!M430+'[2]5'!M430+'[2]6'!M430+'[2]7'!M430+'[2]8'!M430+'[2]9'!M430+'[2]10'!M430</f>
        <v>0</v>
      </c>
      <c r="N430" s="104">
        <f>'[2]1'!N430+'[2]2'!N430+'[2]3'!N430+'[2]4'!N430+'[2]5'!N430+'[2]6'!N430+'[2]7'!N430+'[2]8'!N430+'[2]9'!N430+'[2]10'!N430</f>
        <v>0</v>
      </c>
      <c r="O430" s="104">
        <f>'[2]1'!O430+'[2]2'!O430+'[2]3'!O430+'[2]4'!O430+'[2]5'!O430+'[2]6'!O430+'[2]7'!O430+'[2]8'!O430+'[2]9'!O430+'[2]10'!O430</f>
        <v>0</v>
      </c>
      <c r="P430" s="104">
        <f>'[2]1'!P430+'[2]2'!P430+'[2]3'!P430+'[2]4'!P430+'[2]5'!P430+'[2]6'!P430+'[2]7'!P430+'[2]8'!P430+'[2]9'!P430+'[2]10'!P430</f>
        <v>0</v>
      </c>
      <c r="Q430" s="104">
        <f>'[2]1'!Q430+'[2]2'!Q430+'[2]3'!Q430+'[2]4'!Q430+'[2]5'!Q430+'[2]6'!Q430+'[2]7'!Q430+'[2]8'!Q430+'[2]9'!Q430+'[2]10'!Q430</f>
        <v>0</v>
      </c>
      <c r="R430" s="104">
        <f>'[2]1'!R430+'[2]2'!R430+'[2]3'!R430+'[2]4'!R430+'[2]5'!R430+'[2]6'!R430+'[2]7'!R430+'[2]8'!R430+'[2]9'!R430+'[2]10'!R430</f>
        <v>0</v>
      </c>
      <c r="S430" s="104">
        <f>'[2]1'!S430+'[2]2'!S430+'[2]3'!S430+'[2]4'!S430+'[2]5'!S430+'[2]6'!S430+'[2]7'!S430+'[2]8'!S430+'[2]9'!S430+'[2]10'!S430</f>
        <v>0</v>
      </c>
      <c r="T430" s="104">
        <f>'[2]1'!T430+'[2]2'!T430+'[2]3'!T430+'[2]4'!T430+'[2]5'!T430+'[2]6'!T430+'[2]7'!T430+'[2]8'!T430+'[2]9'!T430+'[2]10'!T430</f>
        <v>0</v>
      </c>
      <c r="U430" s="104">
        <f>'[2]1'!Q430+'[2]2'!U430+'[2]3'!U430+'[2]4'!U430+'[2]5'!U430+'[2]6'!U430+'[2]7'!U430+'[2]8'!U430+'[2]9'!U430+'[2]10'!U430</f>
        <v>0</v>
      </c>
      <c r="W430" s="122">
        <f>'[2]1'!X430+'[2]2'!X430+'[2]3'!X430+'[2]4'!X430+'[2]5'!X430+'[2]6'!X430+'[2]7'!X430+'[2]8'!X430+'[2]9'!X430+'[2]10'!X430</f>
        <v>250</v>
      </c>
      <c r="X430" s="123">
        <f>'[2]1'!Y430+'[2]2'!Y430+'[2]3'!Y430+'[2]4'!Y430+'[2]5'!Y430+'[2]6'!Y430+'[2]7'!Y430+'[2]8'!Y430+'[2]9'!Y430+'[2]10'!Y430</f>
        <v>250</v>
      </c>
      <c r="Y430" s="123">
        <f t="shared" ref="Y430:Y493" si="171">W430-X430</f>
        <v>0</v>
      </c>
      <c r="Z430" s="124" t="str">
        <f t="shared" ref="Z430:Z493" si="172">IF(AND(X430=0,W430&gt;0),"GREŠKA"," ")</f>
        <v xml:space="preserve"> </v>
      </c>
      <c r="AA430" s="78">
        <f t="shared" si="153"/>
        <v>0</v>
      </c>
    </row>
    <row r="431" spans="1:27" x14ac:dyDescent="0.25">
      <c r="A431" s="94"/>
      <c r="B431" s="94"/>
      <c r="C431" s="94" t="str">
        <f>[1]TABLICA!C431</f>
        <v>3433</v>
      </c>
      <c r="D431" s="115" t="str">
        <f>[1]TABLICA!D431</f>
        <v>3433</v>
      </c>
      <c r="E431" s="93" t="str">
        <f>[1]TABLICA!E431</f>
        <v>Zatezne kamate</v>
      </c>
      <c r="F431" s="126">
        <f t="shared" si="142"/>
        <v>40</v>
      </c>
      <c r="G431" s="127">
        <f>G432+G434+G436+G438</f>
        <v>0</v>
      </c>
      <c r="H431" s="127">
        <f t="shared" ref="H431:U431" si="173">H432+H434+H436+H438</f>
        <v>0</v>
      </c>
      <c r="I431" s="127">
        <f t="shared" si="173"/>
        <v>0</v>
      </c>
      <c r="J431" s="127">
        <f t="shared" si="173"/>
        <v>0</v>
      </c>
      <c r="K431" s="127">
        <f t="shared" si="173"/>
        <v>0</v>
      </c>
      <c r="L431" s="127">
        <f t="shared" si="173"/>
        <v>40</v>
      </c>
      <c r="M431" s="127">
        <f t="shared" si="173"/>
        <v>0</v>
      </c>
      <c r="N431" s="127">
        <f t="shared" si="173"/>
        <v>0</v>
      </c>
      <c r="O431" s="127">
        <f t="shared" si="173"/>
        <v>0</v>
      </c>
      <c r="P431" s="127">
        <f t="shared" si="173"/>
        <v>0</v>
      </c>
      <c r="Q431" s="127">
        <f t="shared" si="173"/>
        <v>0</v>
      </c>
      <c r="R431" s="127">
        <f t="shared" si="173"/>
        <v>0</v>
      </c>
      <c r="S431" s="127">
        <f t="shared" si="173"/>
        <v>0</v>
      </c>
      <c r="T431" s="127">
        <f t="shared" si="173"/>
        <v>0</v>
      </c>
      <c r="U431" s="127">
        <f t="shared" si="173"/>
        <v>0</v>
      </c>
      <c r="W431" s="128">
        <f>'[2]1'!X431+'[2]2'!X431+'[2]3'!X431+'[2]4'!X431+'[2]5'!X431+'[2]6'!X431+'[2]7'!X431+'[2]8'!X431+'[2]9'!X431+'[2]10'!X431</f>
        <v>40</v>
      </c>
      <c r="X431" s="127">
        <f>'[2]1'!Y431+'[2]2'!Y431+'[2]3'!Y431+'[2]4'!Y431+'[2]5'!Y431+'[2]6'!Y431+'[2]7'!Y431+'[2]8'!Y431+'[2]9'!Y431+'[2]10'!Y431</f>
        <v>40</v>
      </c>
      <c r="Y431" s="127">
        <f t="shared" si="171"/>
        <v>0</v>
      </c>
      <c r="Z431" s="129" t="str">
        <f t="shared" si="172"/>
        <v xml:space="preserve"> </v>
      </c>
      <c r="AA431" s="78">
        <f t="shared" si="153"/>
        <v>0</v>
      </c>
    </row>
    <row r="432" spans="1:27" x14ac:dyDescent="0.25">
      <c r="A432" s="130"/>
      <c r="B432" s="130"/>
      <c r="C432" s="130"/>
      <c r="D432" s="131" t="str">
        <f>[1]TABLICA!D432</f>
        <v>34331</v>
      </c>
      <c r="E432" s="132" t="str">
        <f>[1]TABLICA!E432</f>
        <v>Zatezne kamate za poreze</v>
      </c>
      <c r="F432" s="133">
        <f t="shared" si="142"/>
        <v>0</v>
      </c>
      <c r="G432" s="134">
        <f>G433</f>
        <v>0</v>
      </c>
      <c r="H432" s="134">
        <f t="shared" ref="H432:U432" si="174">H433</f>
        <v>0</v>
      </c>
      <c r="I432" s="134">
        <f t="shared" si="174"/>
        <v>0</v>
      </c>
      <c r="J432" s="134">
        <f t="shared" si="174"/>
        <v>0</v>
      </c>
      <c r="K432" s="134">
        <f t="shared" si="174"/>
        <v>0</v>
      </c>
      <c r="L432" s="134">
        <f t="shared" si="174"/>
        <v>0</v>
      </c>
      <c r="M432" s="134">
        <f t="shared" si="174"/>
        <v>0</v>
      </c>
      <c r="N432" s="134">
        <f t="shared" si="174"/>
        <v>0</v>
      </c>
      <c r="O432" s="134">
        <f t="shared" si="174"/>
        <v>0</v>
      </c>
      <c r="P432" s="134">
        <f t="shared" si="174"/>
        <v>0</v>
      </c>
      <c r="Q432" s="134">
        <f t="shared" si="174"/>
        <v>0</v>
      </c>
      <c r="R432" s="134">
        <f t="shared" si="174"/>
        <v>0</v>
      </c>
      <c r="S432" s="134">
        <f t="shared" si="174"/>
        <v>0</v>
      </c>
      <c r="T432" s="134">
        <f t="shared" si="174"/>
        <v>0</v>
      </c>
      <c r="U432" s="134">
        <f t="shared" si="174"/>
        <v>0</v>
      </c>
      <c r="W432" s="135">
        <f>'[2]1'!X432+'[2]2'!X432+'[2]3'!X432+'[2]4'!X432+'[2]5'!X432+'[2]6'!X432+'[2]7'!X432+'[2]8'!X432+'[2]9'!X432+'[2]10'!X432</f>
        <v>0</v>
      </c>
      <c r="X432" s="136">
        <f>'[2]1'!Y432+'[2]2'!Y432+'[2]3'!Y432+'[2]4'!Y432+'[2]5'!Y432+'[2]6'!Y432+'[2]7'!Y432+'[2]8'!Y432+'[2]9'!Y432+'[2]10'!Y432</f>
        <v>0</v>
      </c>
      <c r="Y432" s="136">
        <f t="shared" si="171"/>
        <v>0</v>
      </c>
      <c r="Z432" s="137" t="str">
        <f t="shared" si="172"/>
        <v xml:space="preserve"> </v>
      </c>
      <c r="AA432" s="78">
        <f t="shared" si="153"/>
        <v>0</v>
      </c>
    </row>
    <row r="433" spans="1:27" x14ac:dyDescent="0.2">
      <c r="A433" s="138"/>
      <c r="B433" s="138"/>
      <c r="C433" s="138"/>
      <c r="D433" s="149">
        <f>[1]TABLICA!D433</f>
        <v>1</v>
      </c>
      <c r="E433" s="121" t="str">
        <f>[1]TABLICA!E433</f>
        <v>XXXX</v>
      </c>
      <c r="F433" s="141">
        <f t="shared" ref="F433:F496" si="175">SUM(G433:U433)</f>
        <v>0</v>
      </c>
      <c r="G433" s="142">
        <f>'[2]1'!G433+'[2]2'!G433+'[2]3'!G433+'[2]4'!G433+'[2]5'!G433+'[2]6'!G433+'[2]7'!G433+'[2]8'!G433+'[2]9'!G433+'[2]10'!G433</f>
        <v>0</v>
      </c>
      <c r="H433" s="104">
        <f>'[2]1'!H433+'[2]2'!H433+'[2]3'!H433+'[2]4'!H433+'[2]5'!H433+'[2]6'!H433+'[2]7'!H433+'[2]8'!H433+'[2]9'!H433+'[2]10'!H433</f>
        <v>0</v>
      </c>
      <c r="I433" s="104">
        <f>'[2]1'!I433+'[2]2'!I433+'[2]3'!I433+'[2]4'!I433+'[2]5'!I433+'[2]6'!I433+'[2]7'!I433+'[2]8'!I433+'[2]9'!I433+'[2]10'!I433</f>
        <v>0</v>
      </c>
      <c r="J433" s="104">
        <f>'[2]1'!J433+'[2]2'!J433+'[2]3'!J433+'[2]4'!J433+'[2]5'!J433+'[2]6'!J433+'[2]7'!J433+'[2]8'!J433+'[2]9'!J433+'[2]10'!J433</f>
        <v>0</v>
      </c>
      <c r="K433" s="104">
        <f>'[2]1'!K433+'[2]2'!K433+'[2]3'!K433+'[2]4'!K433+'[2]5'!K433+'[2]6'!K433+'[2]7'!K433+'[2]8'!K433+'[2]9'!K433+'[2]10'!K433</f>
        <v>0</v>
      </c>
      <c r="L433" s="104">
        <f>'[2]1'!L433+'[2]2'!L433+'[2]3'!L433+'[2]4'!L433+'[2]5'!L433+'[2]6'!L433+'[2]7'!L433+'[2]8'!L433+'[2]9'!L433+'[2]10'!L433</f>
        <v>0</v>
      </c>
      <c r="M433" s="104">
        <f>'[2]1'!M433+'[2]2'!M433+'[2]3'!M433+'[2]4'!M433+'[2]5'!M433+'[2]6'!M433+'[2]7'!M433+'[2]8'!M433+'[2]9'!M433+'[2]10'!M433</f>
        <v>0</v>
      </c>
      <c r="N433" s="104">
        <f>'[2]1'!N433+'[2]2'!N433+'[2]3'!N433+'[2]4'!N433+'[2]5'!N433+'[2]6'!N433+'[2]7'!N433+'[2]8'!N433+'[2]9'!N433+'[2]10'!N433</f>
        <v>0</v>
      </c>
      <c r="O433" s="104">
        <f>'[2]1'!O433+'[2]2'!O433+'[2]3'!O433+'[2]4'!O433+'[2]5'!O433+'[2]6'!O433+'[2]7'!O433+'[2]8'!O433+'[2]9'!O433+'[2]10'!O433</f>
        <v>0</v>
      </c>
      <c r="P433" s="104">
        <f>'[2]1'!P433+'[2]2'!P433+'[2]3'!P433+'[2]4'!P433+'[2]5'!P433+'[2]6'!P433+'[2]7'!P433+'[2]8'!P433+'[2]9'!P433+'[2]10'!P433</f>
        <v>0</v>
      </c>
      <c r="Q433" s="104">
        <f>'[2]1'!Q433+'[2]2'!Q433+'[2]3'!Q433+'[2]4'!Q433+'[2]5'!Q433+'[2]6'!Q433+'[2]7'!Q433+'[2]8'!Q433+'[2]9'!Q433+'[2]10'!Q433</f>
        <v>0</v>
      </c>
      <c r="R433" s="104">
        <f>'[2]1'!R433+'[2]2'!R433+'[2]3'!R433+'[2]4'!R433+'[2]5'!R433+'[2]6'!R433+'[2]7'!R433+'[2]8'!R433+'[2]9'!R433+'[2]10'!R433</f>
        <v>0</v>
      </c>
      <c r="S433" s="104">
        <f>'[2]1'!S433+'[2]2'!S433+'[2]3'!S433+'[2]4'!S433+'[2]5'!S433+'[2]6'!S433+'[2]7'!S433+'[2]8'!S433+'[2]9'!S433+'[2]10'!S433</f>
        <v>0</v>
      </c>
      <c r="T433" s="104">
        <f>'[2]1'!T433+'[2]2'!T433+'[2]3'!T433+'[2]4'!T433+'[2]5'!T433+'[2]6'!T433+'[2]7'!T433+'[2]8'!T433+'[2]9'!T433+'[2]10'!T433</f>
        <v>0</v>
      </c>
      <c r="U433" s="104">
        <f>'[2]1'!Q433+'[2]2'!U433+'[2]3'!U433+'[2]4'!U433+'[2]5'!U433+'[2]6'!U433+'[2]7'!U433+'[2]8'!U433+'[2]9'!U433+'[2]10'!U433</f>
        <v>0</v>
      </c>
      <c r="W433" s="122">
        <f>'[2]1'!X433+'[2]2'!X433+'[2]3'!X433+'[2]4'!X433+'[2]5'!X433+'[2]6'!X433+'[2]7'!X433+'[2]8'!X433+'[2]9'!X433+'[2]10'!X433</f>
        <v>0</v>
      </c>
      <c r="X433" s="123">
        <f>'[2]1'!Y433+'[2]2'!Y433+'[2]3'!Y433+'[2]4'!Y433+'[2]5'!Y433+'[2]6'!Y433+'[2]7'!Y433+'[2]8'!Y433+'[2]9'!Y433+'[2]10'!Y433</f>
        <v>0</v>
      </c>
      <c r="Y433" s="123">
        <f t="shared" si="171"/>
        <v>0</v>
      </c>
      <c r="Z433" s="124" t="str">
        <f t="shared" si="172"/>
        <v xml:space="preserve"> </v>
      </c>
      <c r="AA433" s="78">
        <f t="shared" si="153"/>
        <v>0</v>
      </c>
    </row>
    <row r="434" spans="1:27" x14ac:dyDescent="0.25">
      <c r="A434" s="130"/>
      <c r="B434" s="130"/>
      <c r="C434" s="130"/>
      <c r="D434" s="131" t="str">
        <f>[1]TABLICA!D434</f>
        <v>34332</v>
      </c>
      <c r="E434" s="132" t="str">
        <f>[1]TABLICA!E434</f>
        <v>Zatezne kamate na doprinose</v>
      </c>
      <c r="F434" s="133">
        <f t="shared" si="175"/>
        <v>0</v>
      </c>
      <c r="G434" s="134">
        <f>G435</f>
        <v>0</v>
      </c>
      <c r="H434" s="134">
        <f t="shared" ref="H434:U434" si="176">H435</f>
        <v>0</v>
      </c>
      <c r="I434" s="134">
        <f t="shared" si="176"/>
        <v>0</v>
      </c>
      <c r="J434" s="134">
        <f t="shared" si="176"/>
        <v>0</v>
      </c>
      <c r="K434" s="134">
        <f t="shared" si="176"/>
        <v>0</v>
      </c>
      <c r="L434" s="134">
        <f t="shared" si="176"/>
        <v>0</v>
      </c>
      <c r="M434" s="134">
        <f t="shared" si="176"/>
        <v>0</v>
      </c>
      <c r="N434" s="134">
        <f t="shared" si="176"/>
        <v>0</v>
      </c>
      <c r="O434" s="134">
        <f t="shared" si="176"/>
        <v>0</v>
      </c>
      <c r="P434" s="134">
        <f t="shared" si="176"/>
        <v>0</v>
      </c>
      <c r="Q434" s="134">
        <f t="shared" si="176"/>
        <v>0</v>
      </c>
      <c r="R434" s="134">
        <f t="shared" si="176"/>
        <v>0</v>
      </c>
      <c r="S434" s="134">
        <f t="shared" si="176"/>
        <v>0</v>
      </c>
      <c r="T434" s="134">
        <f t="shared" si="176"/>
        <v>0</v>
      </c>
      <c r="U434" s="134">
        <f t="shared" si="176"/>
        <v>0</v>
      </c>
      <c r="W434" s="135">
        <f>'[2]1'!X434+'[2]2'!X434+'[2]3'!X434+'[2]4'!X434+'[2]5'!X434+'[2]6'!X434+'[2]7'!X434+'[2]8'!X434+'[2]9'!X434+'[2]10'!X434</f>
        <v>0</v>
      </c>
      <c r="X434" s="136">
        <f>'[2]1'!Y434+'[2]2'!Y434+'[2]3'!Y434+'[2]4'!Y434+'[2]5'!Y434+'[2]6'!Y434+'[2]7'!Y434+'[2]8'!Y434+'[2]9'!Y434+'[2]10'!Y434</f>
        <v>0</v>
      </c>
      <c r="Y434" s="136">
        <f t="shared" si="171"/>
        <v>0</v>
      </c>
      <c r="Z434" s="137" t="str">
        <f t="shared" si="172"/>
        <v xml:space="preserve"> </v>
      </c>
      <c r="AA434" s="78">
        <f t="shared" si="153"/>
        <v>0</v>
      </c>
    </row>
    <row r="435" spans="1:27" x14ac:dyDescent="0.2">
      <c r="A435" s="138"/>
      <c r="B435" s="138"/>
      <c r="C435" s="138"/>
      <c r="D435" s="149">
        <f>[1]TABLICA!D435</f>
        <v>1</v>
      </c>
      <c r="E435" s="121" t="str">
        <f>[1]TABLICA!E435</f>
        <v>XXXX</v>
      </c>
      <c r="F435" s="141">
        <f t="shared" si="175"/>
        <v>0</v>
      </c>
      <c r="G435" s="142">
        <f>'[2]1'!G435+'[2]2'!G435+'[2]3'!G435+'[2]4'!G435+'[2]5'!G435+'[2]6'!G435+'[2]7'!G435+'[2]8'!G435+'[2]9'!G435+'[2]10'!G435</f>
        <v>0</v>
      </c>
      <c r="H435" s="104">
        <f>'[2]1'!H435+'[2]2'!H435+'[2]3'!H435+'[2]4'!H435+'[2]5'!H435+'[2]6'!H435+'[2]7'!H435+'[2]8'!H435+'[2]9'!H435+'[2]10'!H435</f>
        <v>0</v>
      </c>
      <c r="I435" s="104">
        <f>'[2]1'!I435+'[2]2'!I435+'[2]3'!I435+'[2]4'!I435+'[2]5'!I435+'[2]6'!I435+'[2]7'!I435+'[2]8'!I435+'[2]9'!I435+'[2]10'!I435</f>
        <v>0</v>
      </c>
      <c r="J435" s="104">
        <f>'[2]1'!J435+'[2]2'!J435+'[2]3'!J435+'[2]4'!J435+'[2]5'!J435+'[2]6'!J435+'[2]7'!J435+'[2]8'!J435+'[2]9'!J435+'[2]10'!J435</f>
        <v>0</v>
      </c>
      <c r="K435" s="104">
        <f>'[2]1'!K435+'[2]2'!K435+'[2]3'!K435+'[2]4'!K435+'[2]5'!K435+'[2]6'!K435+'[2]7'!K435+'[2]8'!K435+'[2]9'!K435+'[2]10'!K435</f>
        <v>0</v>
      </c>
      <c r="L435" s="104">
        <f>'[2]1'!L435+'[2]2'!L435+'[2]3'!L435+'[2]4'!L435+'[2]5'!L435+'[2]6'!L435+'[2]7'!L435+'[2]8'!L435+'[2]9'!L435+'[2]10'!L435</f>
        <v>0</v>
      </c>
      <c r="M435" s="104">
        <f>'[2]1'!M435+'[2]2'!M435+'[2]3'!M435+'[2]4'!M435+'[2]5'!M435+'[2]6'!M435+'[2]7'!M435+'[2]8'!M435+'[2]9'!M435+'[2]10'!M435</f>
        <v>0</v>
      </c>
      <c r="N435" s="104">
        <f>'[2]1'!N435+'[2]2'!N435+'[2]3'!N435+'[2]4'!N435+'[2]5'!N435+'[2]6'!N435+'[2]7'!N435+'[2]8'!N435+'[2]9'!N435+'[2]10'!N435</f>
        <v>0</v>
      </c>
      <c r="O435" s="104">
        <f>'[2]1'!O435+'[2]2'!O435+'[2]3'!O435+'[2]4'!O435+'[2]5'!O435+'[2]6'!O435+'[2]7'!O435+'[2]8'!O435+'[2]9'!O435+'[2]10'!O435</f>
        <v>0</v>
      </c>
      <c r="P435" s="104">
        <f>'[2]1'!P435+'[2]2'!P435+'[2]3'!P435+'[2]4'!P435+'[2]5'!P435+'[2]6'!P435+'[2]7'!P435+'[2]8'!P435+'[2]9'!P435+'[2]10'!P435</f>
        <v>0</v>
      </c>
      <c r="Q435" s="104">
        <f>'[2]1'!Q435+'[2]2'!Q435+'[2]3'!Q435+'[2]4'!Q435+'[2]5'!Q435+'[2]6'!Q435+'[2]7'!Q435+'[2]8'!Q435+'[2]9'!Q435+'[2]10'!Q435</f>
        <v>0</v>
      </c>
      <c r="R435" s="104">
        <f>'[2]1'!R435+'[2]2'!R435+'[2]3'!R435+'[2]4'!R435+'[2]5'!R435+'[2]6'!R435+'[2]7'!R435+'[2]8'!R435+'[2]9'!R435+'[2]10'!R435</f>
        <v>0</v>
      </c>
      <c r="S435" s="104">
        <f>'[2]1'!S435+'[2]2'!S435+'[2]3'!S435+'[2]4'!S435+'[2]5'!S435+'[2]6'!S435+'[2]7'!S435+'[2]8'!S435+'[2]9'!S435+'[2]10'!S435</f>
        <v>0</v>
      </c>
      <c r="T435" s="104">
        <f>'[2]1'!T435+'[2]2'!T435+'[2]3'!T435+'[2]4'!T435+'[2]5'!T435+'[2]6'!T435+'[2]7'!T435+'[2]8'!T435+'[2]9'!T435+'[2]10'!T435</f>
        <v>0</v>
      </c>
      <c r="U435" s="104">
        <f>'[2]1'!Q435+'[2]2'!U435+'[2]3'!U435+'[2]4'!U435+'[2]5'!U435+'[2]6'!U435+'[2]7'!U435+'[2]8'!U435+'[2]9'!U435+'[2]10'!U435</f>
        <v>0</v>
      </c>
      <c r="W435" s="122">
        <f>'[2]1'!X435+'[2]2'!X435+'[2]3'!X435+'[2]4'!X435+'[2]5'!X435+'[2]6'!X435+'[2]7'!X435+'[2]8'!X435+'[2]9'!X435+'[2]10'!X435</f>
        <v>0</v>
      </c>
      <c r="X435" s="123">
        <f>'[2]1'!Y435+'[2]2'!Y435+'[2]3'!Y435+'[2]4'!Y435+'[2]5'!Y435+'[2]6'!Y435+'[2]7'!Y435+'[2]8'!Y435+'[2]9'!Y435+'[2]10'!Y435</f>
        <v>0</v>
      </c>
      <c r="Y435" s="123">
        <f t="shared" si="171"/>
        <v>0</v>
      </c>
      <c r="Z435" s="124" t="str">
        <f t="shared" si="172"/>
        <v xml:space="preserve"> </v>
      </c>
      <c r="AA435" s="78">
        <f t="shared" si="153"/>
        <v>0</v>
      </c>
    </row>
    <row r="436" spans="1:27" x14ac:dyDescent="0.25">
      <c r="A436" s="130"/>
      <c r="B436" s="130"/>
      <c r="C436" s="130"/>
      <c r="D436" s="131" t="str">
        <f>[1]TABLICA!D436</f>
        <v>34333</v>
      </c>
      <c r="E436" s="132" t="str">
        <f>[1]TABLICA!E436</f>
        <v xml:space="preserve">Zatezne kamate iz poslovnih odnosa </v>
      </c>
      <c r="F436" s="133">
        <f t="shared" si="175"/>
        <v>40</v>
      </c>
      <c r="G436" s="134">
        <f>G437</f>
        <v>0</v>
      </c>
      <c r="H436" s="134">
        <f t="shared" ref="H436:U436" si="177">H437</f>
        <v>0</v>
      </c>
      <c r="I436" s="134">
        <f t="shared" si="177"/>
        <v>0</v>
      </c>
      <c r="J436" s="134">
        <f t="shared" si="177"/>
        <v>0</v>
      </c>
      <c r="K436" s="134">
        <f t="shared" si="177"/>
        <v>0</v>
      </c>
      <c r="L436" s="134">
        <f t="shared" si="177"/>
        <v>40</v>
      </c>
      <c r="M436" s="134">
        <f t="shared" si="177"/>
        <v>0</v>
      </c>
      <c r="N436" s="134">
        <f t="shared" si="177"/>
        <v>0</v>
      </c>
      <c r="O436" s="134">
        <f t="shared" si="177"/>
        <v>0</v>
      </c>
      <c r="P436" s="134">
        <f t="shared" si="177"/>
        <v>0</v>
      </c>
      <c r="Q436" s="134">
        <f t="shared" si="177"/>
        <v>0</v>
      </c>
      <c r="R436" s="134">
        <f t="shared" si="177"/>
        <v>0</v>
      </c>
      <c r="S436" s="134">
        <f t="shared" si="177"/>
        <v>0</v>
      </c>
      <c r="T436" s="134">
        <f t="shared" si="177"/>
        <v>0</v>
      </c>
      <c r="U436" s="134">
        <f t="shared" si="177"/>
        <v>0</v>
      </c>
      <c r="W436" s="135">
        <f>'[2]1'!X436+'[2]2'!X436+'[2]3'!X436+'[2]4'!X436+'[2]5'!X436+'[2]6'!X436+'[2]7'!X436+'[2]8'!X436+'[2]9'!X436+'[2]10'!X436</f>
        <v>40</v>
      </c>
      <c r="X436" s="136">
        <f>'[2]1'!Y436+'[2]2'!Y436+'[2]3'!Y436+'[2]4'!Y436+'[2]5'!Y436+'[2]6'!Y436+'[2]7'!Y436+'[2]8'!Y436+'[2]9'!Y436+'[2]10'!Y436</f>
        <v>40</v>
      </c>
      <c r="Y436" s="136">
        <f t="shared" si="171"/>
        <v>0</v>
      </c>
      <c r="Z436" s="137" t="str">
        <f t="shared" si="172"/>
        <v xml:space="preserve"> </v>
      </c>
      <c r="AA436" s="78">
        <f t="shared" si="153"/>
        <v>0</v>
      </c>
    </row>
    <row r="437" spans="1:27" x14ac:dyDescent="0.2">
      <c r="A437" s="138"/>
      <c r="B437" s="138"/>
      <c r="C437" s="138"/>
      <c r="D437" s="149">
        <f>[1]TABLICA!D437</f>
        <v>1</v>
      </c>
      <c r="E437" s="121" t="str">
        <f>[1]TABLICA!E437</f>
        <v xml:space="preserve">Zatezne kamate iz poslovnih odnosa </v>
      </c>
      <c r="F437" s="153">
        <f t="shared" si="175"/>
        <v>40</v>
      </c>
      <c r="G437" s="142">
        <f>'[2]1'!G437+'[2]2'!G437+'[2]3'!G437+'[2]4'!G437+'[2]5'!G437+'[2]6'!G437+'[2]7'!G437+'[2]8'!G437+'[2]9'!G437+'[2]10'!G437</f>
        <v>0</v>
      </c>
      <c r="H437" s="104">
        <f>'[2]1'!H437+'[2]2'!H437+'[2]3'!H437+'[2]4'!H437+'[2]5'!H437+'[2]6'!H437+'[2]7'!H437+'[2]8'!H437+'[2]9'!H437+'[2]10'!H437</f>
        <v>0</v>
      </c>
      <c r="I437" s="104">
        <f>'[2]1'!I437+'[2]2'!I437+'[2]3'!I437+'[2]4'!I437+'[2]5'!I437+'[2]6'!I437+'[2]7'!I437+'[2]8'!I437+'[2]9'!I437+'[2]10'!I437</f>
        <v>0</v>
      </c>
      <c r="J437" s="104">
        <f>'[2]1'!J437+'[2]2'!J437+'[2]3'!J437+'[2]4'!J437+'[2]5'!J437+'[2]6'!J437+'[2]7'!J437+'[2]8'!J437+'[2]9'!J437+'[2]10'!J437</f>
        <v>0</v>
      </c>
      <c r="K437" s="104">
        <f>'[2]1'!K437+'[2]2'!K437+'[2]3'!K437+'[2]4'!K437+'[2]5'!K437+'[2]6'!K437+'[2]7'!K437+'[2]8'!K437+'[2]9'!K437+'[2]10'!K437</f>
        <v>0</v>
      </c>
      <c r="L437" s="104">
        <f>'[2]1'!L437+'[2]2'!L437+'[2]3'!L437+'[2]4'!L437+'[2]5'!L437+'[2]6'!L437+'[2]7'!L437+'[2]8'!L437+'[2]9'!L437+'[2]10'!L437</f>
        <v>40</v>
      </c>
      <c r="M437" s="104">
        <f>'[2]1'!M437+'[2]2'!M437+'[2]3'!M437+'[2]4'!M437+'[2]5'!M437+'[2]6'!M437+'[2]7'!M437+'[2]8'!M437+'[2]9'!M437+'[2]10'!M437</f>
        <v>0</v>
      </c>
      <c r="N437" s="104">
        <f>'[2]1'!N437+'[2]2'!N437+'[2]3'!N437+'[2]4'!N437+'[2]5'!N437+'[2]6'!N437+'[2]7'!N437+'[2]8'!N437+'[2]9'!N437+'[2]10'!N437</f>
        <v>0</v>
      </c>
      <c r="O437" s="104">
        <f>'[2]1'!O437+'[2]2'!O437+'[2]3'!O437+'[2]4'!O437+'[2]5'!O437+'[2]6'!O437+'[2]7'!O437+'[2]8'!O437+'[2]9'!O437+'[2]10'!O437</f>
        <v>0</v>
      </c>
      <c r="P437" s="104">
        <f>'[2]1'!P437+'[2]2'!P437+'[2]3'!P437+'[2]4'!P437+'[2]5'!P437+'[2]6'!P437+'[2]7'!P437+'[2]8'!P437+'[2]9'!P437+'[2]10'!P437</f>
        <v>0</v>
      </c>
      <c r="Q437" s="104">
        <f>'[2]1'!Q437+'[2]2'!Q437+'[2]3'!Q437+'[2]4'!Q437+'[2]5'!Q437+'[2]6'!Q437+'[2]7'!Q437+'[2]8'!Q437+'[2]9'!Q437+'[2]10'!Q437</f>
        <v>0</v>
      </c>
      <c r="R437" s="104">
        <f>'[2]1'!R437+'[2]2'!R437+'[2]3'!R437+'[2]4'!R437+'[2]5'!R437+'[2]6'!R437+'[2]7'!R437+'[2]8'!R437+'[2]9'!R437+'[2]10'!R437</f>
        <v>0</v>
      </c>
      <c r="S437" s="104">
        <f>'[2]1'!S437+'[2]2'!S437+'[2]3'!S437+'[2]4'!S437+'[2]5'!S437+'[2]6'!S437+'[2]7'!S437+'[2]8'!S437+'[2]9'!S437+'[2]10'!S437</f>
        <v>0</v>
      </c>
      <c r="T437" s="104">
        <f>'[2]1'!T437+'[2]2'!T437+'[2]3'!T437+'[2]4'!T437+'[2]5'!T437+'[2]6'!T437+'[2]7'!T437+'[2]8'!T437+'[2]9'!T437+'[2]10'!T437</f>
        <v>0</v>
      </c>
      <c r="U437" s="104">
        <f>'[2]1'!Q437+'[2]2'!U437+'[2]3'!U437+'[2]4'!U437+'[2]5'!U437+'[2]6'!U437+'[2]7'!U437+'[2]8'!U437+'[2]9'!U437+'[2]10'!U437</f>
        <v>0</v>
      </c>
      <c r="W437" s="122">
        <f>'[2]1'!X437+'[2]2'!X437+'[2]3'!X437+'[2]4'!X437+'[2]5'!X437+'[2]6'!X437+'[2]7'!X437+'[2]8'!X437+'[2]9'!X437+'[2]10'!X437</f>
        <v>40</v>
      </c>
      <c r="X437" s="123">
        <f>'[2]1'!Y437+'[2]2'!Y437+'[2]3'!Y437+'[2]4'!Y437+'[2]5'!Y437+'[2]6'!Y437+'[2]7'!Y437+'[2]8'!Y437+'[2]9'!Y437+'[2]10'!Y437</f>
        <v>40</v>
      </c>
      <c r="Y437" s="123">
        <f t="shared" si="171"/>
        <v>0</v>
      </c>
      <c r="Z437" s="124" t="str">
        <f t="shared" si="172"/>
        <v xml:space="preserve"> </v>
      </c>
      <c r="AA437" s="78">
        <f t="shared" si="153"/>
        <v>0</v>
      </c>
    </row>
    <row r="438" spans="1:27" x14ac:dyDescent="0.25">
      <c r="A438" s="130"/>
      <c r="B438" s="130"/>
      <c r="C438" s="130"/>
      <c r="D438" s="131" t="str">
        <f>[1]TABLICA!D438</f>
        <v>34339</v>
      </c>
      <c r="E438" s="132" t="str">
        <f>[1]TABLICA!E438</f>
        <v>Ostale zatezne kamate</v>
      </c>
      <c r="F438" s="133">
        <f t="shared" si="175"/>
        <v>0</v>
      </c>
      <c r="G438" s="134">
        <f>G439</f>
        <v>0</v>
      </c>
      <c r="H438" s="134">
        <f t="shared" ref="H438:U438" si="178">H439</f>
        <v>0</v>
      </c>
      <c r="I438" s="134">
        <f t="shared" si="178"/>
        <v>0</v>
      </c>
      <c r="J438" s="134">
        <f t="shared" si="178"/>
        <v>0</v>
      </c>
      <c r="K438" s="134">
        <f t="shared" si="178"/>
        <v>0</v>
      </c>
      <c r="L438" s="134">
        <f t="shared" si="178"/>
        <v>0</v>
      </c>
      <c r="M438" s="134">
        <f t="shared" si="178"/>
        <v>0</v>
      </c>
      <c r="N438" s="134">
        <f t="shared" si="178"/>
        <v>0</v>
      </c>
      <c r="O438" s="134">
        <f t="shared" si="178"/>
        <v>0</v>
      </c>
      <c r="P438" s="134">
        <f t="shared" si="178"/>
        <v>0</v>
      </c>
      <c r="Q438" s="134">
        <f t="shared" si="178"/>
        <v>0</v>
      </c>
      <c r="R438" s="134">
        <f t="shared" si="178"/>
        <v>0</v>
      </c>
      <c r="S438" s="134">
        <f t="shared" si="178"/>
        <v>0</v>
      </c>
      <c r="T438" s="134">
        <f t="shared" si="178"/>
        <v>0</v>
      </c>
      <c r="U438" s="134">
        <f t="shared" si="178"/>
        <v>0</v>
      </c>
      <c r="W438" s="135">
        <f>'[2]1'!X438+'[2]2'!X438+'[2]3'!X438+'[2]4'!X438+'[2]5'!X438+'[2]6'!X438+'[2]7'!X438+'[2]8'!X438+'[2]9'!X438+'[2]10'!X438</f>
        <v>0</v>
      </c>
      <c r="X438" s="136">
        <f>'[2]1'!Y438+'[2]2'!Y438+'[2]3'!Y438+'[2]4'!Y438+'[2]5'!Y438+'[2]6'!Y438+'[2]7'!Y438+'[2]8'!Y438+'[2]9'!Y438+'[2]10'!Y438</f>
        <v>0</v>
      </c>
      <c r="Y438" s="136">
        <f t="shared" si="171"/>
        <v>0</v>
      </c>
      <c r="Z438" s="137" t="str">
        <f t="shared" si="172"/>
        <v xml:space="preserve"> </v>
      </c>
      <c r="AA438" s="78">
        <f t="shared" si="153"/>
        <v>0</v>
      </c>
    </row>
    <row r="439" spans="1:27" x14ac:dyDescent="0.2">
      <c r="A439" s="138"/>
      <c r="B439" s="138"/>
      <c r="C439" s="138"/>
      <c r="D439" s="149">
        <f>[1]TABLICA!D439</f>
        <v>1</v>
      </c>
      <c r="E439" s="121" t="str">
        <f>[1]TABLICA!E439</f>
        <v>XXXX</v>
      </c>
      <c r="F439" s="141">
        <f t="shared" si="175"/>
        <v>0</v>
      </c>
      <c r="G439" s="142">
        <f>'[2]1'!G439+'[2]2'!G439+'[2]3'!G439+'[2]4'!G439+'[2]5'!G439+'[2]6'!G439+'[2]7'!G439+'[2]8'!G439+'[2]9'!G439+'[2]10'!G439</f>
        <v>0</v>
      </c>
      <c r="H439" s="104">
        <f>'[2]1'!H439+'[2]2'!H439+'[2]3'!H439+'[2]4'!H439+'[2]5'!H439+'[2]6'!H439+'[2]7'!H439+'[2]8'!H439+'[2]9'!H439+'[2]10'!H439</f>
        <v>0</v>
      </c>
      <c r="I439" s="104">
        <f>'[2]1'!I439+'[2]2'!I439+'[2]3'!I439+'[2]4'!I439+'[2]5'!I439+'[2]6'!I439+'[2]7'!I439+'[2]8'!I439+'[2]9'!I439+'[2]10'!I439</f>
        <v>0</v>
      </c>
      <c r="J439" s="104">
        <f>'[2]1'!J439+'[2]2'!J439+'[2]3'!J439+'[2]4'!J439+'[2]5'!J439+'[2]6'!J439+'[2]7'!J439+'[2]8'!J439+'[2]9'!J439+'[2]10'!J439</f>
        <v>0</v>
      </c>
      <c r="K439" s="104">
        <f>'[2]1'!K439+'[2]2'!K439+'[2]3'!K439+'[2]4'!K439+'[2]5'!K439+'[2]6'!K439+'[2]7'!K439+'[2]8'!K439+'[2]9'!K439+'[2]10'!K439</f>
        <v>0</v>
      </c>
      <c r="L439" s="104">
        <f>'[2]1'!L439+'[2]2'!L439+'[2]3'!L439+'[2]4'!L439+'[2]5'!L439+'[2]6'!L439+'[2]7'!L439+'[2]8'!L439+'[2]9'!L439+'[2]10'!L439</f>
        <v>0</v>
      </c>
      <c r="M439" s="104">
        <f>'[2]1'!M439+'[2]2'!M439+'[2]3'!M439+'[2]4'!M439+'[2]5'!M439+'[2]6'!M439+'[2]7'!M439+'[2]8'!M439+'[2]9'!M439+'[2]10'!M439</f>
        <v>0</v>
      </c>
      <c r="N439" s="104">
        <f>'[2]1'!N439+'[2]2'!N439+'[2]3'!N439+'[2]4'!N439+'[2]5'!N439+'[2]6'!N439+'[2]7'!N439+'[2]8'!N439+'[2]9'!N439+'[2]10'!N439</f>
        <v>0</v>
      </c>
      <c r="O439" s="104">
        <f>'[2]1'!O439+'[2]2'!O439+'[2]3'!O439+'[2]4'!O439+'[2]5'!O439+'[2]6'!O439+'[2]7'!O439+'[2]8'!O439+'[2]9'!O439+'[2]10'!O439</f>
        <v>0</v>
      </c>
      <c r="P439" s="104">
        <f>'[2]1'!P439+'[2]2'!P439+'[2]3'!P439+'[2]4'!P439+'[2]5'!P439+'[2]6'!P439+'[2]7'!P439+'[2]8'!P439+'[2]9'!P439+'[2]10'!P439</f>
        <v>0</v>
      </c>
      <c r="Q439" s="104">
        <f>'[2]1'!Q439+'[2]2'!Q439+'[2]3'!Q439+'[2]4'!Q439+'[2]5'!Q439+'[2]6'!Q439+'[2]7'!Q439+'[2]8'!Q439+'[2]9'!Q439+'[2]10'!Q439</f>
        <v>0</v>
      </c>
      <c r="R439" s="104">
        <f>'[2]1'!R439+'[2]2'!R439+'[2]3'!R439+'[2]4'!R439+'[2]5'!R439+'[2]6'!R439+'[2]7'!R439+'[2]8'!R439+'[2]9'!R439+'[2]10'!R439</f>
        <v>0</v>
      </c>
      <c r="S439" s="104">
        <f>'[2]1'!S439+'[2]2'!S439+'[2]3'!S439+'[2]4'!S439+'[2]5'!S439+'[2]6'!S439+'[2]7'!S439+'[2]8'!S439+'[2]9'!S439+'[2]10'!S439</f>
        <v>0</v>
      </c>
      <c r="T439" s="104">
        <f>'[2]1'!T439+'[2]2'!T439+'[2]3'!T439+'[2]4'!T439+'[2]5'!T439+'[2]6'!T439+'[2]7'!T439+'[2]8'!T439+'[2]9'!T439+'[2]10'!T439</f>
        <v>0</v>
      </c>
      <c r="U439" s="104">
        <f>'[2]1'!Q439+'[2]2'!U439+'[2]3'!U439+'[2]4'!U439+'[2]5'!U439+'[2]6'!U439+'[2]7'!U439+'[2]8'!U439+'[2]9'!U439+'[2]10'!U439</f>
        <v>0</v>
      </c>
      <c r="W439" s="122">
        <f>'[2]1'!X439+'[2]2'!X439+'[2]3'!X439+'[2]4'!X439+'[2]5'!X439+'[2]6'!X439+'[2]7'!X439+'[2]8'!X439+'[2]9'!X439+'[2]10'!X439</f>
        <v>0</v>
      </c>
      <c r="X439" s="123">
        <f>'[2]1'!Y439+'[2]2'!Y439+'[2]3'!Y439+'[2]4'!Y439+'[2]5'!Y439+'[2]6'!Y439+'[2]7'!Y439+'[2]8'!Y439+'[2]9'!Y439+'[2]10'!Y439</f>
        <v>0</v>
      </c>
      <c r="Y439" s="123">
        <f t="shared" si="171"/>
        <v>0</v>
      </c>
      <c r="Z439" s="124" t="str">
        <f t="shared" si="172"/>
        <v xml:space="preserve"> </v>
      </c>
      <c r="AA439" s="78">
        <f t="shared" si="153"/>
        <v>0</v>
      </c>
    </row>
    <row r="440" spans="1:27" ht="24" x14ac:dyDescent="0.25">
      <c r="A440" s="81" t="str">
        <f>[1]TABLICA!A440</f>
        <v>37</v>
      </c>
      <c r="B440" s="81" t="str">
        <f>[1]TABLICA!B440</f>
        <v>37</v>
      </c>
      <c r="C440" s="81" t="str">
        <f>[1]TABLICA!C440</f>
        <v>37</v>
      </c>
      <c r="D440" s="106" t="str">
        <f>[1]TABLICA!D440</f>
        <v>37</v>
      </c>
      <c r="E440" s="81" t="str">
        <f>[1]TABLICA!E440</f>
        <v>Naknade građanima i kućanstvima na temelju osiguranja i druge naknade</v>
      </c>
      <c r="F440" s="84">
        <f t="shared" si="175"/>
        <v>33000</v>
      </c>
      <c r="G440" s="107">
        <f>G441</f>
        <v>0</v>
      </c>
      <c r="H440" s="107">
        <f t="shared" ref="H440:U440" si="179">H441</f>
        <v>0</v>
      </c>
      <c r="I440" s="107">
        <f t="shared" si="179"/>
        <v>0</v>
      </c>
      <c r="J440" s="107">
        <f t="shared" si="179"/>
        <v>0</v>
      </c>
      <c r="K440" s="107">
        <f t="shared" si="179"/>
        <v>0</v>
      </c>
      <c r="L440" s="107">
        <f t="shared" si="179"/>
        <v>0</v>
      </c>
      <c r="M440" s="107">
        <f t="shared" si="179"/>
        <v>0</v>
      </c>
      <c r="N440" s="107">
        <f t="shared" si="179"/>
        <v>0</v>
      </c>
      <c r="O440" s="107">
        <f t="shared" si="179"/>
        <v>0</v>
      </c>
      <c r="P440" s="107">
        <f t="shared" si="179"/>
        <v>33000</v>
      </c>
      <c r="Q440" s="107">
        <f t="shared" si="179"/>
        <v>0</v>
      </c>
      <c r="R440" s="107">
        <f t="shared" si="179"/>
        <v>0</v>
      </c>
      <c r="S440" s="107">
        <f t="shared" si="179"/>
        <v>0</v>
      </c>
      <c r="T440" s="107">
        <f t="shared" si="179"/>
        <v>0</v>
      </c>
      <c r="U440" s="107">
        <f t="shared" si="179"/>
        <v>0</v>
      </c>
      <c r="W440" s="199">
        <f>'[2]1'!X440+'[2]2'!X440+'[2]3'!X440+'[2]4'!X440+'[2]5'!X440+'[2]6'!X440+'[2]7'!X440+'[2]8'!X440+'[2]9'!X440+'[2]10'!X440</f>
        <v>33000</v>
      </c>
      <c r="X440" s="107">
        <f>'[2]1'!Y440+'[2]2'!Y440+'[2]3'!Y440+'[2]4'!Y440+'[2]5'!Y440+'[2]6'!Y440+'[2]7'!Y440+'[2]8'!Y440+'[2]9'!Y440+'[2]10'!Y440</f>
        <v>31715</v>
      </c>
      <c r="Y440" s="107">
        <f t="shared" si="171"/>
        <v>1285</v>
      </c>
      <c r="Z440" s="109" t="str">
        <f t="shared" si="172"/>
        <v xml:space="preserve"> </v>
      </c>
      <c r="AA440" s="78">
        <f t="shared" si="153"/>
        <v>0</v>
      </c>
    </row>
    <row r="441" spans="1:27" x14ac:dyDescent="0.25">
      <c r="A441" s="87"/>
      <c r="B441" s="87" t="str">
        <f>[1]TABLICA!B441</f>
        <v>372</v>
      </c>
      <c r="C441" s="87" t="str">
        <f>[1]TABLICA!C441</f>
        <v>372</v>
      </c>
      <c r="D441" s="110" t="str">
        <f>[1]TABLICA!D441</f>
        <v>372</v>
      </c>
      <c r="E441" s="87" t="str">
        <f>[1]TABLICA!E441</f>
        <v>Ostale naknade građanima i kućanstvima iz proračuna</v>
      </c>
      <c r="F441" s="111">
        <f t="shared" si="175"/>
        <v>33000</v>
      </c>
      <c r="G441" s="200">
        <f>G442+G447</f>
        <v>0</v>
      </c>
      <c r="H441" s="201">
        <f t="shared" ref="H441:U441" si="180">H442+H447</f>
        <v>0</v>
      </c>
      <c r="I441" s="201">
        <f t="shared" si="180"/>
        <v>0</v>
      </c>
      <c r="J441" s="201">
        <f t="shared" si="180"/>
        <v>0</v>
      </c>
      <c r="K441" s="201">
        <f t="shared" si="180"/>
        <v>0</v>
      </c>
      <c r="L441" s="201">
        <f t="shared" si="180"/>
        <v>0</v>
      </c>
      <c r="M441" s="201">
        <f t="shared" si="180"/>
        <v>0</v>
      </c>
      <c r="N441" s="201">
        <f t="shared" si="180"/>
        <v>0</v>
      </c>
      <c r="O441" s="201">
        <f t="shared" si="180"/>
        <v>0</v>
      </c>
      <c r="P441" s="201">
        <f t="shared" si="180"/>
        <v>33000</v>
      </c>
      <c r="Q441" s="201">
        <f t="shared" si="180"/>
        <v>0</v>
      </c>
      <c r="R441" s="201">
        <f t="shared" si="180"/>
        <v>0</v>
      </c>
      <c r="S441" s="201">
        <f t="shared" si="180"/>
        <v>0</v>
      </c>
      <c r="T441" s="201">
        <f t="shared" si="180"/>
        <v>0</v>
      </c>
      <c r="U441" s="201">
        <f t="shared" si="180"/>
        <v>0</v>
      </c>
      <c r="W441" s="202">
        <f>'[2]1'!X441+'[2]2'!X441+'[2]3'!X441+'[2]4'!X441+'[2]5'!X441+'[2]6'!X441+'[2]7'!X441+'[2]8'!X441+'[2]9'!X441+'[2]10'!X441</f>
        <v>33000</v>
      </c>
      <c r="X441" s="201">
        <f>'[2]1'!Y441+'[2]2'!Y441+'[2]3'!Y441+'[2]4'!Y441+'[2]5'!Y441+'[2]6'!Y441+'[2]7'!Y441+'[2]8'!Y441+'[2]9'!Y441+'[2]10'!Y441</f>
        <v>31715</v>
      </c>
      <c r="Y441" s="201">
        <f t="shared" si="171"/>
        <v>1285</v>
      </c>
      <c r="Z441" s="114" t="str">
        <f t="shared" si="172"/>
        <v xml:space="preserve"> </v>
      </c>
      <c r="AA441" s="78">
        <f t="shared" si="153"/>
        <v>0</v>
      </c>
    </row>
    <row r="442" spans="1:27" x14ac:dyDescent="0.25">
      <c r="A442" s="94"/>
      <c r="B442" s="94"/>
      <c r="C442" s="94" t="str">
        <f>[1]TABLICA!C442</f>
        <v>3721</v>
      </c>
      <c r="D442" s="115" t="str">
        <f>[1]TABLICA!D442</f>
        <v>3721</v>
      </c>
      <c r="E442" s="93" t="str">
        <f>[1]TABLICA!E442</f>
        <v>Naknade građanima i kućanstvima u novcu</v>
      </c>
      <c r="F442" s="126">
        <f t="shared" si="175"/>
        <v>0</v>
      </c>
      <c r="G442" s="127">
        <f>G443+G445</f>
        <v>0</v>
      </c>
      <c r="H442" s="127">
        <f t="shared" ref="H442:U442" si="181">H443+H445</f>
        <v>0</v>
      </c>
      <c r="I442" s="127">
        <f t="shared" si="181"/>
        <v>0</v>
      </c>
      <c r="J442" s="127">
        <f t="shared" si="181"/>
        <v>0</v>
      </c>
      <c r="K442" s="127">
        <f t="shared" si="181"/>
        <v>0</v>
      </c>
      <c r="L442" s="127">
        <f t="shared" si="181"/>
        <v>0</v>
      </c>
      <c r="M442" s="127">
        <f t="shared" si="181"/>
        <v>0</v>
      </c>
      <c r="N442" s="127">
        <f t="shared" si="181"/>
        <v>0</v>
      </c>
      <c r="O442" s="127">
        <f t="shared" si="181"/>
        <v>0</v>
      </c>
      <c r="P442" s="127">
        <f t="shared" si="181"/>
        <v>0</v>
      </c>
      <c r="Q442" s="127">
        <f t="shared" si="181"/>
        <v>0</v>
      </c>
      <c r="R442" s="127">
        <f t="shared" si="181"/>
        <v>0</v>
      </c>
      <c r="S442" s="127">
        <f t="shared" si="181"/>
        <v>0</v>
      </c>
      <c r="T442" s="127">
        <f t="shared" si="181"/>
        <v>0</v>
      </c>
      <c r="U442" s="127">
        <f t="shared" si="181"/>
        <v>0</v>
      </c>
      <c r="W442" s="128">
        <f>'[2]1'!X442+'[2]2'!X442+'[2]3'!X442+'[2]4'!X442+'[2]5'!X442+'[2]6'!X442+'[2]7'!X442+'[2]8'!X442+'[2]9'!X442+'[2]10'!X442</f>
        <v>0</v>
      </c>
      <c r="X442" s="127">
        <f>'[2]1'!Y442+'[2]2'!Y442+'[2]3'!Y442+'[2]4'!Y442+'[2]5'!Y442+'[2]6'!Y442+'[2]7'!Y442+'[2]8'!Y442+'[2]9'!Y442+'[2]10'!Y442</f>
        <v>0</v>
      </c>
      <c r="Y442" s="127">
        <f t="shared" si="171"/>
        <v>0</v>
      </c>
      <c r="Z442" s="129" t="str">
        <f t="shared" si="172"/>
        <v xml:space="preserve"> </v>
      </c>
      <c r="AA442" s="78">
        <f t="shared" si="153"/>
        <v>0</v>
      </c>
    </row>
    <row r="443" spans="1:27" x14ac:dyDescent="0.25">
      <c r="A443" s="203"/>
      <c r="B443" s="203"/>
      <c r="C443" s="203"/>
      <c r="D443" s="204" t="str">
        <f>[1]TABLICA!D443</f>
        <v>37215</v>
      </c>
      <c r="E443" s="203" t="str">
        <f>[1]TABLICA!E443</f>
        <v>Stipendije i školarine</v>
      </c>
      <c r="F443" s="133">
        <f t="shared" si="175"/>
        <v>0</v>
      </c>
      <c r="G443" s="134">
        <f>G444</f>
        <v>0</v>
      </c>
      <c r="H443" s="134">
        <f t="shared" ref="H443:U443" si="182">H444</f>
        <v>0</v>
      </c>
      <c r="I443" s="134">
        <f t="shared" si="182"/>
        <v>0</v>
      </c>
      <c r="J443" s="134">
        <f t="shared" si="182"/>
        <v>0</v>
      </c>
      <c r="K443" s="134">
        <f t="shared" si="182"/>
        <v>0</v>
      </c>
      <c r="L443" s="134">
        <f t="shared" si="182"/>
        <v>0</v>
      </c>
      <c r="M443" s="134">
        <f t="shared" si="182"/>
        <v>0</v>
      </c>
      <c r="N443" s="134">
        <f t="shared" si="182"/>
        <v>0</v>
      </c>
      <c r="O443" s="134">
        <f t="shared" si="182"/>
        <v>0</v>
      </c>
      <c r="P443" s="134">
        <f t="shared" si="182"/>
        <v>0</v>
      </c>
      <c r="Q443" s="134">
        <f t="shared" si="182"/>
        <v>0</v>
      </c>
      <c r="R443" s="134">
        <f t="shared" si="182"/>
        <v>0</v>
      </c>
      <c r="S443" s="134">
        <f t="shared" si="182"/>
        <v>0</v>
      </c>
      <c r="T443" s="134">
        <f t="shared" si="182"/>
        <v>0</v>
      </c>
      <c r="U443" s="134">
        <f t="shared" si="182"/>
        <v>0</v>
      </c>
      <c r="W443" s="135">
        <f>'[2]1'!X443+'[2]2'!X443+'[2]3'!X443+'[2]4'!X443+'[2]5'!X443+'[2]6'!X443+'[2]7'!X443+'[2]8'!X443+'[2]9'!X443+'[2]10'!X443</f>
        <v>0</v>
      </c>
      <c r="X443" s="136">
        <f>'[2]1'!Y443+'[2]2'!Y443+'[2]3'!Y443+'[2]4'!Y443+'[2]5'!Y443+'[2]6'!Y443+'[2]7'!Y443+'[2]8'!Y443+'[2]9'!Y443+'[2]10'!Y443</f>
        <v>0</v>
      </c>
      <c r="Y443" s="136">
        <f t="shared" si="171"/>
        <v>0</v>
      </c>
      <c r="Z443" s="137" t="str">
        <f t="shared" si="172"/>
        <v xml:space="preserve"> </v>
      </c>
      <c r="AA443" s="78">
        <f t="shared" si="153"/>
        <v>0</v>
      </c>
    </row>
    <row r="444" spans="1:27" x14ac:dyDescent="0.2">
      <c r="A444" s="138"/>
      <c r="B444" s="138"/>
      <c r="C444" s="138"/>
      <c r="D444" s="149">
        <f>[1]TABLICA!D444</f>
        <v>1</v>
      </c>
      <c r="E444" s="178" t="str">
        <f>[1]TABLICA!E444</f>
        <v>XXXX</v>
      </c>
      <c r="F444" s="141">
        <f t="shared" si="175"/>
        <v>0</v>
      </c>
      <c r="G444" s="142">
        <f>'[2]1'!G444+'[2]2'!G444+'[2]3'!G444+'[2]4'!G444+'[2]5'!G444+'[2]6'!G444+'[2]7'!G444+'[2]8'!G444+'[2]9'!G444+'[2]10'!G444</f>
        <v>0</v>
      </c>
      <c r="H444" s="104">
        <f>'[2]1'!H444+'[2]2'!H444+'[2]3'!H444+'[2]4'!H444+'[2]5'!H444+'[2]6'!H444+'[2]7'!H444+'[2]8'!H444+'[2]9'!H444+'[2]10'!H444</f>
        <v>0</v>
      </c>
      <c r="I444" s="104">
        <f>'[2]1'!I444+'[2]2'!I444+'[2]3'!I444+'[2]4'!I444+'[2]5'!I444+'[2]6'!I444+'[2]7'!I444+'[2]8'!I444+'[2]9'!I444+'[2]10'!I444</f>
        <v>0</v>
      </c>
      <c r="J444" s="104">
        <f>'[2]1'!J444+'[2]2'!J444+'[2]3'!J444+'[2]4'!J444+'[2]5'!J444+'[2]6'!J444+'[2]7'!J444+'[2]8'!J444+'[2]9'!J444+'[2]10'!J444</f>
        <v>0</v>
      </c>
      <c r="K444" s="104">
        <f>'[2]1'!K444+'[2]2'!K444+'[2]3'!K444+'[2]4'!K444+'[2]5'!K444+'[2]6'!K444+'[2]7'!K444+'[2]8'!K444+'[2]9'!K444+'[2]10'!K444</f>
        <v>0</v>
      </c>
      <c r="L444" s="104">
        <f>'[2]1'!L444+'[2]2'!L444+'[2]3'!L444+'[2]4'!L444+'[2]5'!L444+'[2]6'!L444+'[2]7'!L444+'[2]8'!L444+'[2]9'!L444+'[2]10'!L444</f>
        <v>0</v>
      </c>
      <c r="M444" s="104">
        <f>'[2]1'!M444+'[2]2'!M444+'[2]3'!M444+'[2]4'!M444+'[2]5'!M444+'[2]6'!M444+'[2]7'!M444+'[2]8'!M444+'[2]9'!M444+'[2]10'!M444</f>
        <v>0</v>
      </c>
      <c r="N444" s="104">
        <f>'[2]1'!N444+'[2]2'!N444+'[2]3'!N444+'[2]4'!N444+'[2]5'!N444+'[2]6'!N444+'[2]7'!N444+'[2]8'!N444+'[2]9'!N444+'[2]10'!N444</f>
        <v>0</v>
      </c>
      <c r="O444" s="104">
        <f>'[2]1'!O444+'[2]2'!O444+'[2]3'!O444+'[2]4'!O444+'[2]5'!O444+'[2]6'!O444+'[2]7'!O444+'[2]8'!O444+'[2]9'!O444+'[2]10'!O444</f>
        <v>0</v>
      </c>
      <c r="P444" s="104">
        <f>'[2]1'!P444+'[2]2'!P444+'[2]3'!P444+'[2]4'!P444+'[2]5'!P444+'[2]6'!P444+'[2]7'!P444+'[2]8'!P444+'[2]9'!P444+'[2]10'!P444</f>
        <v>0</v>
      </c>
      <c r="Q444" s="104">
        <f>'[2]1'!Q444+'[2]2'!Q444+'[2]3'!Q444+'[2]4'!Q444+'[2]5'!Q444+'[2]6'!Q444+'[2]7'!Q444+'[2]8'!Q444+'[2]9'!Q444+'[2]10'!Q444</f>
        <v>0</v>
      </c>
      <c r="R444" s="104">
        <f>'[2]1'!R444+'[2]2'!R444+'[2]3'!R444+'[2]4'!R444+'[2]5'!R444+'[2]6'!R444+'[2]7'!R444+'[2]8'!R444+'[2]9'!R444+'[2]10'!R444</f>
        <v>0</v>
      </c>
      <c r="S444" s="104">
        <f>'[2]1'!S444+'[2]2'!S444+'[2]3'!S444+'[2]4'!S444+'[2]5'!S444+'[2]6'!S444+'[2]7'!S444+'[2]8'!S444+'[2]9'!S444+'[2]10'!S444</f>
        <v>0</v>
      </c>
      <c r="T444" s="104">
        <f>'[2]1'!T444+'[2]2'!T444+'[2]3'!T444+'[2]4'!T444+'[2]5'!T444+'[2]6'!T444+'[2]7'!T444+'[2]8'!T444+'[2]9'!T444+'[2]10'!T444</f>
        <v>0</v>
      </c>
      <c r="U444" s="104">
        <f>'[2]1'!Q444+'[2]2'!U444+'[2]3'!U444+'[2]4'!U444+'[2]5'!U444+'[2]6'!U444+'[2]7'!U444+'[2]8'!U444+'[2]9'!U444+'[2]10'!U444</f>
        <v>0</v>
      </c>
      <c r="W444" s="122">
        <f>'[2]1'!X444+'[2]2'!X444+'[2]3'!X444+'[2]4'!X444+'[2]5'!X444+'[2]6'!X444+'[2]7'!X444+'[2]8'!X444+'[2]9'!X444+'[2]10'!X444</f>
        <v>0</v>
      </c>
      <c r="X444" s="123">
        <f>'[2]1'!Y444+'[2]2'!Y444+'[2]3'!Y444+'[2]4'!Y444+'[2]5'!Y444+'[2]6'!Y444+'[2]7'!Y444+'[2]8'!Y444+'[2]9'!Y444+'[2]10'!Y444</f>
        <v>0</v>
      </c>
      <c r="Y444" s="123">
        <f t="shared" si="171"/>
        <v>0</v>
      </c>
      <c r="Z444" s="124" t="str">
        <f t="shared" si="172"/>
        <v xml:space="preserve"> </v>
      </c>
      <c r="AA444" s="78">
        <f t="shared" si="153"/>
        <v>0</v>
      </c>
    </row>
    <row r="445" spans="1:27" x14ac:dyDescent="0.25">
      <c r="A445" s="203"/>
      <c r="B445" s="203"/>
      <c r="C445" s="203"/>
      <c r="D445" s="204" t="str">
        <f>[1]TABLICA!D445</f>
        <v>37219</v>
      </c>
      <c r="E445" s="203" t="str">
        <f>[1]TABLICA!E445</f>
        <v>Ostale naknade iz proračuna u novcu</v>
      </c>
      <c r="F445" s="133">
        <f t="shared" si="175"/>
        <v>0</v>
      </c>
      <c r="G445" s="134">
        <f>G446</f>
        <v>0</v>
      </c>
      <c r="H445" s="134">
        <f t="shared" ref="H445:U445" si="183">H446</f>
        <v>0</v>
      </c>
      <c r="I445" s="134">
        <f t="shared" si="183"/>
        <v>0</v>
      </c>
      <c r="J445" s="134">
        <f t="shared" si="183"/>
        <v>0</v>
      </c>
      <c r="K445" s="134">
        <f t="shared" si="183"/>
        <v>0</v>
      </c>
      <c r="L445" s="134">
        <f t="shared" si="183"/>
        <v>0</v>
      </c>
      <c r="M445" s="134">
        <f t="shared" si="183"/>
        <v>0</v>
      </c>
      <c r="N445" s="134">
        <f t="shared" si="183"/>
        <v>0</v>
      </c>
      <c r="O445" s="134">
        <f t="shared" si="183"/>
        <v>0</v>
      </c>
      <c r="P445" s="134">
        <f t="shared" si="183"/>
        <v>0</v>
      </c>
      <c r="Q445" s="134">
        <f t="shared" si="183"/>
        <v>0</v>
      </c>
      <c r="R445" s="134">
        <f t="shared" si="183"/>
        <v>0</v>
      </c>
      <c r="S445" s="134">
        <f t="shared" si="183"/>
        <v>0</v>
      </c>
      <c r="T445" s="134">
        <f t="shared" si="183"/>
        <v>0</v>
      </c>
      <c r="U445" s="134">
        <f t="shared" si="183"/>
        <v>0</v>
      </c>
      <c r="W445" s="135">
        <f>'[2]1'!X445+'[2]2'!X445+'[2]3'!X445+'[2]4'!X445+'[2]5'!X445+'[2]6'!X445+'[2]7'!X445+'[2]8'!X445+'[2]9'!X445+'[2]10'!X445</f>
        <v>0</v>
      </c>
      <c r="X445" s="136">
        <f>'[2]1'!Y445+'[2]2'!Y445+'[2]3'!Y445+'[2]4'!Y445+'[2]5'!Y445+'[2]6'!Y445+'[2]7'!Y445+'[2]8'!Y445+'[2]9'!Y445+'[2]10'!Y445</f>
        <v>0</v>
      </c>
      <c r="Y445" s="136">
        <f t="shared" si="171"/>
        <v>0</v>
      </c>
      <c r="Z445" s="137" t="str">
        <f t="shared" si="172"/>
        <v xml:space="preserve"> </v>
      </c>
      <c r="AA445" s="78">
        <f t="shared" si="153"/>
        <v>0</v>
      </c>
    </row>
    <row r="446" spans="1:27" x14ac:dyDescent="0.2">
      <c r="A446" s="138"/>
      <c r="B446" s="138"/>
      <c r="C446" s="138"/>
      <c r="D446" s="149">
        <f>[1]TABLICA!D446</f>
        <v>1</v>
      </c>
      <c r="E446" s="178" t="str">
        <f>[1]TABLICA!E446</f>
        <v>XXXX</v>
      </c>
      <c r="F446" s="141">
        <f t="shared" si="175"/>
        <v>0</v>
      </c>
      <c r="G446" s="142">
        <f>'[2]1'!G446+'[2]2'!G446+'[2]3'!G446+'[2]4'!G446+'[2]5'!G446+'[2]6'!G446+'[2]7'!G446+'[2]8'!G446+'[2]9'!G446+'[2]10'!G446</f>
        <v>0</v>
      </c>
      <c r="H446" s="104">
        <f>'[2]1'!H446+'[2]2'!H446+'[2]3'!H446+'[2]4'!H446+'[2]5'!H446+'[2]6'!H446+'[2]7'!H446+'[2]8'!H446+'[2]9'!H446+'[2]10'!H446</f>
        <v>0</v>
      </c>
      <c r="I446" s="104">
        <f>'[2]1'!I446+'[2]2'!I446+'[2]3'!I446+'[2]4'!I446+'[2]5'!I446+'[2]6'!I446+'[2]7'!I446+'[2]8'!I446+'[2]9'!I446+'[2]10'!I446</f>
        <v>0</v>
      </c>
      <c r="J446" s="104">
        <f>'[2]1'!J446+'[2]2'!J446+'[2]3'!J446+'[2]4'!J446+'[2]5'!J446+'[2]6'!J446+'[2]7'!J446+'[2]8'!J446+'[2]9'!J446+'[2]10'!J446</f>
        <v>0</v>
      </c>
      <c r="K446" s="104">
        <f>'[2]1'!K446+'[2]2'!K446+'[2]3'!K446+'[2]4'!K446+'[2]5'!K446+'[2]6'!K446+'[2]7'!K446+'[2]8'!K446+'[2]9'!K446+'[2]10'!K446</f>
        <v>0</v>
      </c>
      <c r="L446" s="104">
        <f>'[2]1'!L446+'[2]2'!L446+'[2]3'!L446+'[2]4'!L446+'[2]5'!L446+'[2]6'!L446+'[2]7'!L446+'[2]8'!L446+'[2]9'!L446+'[2]10'!L446</f>
        <v>0</v>
      </c>
      <c r="M446" s="104">
        <f>'[2]1'!M446+'[2]2'!M446+'[2]3'!M446+'[2]4'!M446+'[2]5'!M446+'[2]6'!M446+'[2]7'!M446+'[2]8'!M446+'[2]9'!M446+'[2]10'!M446</f>
        <v>0</v>
      </c>
      <c r="N446" s="104">
        <f>'[2]1'!N446+'[2]2'!N446+'[2]3'!N446+'[2]4'!N446+'[2]5'!N446+'[2]6'!N446+'[2]7'!N446+'[2]8'!N446+'[2]9'!N446+'[2]10'!N446</f>
        <v>0</v>
      </c>
      <c r="O446" s="104">
        <f>'[2]1'!O446+'[2]2'!O446+'[2]3'!O446+'[2]4'!O446+'[2]5'!O446+'[2]6'!O446+'[2]7'!O446+'[2]8'!O446+'[2]9'!O446+'[2]10'!O446</f>
        <v>0</v>
      </c>
      <c r="P446" s="104">
        <f>'[2]1'!P446+'[2]2'!P446+'[2]3'!P446+'[2]4'!P446+'[2]5'!P446+'[2]6'!P446+'[2]7'!P446+'[2]8'!P446+'[2]9'!P446+'[2]10'!P446</f>
        <v>0</v>
      </c>
      <c r="Q446" s="104">
        <f>'[2]1'!Q446+'[2]2'!Q446+'[2]3'!Q446+'[2]4'!Q446+'[2]5'!Q446+'[2]6'!Q446+'[2]7'!Q446+'[2]8'!Q446+'[2]9'!Q446+'[2]10'!Q446</f>
        <v>0</v>
      </c>
      <c r="R446" s="104">
        <f>'[2]1'!R446+'[2]2'!R446+'[2]3'!R446+'[2]4'!R446+'[2]5'!R446+'[2]6'!R446+'[2]7'!R446+'[2]8'!R446+'[2]9'!R446+'[2]10'!R446</f>
        <v>0</v>
      </c>
      <c r="S446" s="104">
        <f>'[2]1'!S446+'[2]2'!S446+'[2]3'!S446+'[2]4'!S446+'[2]5'!S446+'[2]6'!S446+'[2]7'!S446+'[2]8'!S446+'[2]9'!S446+'[2]10'!S446</f>
        <v>0</v>
      </c>
      <c r="T446" s="104">
        <f>'[2]1'!T446+'[2]2'!T446+'[2]3'!T446+'[2]4'!T446+'[2]5'!T446+'[2]6'!T446+'[2]7'!T446+'[2]8'!T446+'[2]9'!T446+'[2]10'!T446</f>
        <v>0</v>
      </c>
      <c r="U446" s="104">
        <f>'[2]1'!Q446+'[2]2'!U446+'[2]3'!U446+'[2]4'!U446+'[2]5'!U446+'[2]6'!U446+'[2]7'!U446+'[2]8'!U446+'[2]9'!U446+'[2]10'!U446</f>
        <v>0</v>
      </c>
      <c r="W446" s="122">
        <f>'[2]1'!X446+'[2]2'!X446+'[2]3'!X446+'[2]4'!X446+'[2]5'!X446+'[2]6'!X446+'[2]7'!X446+'[2]8'!X446+'[2]9'!X446+'[2]10'!X446</f>
        <v>0</v>
      </c>
      <c r="X446" s="123">
        <f>'[2]1'!Y446+'[2]2'!Y446+'[2]3'!Y446+'[2]4'!Y446+'[2]5'!Y446+'[2]6'!Y446+'[2]7'!Y446+'[2]8'!Y446+'[2]9'!Y446+'[2]10'!Y446</f>
        <v>0</v>
      </c>
      <c r="Y446" s="123">
        <f t="shared" si="171"/>
        <v>0</v>
      </c>
      <c r="Z446" s="124" t="str">
        <f t="shared" si="172"/>
        <v xml:space="preserve"> </v>
      </c>
      <c r="AA446" s="78">
        <f t="shared" si="153"/>
        <v>0</v>
      </c>
    </row>
    <row r="447" spans="1:27" x14ac:dyDescent="0.25">
      <c r="A447" s="94"/>
      <c r="B447" s="94"/>
      <c r="C447" s="94" t="str">
        <f>[1]TABLICA!C447</f>
        <v>3722</v>
      </c>
      <c r="D447" s="115" t="str">
        <f>[1]TABLICA!D447</f>
        <v>3722</v>
      </c>
      <c r="E447" s="94" t="str">
        <f>[1]TABLICA!E447</f>
        <v>Naknade građanima i kućanstvima u naravi</v>
      </c>
      <c r="F447" s="126">
        <f t="shared" si="175"/>
        <v>33000</v>
      </c>
      <c r="G447" s="127">
        <f>G448</f>
        <v>0</v>
      </c>
      <c r="H447" s="205">
        <f t="shared" ref="H447:U447" si="184">H448</f>
        <v>0</v>
      </c>
      <c r="I447" s="205">
        <f t="shared" si="184"/>
        <v>0</v>
      </c>
      <c r="J447" s="205">
        <f t="shared" si="184"/>
        <v>0</v>
      </c>
      <c r="K447" s="205">
        <f t="shared" si="184"/>
        <v>0</v>
      </c>
      <c r="L447" s="205">
        <f t="shared" si="184"/>
        <v>0</v>
      </c>
      <c r="M447" s="205">
        <f t="shared" si="184"/>
        <v>0</v>
      </c>
      <c r="N447" s="205">
        <f t="shared" si="184"/>
        <v>0</v>
      </c>
      <c r="O447" s="205">
        <f t="shared" si="184"/>
        <v>0</v>
      </c>
      <c r="P447" s="205">
        <f t="shared" si="184"/>
        <v>33000</v>
      </c>
      <c r="Q447" s="205">
        <f t="shared" si="184"/>
        <v>0</v>
      </c>
      <c r="R447" s="205">
        <f t="shared" si="184"/>
        <v>0</v>
      </c>
      <c r="S447" s="205">
        <f t="shared" si="184"/>
        <v>0</v>
      </c>
      <c r="T447" s="205">
        <f t="shared" si="184"/>
        <v>0</v>
      </c>
      <c r="U447" s="205">
        <f t="shared" si="184"/>
        <v>0</v>
      </c>
      <c r="W447" s="205">
        <f>'[2]1'!X447+'[2]2'!X447+'[2]3'!X447+'[2]4'!X447+'[2]5'!X447+'[2]6'!X447+'[2]7'!X447+'[2]8'!X447+'[2]9'!X447+'[2]10'!X447</f>
        <v>33000</v>
      </c>
      <c r="X447" s="205">
        <f>'[2]1'!Y447+'[2]2'!Y447+'[2]3'!Y447+'[2]4'!Y447+'[2]5'!Y447+'[2]6'!Y447+'[2]7'!Y447+'[2]8'!Y447+'[2]9'!Y447+'[2]10'!Y447</f>
        <v>31715</v>
      </c>
      <c r="Y447" s="205">
        <f t="shared" si="171"/>
        <v>1285</v>
      </c>
      <c r="Z447" s="129" t="str">
        <f t="shared" si="172"/>
        <v xml:space="preserve"> </v>
      </c>
      <c r="AA447" s="78">
        <f t="shared" si="153"/>
        <v>0</v>
      </c>
    </row>
    <row r="448" spans="1:27" x14ac:dyDescent="0.25">
      <c r="A448" s="203"/>
      <c r="B448" s="203"/>
      <c r="C448" s="203"/>
      <c r="D448" s="204" t="str">
        <f>[1]TABLICA!D448</f>
        <v>37229</v>
      </c>
      <c r="E448" s="203" t="str">
        <f>[1]TABLICA!E448</f>
        <v>Ostale naknade iz proračuna u naravi</v>
      </c>
      <c r="F448" s="133">
        <f t="shared" si="175"/>
        <v>33000</v>
      </c>
      <c r="G448" s="206">
        <f>SUM(G449:G458)</f>
        <v>0</v>
      </c>
      <c r="H448" s="183">
        <f t="shared" ref="H448:U448" si="185">SUM(H449:H458)</f>
        <v>0</v>
      </c>
      <c r="I448" s="183">
        <f t="shared" si="185"/>
        <v>0</v>
      </c>
      <c r="J448" s="183">
        <f t="shared" si="185"/>
        <v>0</v>
      </c>
      <c r="K448" s="183">
        <f t="shared" si="185"/>
        <v>0</v>
      </c>
      <c r="L448" s="183">
        <f t="shared" si="185"/>
        <v>0</v>
      </c>
      <c r="M448" s="183">
        <f t="shared" si="185"/>
        <v>0</v>
      </c>
      <c r="N448" s="183">
        <f t="shared" si="185"/>
        <v>0</v>
      </c>
      <c r="O448" s="183">
        <f t="shared" si="185"/>
        <v>0</v>
      </c>
      <c r="P448" s="183">
        <f t="shared" si="185"/>
        <v>33000</v>
      </c>
      <c r="Q448" s="183">
        <f t="shared" si="185"/>
        <v>0</v>
      </c>
      <c r="R448" s="183">
        <f t="shared" si="185"/>
        <v>0</v>
      </c>
      <c r="S448" s="183">
        <f t="shared" si="185"/>
        <v>0</v>
      </c>
      <c r="T448" s="183">
        <f t="shared" si="185"/>
        <v>0</v>
      </c>
      <c r="U448" s="183">
        <f t="shared" si="185"/>
        <v>0</v>
      </c>
      <c r="W448" s="207">
        <f>'[2]1'!X448+'[2]2'!X448+'[2]3'!X448+'[2]4'!X448+'[2]5'!X448+'[2]6'!X448+'[2]7'!X448+'[2]8'!X448+'[2]9'!X448+'[2]10'!X448</f>
        <v>33000</v>
      </c>
      <c r="X448" s="184">
        <f>'[2]1'!Y448+'[2]2'!Y448+'[2]3'!Y448+'[2]4'!Y448+'[2]5'!Y448+'[2]6'!Y448+'[2]7'!Y448+'[2]8'!Y448+'[2]9'!Y448+'[2]10'!Y448</f>
        <v>31715</v>
      </c>
      <c r="Y448" s="184">
        <f t="shared" si="171"/>
        <v>1285</v>
      </c>
      <c r="Z448" s="137" t="str">
        <f t="shared" si="172"/>
        <v xml:space="preserve"> </v>
      </c>
      <c r="AA448" s="78">
        <f t="shared" si="153"/>
        <v>0</v>
      </c>
    </row>
    <row r="449" spans="1:27" x14ac:dyDescent="0.2">
      <c r="A449" s="138"/>
      <c r="B449" s="138"/>
      <c r="C449" s="138"/>
      <c r="D449" s="149">
        <f>[1]TABLICA!D449</f>
        <v>1</v>
      </c>
      <c r="E449" s="169" t="str">
        <f>[1]TABLICA!E449</f>
        <v>Udžbenici radni</v>
      </c>
      <c r="F449" s="153">
        <f t="shared" si="175"/>
        <v>27000</v>
      </c>
      <c r="G449" s="142">
        <f>'[2]1'!G449+'[2]2'!G449+'[2]3'!G449+'[2]4'!G449+'[2]5'!G449+'[2]6'!G449+'[2]7'!G449+'[2]8'!G449+'[2]9'!G449+'[2]10'!G449</f>
        <v>0</v>
      </c>
      <c r="H449" s="104">
        <f>'[2]1'!H449+'[2]2'!H449+'[2]3'!H449+'[2]4'!H449+'[2]5'!H449+'[2]6'!H449+'[2]7'!H449+'[2]8'!H449+'[2]9'!H449+'[2]10'!H449</f>
        <v>0</v>
      </c>
      <c r="I449" s="104">
        <f>'[2]1'!I449+'[2]2'!I449+'[2]3'!I449+'[2]4'!I449+'[2]5'!I449+'[2]6'!I449+'[2]7'!I449+'[2]8'!I449+'[2]9'!I449+'[2]10'!I449</f>
        <v>0</v>
      </c>
      <c r="J449" s="104">
        <f>'[2]1'!J449+'[2]2'!J449+'[2]3'!J449+'[2]4'!J449+'[2]5'!J449+'[2]6'!J449+'[2]7'!J449+'[2]8'!J449+'[2]9'!J449+'[2]10'!J449</f>
        <v>0</v>
      </c>
      <c r="K449" s="104">
        <f>'[2]1'!K449+'[2]2'!K449+'[2]3'!K449+'[2]4'!K449+'[2]5'!K449+'[2]6'!K449+'[2]7'!K449+'[2]8'!K449+'[2]9'!K449+'[2]10'!K449</f>
        <v>0</v>
      </c>
      <c r="L449" s="104">
        <f>'[2]1'!L449+'[2]2'!L449+'[2]3'!L449+'[2]4'!L449+'[2]5'!L449+'[2]6'!L449+'[2]7'!L449+'[2]8'!L449+'[2]9'!L449+'[2]10'!L449</f>
        <v>0</v>
      </c>
      <c r="M449" s="104">
        <f>'[2]1'!M449+'[2]2'!M449+'[2]3'!M449+'[2]4'!M449+'[2]5'!M449+'[2]6'!M449+'[2]7'!M449+'[2]8'!M449+'[2]9'!M449+'[2]10'!M449</f>
        <v>0</v>
      </c>
      <c r="N449" s="104">
        <f>'[2]1'!N449+'[2]2'!N449+'[2]3'!N449+'[2]4'!N449+'[2]5'!N449+'[2]6'!N449+'[2]7'!N449+'[2]8'!N449+'[2]9'!N449+'[2]10'!N449</f>
        <v>0</v>
      </c>
      <c r="O449" s="104">
        <f>'[2]1'!O449+'[2]2'!O449+'[2]3'!O449+'[2]4'!O449+'[2]5'!O449+'[2]6'!O449+'[2]7'!O449+'[2]8'!O449+'[2]9'!O449+'[2]10'!O449</f>
        <v>0</v>
      </c>
      <c r="P449" s="104">
        <f>'[2]1'!P449+'[2]2'!P449+'[2]3'!P449+'[2]4'!P449+'[2]5'!P449+'[2]6'!P449+'[2]7'!P449+'[2]8'!P449+'[2]9'!P449+'[2]10'!P449</f>
        <v>27000</v>
      </c>
      <c r="Q449" s="104">
        <f>'[2]1'!Q449+'[2]2'!Q449+'[2]3'!Q449+'[2]4'!Q449+'[2]5'!Q449+'[2]6'!Q449+'[2]7'!Q449+'[2]8'!Q449+'[2]9'!Q449+'[2]10'!Q449</f>
        <v>0</v>
      </c>
      <c r="R449" s="104">
        <f>'[2]1'!R449+'[2]2'!R449+'[2]3'!R449+'[2]4'!R449+'[2]5'!R449+'[2]6'!R449+'[2]7'!R449+'[2]8'!R449+'[2]9'!R449+'[2]10'!R449</f>
        <v>0</v>
      </c>
      <c r="S449" s="104">
        <f>'[2]1'!S449+'[2]2'!S449+'[2]3'!S449+'[2]4'!S449+'[2]5'!S449+'[2]6'!S449+'[2]7'!S449+'[2]8'!S449+'[2]9'!S449+'[2]10'!S449</f>
        <v>0</v>
      </c>
      <c r="T449" s="104">
        <f>'[2]1'!T449+'[2]2'!T449+'[2]3'!T449+'[2]4'!T449+'[2]5'!T449+'[2]6'!T449+'[2]7'!T449+'[2]8'!T449+'[2]9'!T449+'[2]10'!T449</f>
        <v>0</v>
      </c>
      <c r="U449" s="104">
        <f>'[2]1'!Q449+'[2]2'!U449+'[2]3'!U449+'[2]4'!U449+'[2]5'!U449+'[2]6'!U449+'[2]7'!U449+'[2]8'!U449+'[2]9'!U449+'[2]10'!U449</f>
        <v>0</v>
      </c>
      <c r="W449" s="122">
        <f>'[2]1'!X449+'[2]2'!X449+'[2]3'!X449+'[2]4'!X449+'[2]5'!X449+'[2]6'!X449+'[2]7'!X449+'[2]8'!X449+'[2]9'!X449+'[2]10'!X449</f>
        <v>27000</v>
      </c>
      <c r="X449" s="123">
        <f>'[2]1'!Y449+'[2]2'!Y449+'[2]3'!Y449+'[2]4'!Y449+'[2]5'!Y449+'[2]6'!Y449+'[2]7'!Y449+'[2]8'!Y449+'[2]9'!Y449+'[2]10'!Y449</f>
        <v>25715</v>
      </c>
      <c r="Y449" s="123">
        <f t="shared" si="171"/>
        <v>1285</v>
      </c>
      <c r="Z449" s="124" t="str">
        <f t="shared" si="172"/>
        <v xml:space="preserve"> </v>
      </c>
      <c r="AA449" s="78">
        <f t="shared" si="153"/>
        <v>0</v>
      </c>
    </row>
    <row r="450" spans="1:27" x14ac:dyDescent="0.2">
      <c r="A450" s="138"/>
      <c r="B450" s="138"/>
      <c r="C450" s="138"/>
      <c r="D450" s="149">
        <f>[1]TABLICA!D450</f>
        <v>2</v>
      </c>
      <c r="E450" s="178" t="str">
        <f>[1]TABLICA!E450</f>
        <v>Prijevoz teškoće u razvoju</v>
      </c>
      <c r="F450" s="153">
        <f t="shared" si="175"/>
        <v>6000</v>
      </c>
      <c r="G450" s="142">
        <f>'[2]1'!G450+'[2]2'!G450+'[2]3'!G450+'[2]4'!G450+'[2]5'!G450+'[2]6'!G450+'[2]7'!G450+'[2]8'!G450+'[2]9'!G450+'[2]10'!G450</f>
        <v>0</v>
      </c>
      <c r="H450" s="104">
        <f>'[2]1'!H450+'[2]2'!H450+'[2]3'!H450+'[2]4'!H450+'[2]5'!H450+'[2]6'!H450+'[2]7'!H450+'[2]8'!H450+'[2]9'!H450+'[2]10'!H450</f>
        <v>0</v>
      </c>
      <c r="I450" s="104">
        <f>'[2]1'!I450+'[2]2'!I450+'[2]3'!I450+'[2]4'!I450+'[2]5'!I450+'[2]6'!I450+'[2]7'!I450+'[2]8'!I450+'[2]9'!I450+'[2]10'!I450</f>
        <v>0</v>
      </c>
      <c r="J450" s="104">
        <f>'[2]1'!J450+'[2]2'!J450+'[2]3'!J450+'[2]4'!J450+'[2]5'!J450+'[2]6'!J450+'[2]7'!J450+'[2]8'!J450+'[2]9'!J450+'[2]10'!J450</f>
        <v>0</v>
      </c>
      <c r="K450" s="104">
        <f>'[2]1'!K450+'[2]2'!K450+'[2]3'!K450+'[2]4'!K450+'[2]5'!K450+'[2]6'!K450+'[2]7'!K450+'[2]8'!K450+'[2]9'!K450+'[2]10'!K450</f>
        <v>0</v>
      </c>
      <c r="L450" s="104">
        <f>'[2]1'!L450+'[2]2'!L450+'[2]3'!L450+'[2]4'!L450+'[2]5'!L450+'[2]6'!L450+'[2]7'!L450+'[2]8'!L450+'[2]9'!L450+'[2]10'!L450</f>
        <v>0</v>
      </c>
      <c r="M450" s="104">
        <f>'[2]1'!M450+'[2]2'!M450+'[2]3'!M450+'[2]4'!M450+'[2]5'!M450+'[2]6'!M450+'[2]7'!M450+'[2]8'!M450+'[2]9'!M450+'[2]10'!M450</f>
        <v>0</v>
      </c>
      <c r="N450" s="104">
        <f>'[2]1'!N450+'[2]2'!N450+'[2]3'!N450+'[2]4'!N450+'[2]5'!N450+'[2]6'!N450+'[2]7'!N450+'[2]8'!N450+'[2]9'!N450+'[2]10'!N450</f>
        <v>0</v>
      </c>
      <c r="O450" s="104">
        <f>'[2]1'!O450+'[2]2'!O450+'[2]3'!O450+'[2]4'!O450+'[2]5'!O450+'[2]6'!O450+'[2]7'!O450+'[2]8'!O450+'[2]9'!O450+'[2]10'!O450</f>
        <v>0</v>
      </c>
      <c r="P450" s="104">
        <f>'[2]1'!P450+'[2]2'!P450+'[2]3'!P450+'[2]4'!P450+'[2]5'!P450+'[2]6'!P450+'[2]7'!P450+'[2]8'!P450+'[2]9'!P450+'[2]10'!P450</f>
        <v>6000</v>
      </c>
      <c r="Q450" s="104">
        <f>'[2]1'!Q450+'[2]2'!Q450+'[2]3'!Q450+'[2]4'!Q450+'[2]5'!Q450+'[2]6'!Q450+'[2]7'!Q450+'[2]8'!Q450+'[2]9'!Q450+'[2]10'!Q450</f>
        <v>0</v>
      </c>
      <c r="R450" s="104">
        <f>'[2]1'!R450+'[2]2'!R450+'[2]3'!R450+'[2]4'!R450+'[2]5'!R450+'[2]6'!R450+'[2]7'!R450+'[2]8'!R450+'[2]9'!R450+'[2]10'!R450</f>
        <v>0</v>
      </c>
      <c r="S450" s="104">
        <f>'[2]1'!S450+'[2]2'!S450+'[2]3'!S450+'[2]4'!S450+'[2]5'!S450+'[2]6'!S450+'[2]7'!S450+'[2]8'!S450+'[2]9'!S450+'[2]10'!S450</f>
        <v>0</v>
      </c>
      <c r="T450" s="104">
        <f>'[2]1'!T450+'[2]2'!T450+'[2]3'!T450+'[2]4'!T450+'[2]5'!T450+'[2]6'!T450+'[2]7'!T450+'[2]8'!T450+'[2]9'!T450+'[2]10'!T450</f>
        <v>0</v>
      </c>
      <c r="U450" s="104">
        <f>'[2]1'!Q450+'[2]2'!U450+'[2]3'!U450+'[2]4'!U450+'[2]5'!U450+'[2]6'!U450+'[2]7'!U450+'[2]8'!U450+'[2]9'!U450+'[2]10'!U450</f>
        <v>0</v>
      </c>
      <c r="W450" s="122">
        <f>'[2]1'!X450+'[2]2'!X450+'[2]3'!X450+'[2]4'!X450+'[2]5'!X450+'[2]6'!X450+'[2]7'!X450+'[2]8'!X450+'[2]9'!X450+'[2]10'!X450</f>
        <v>6000</v>
      </c>
      <c r="X450" s="123">
        <f>'[2]1'!Y450+'[2]2'!Y450+'[2]3'!Y450+'[2]4'!Y450+'[2]5'!Y450+'[2]6'!Y450+'[2]7'!Y450+'[2]8'!Y450+'[2]9'!Y450+'[2]10'!Y450</f>
        <v>6000</v>
      </c>
      <c r="Y450" s="123">
        <f t="shared" si="171"/>
        <v>0</v>
      </c>
      <c r="Z450" s="124" t="str">
        <f t="shared" si="172"/>
        <v xml:space="preserve"> </v>
      </c>
      <c r="AA450" s="78">
        <f t="shared" ref="AA450:AA513" si="186">IF(Z450="GREŠKA",1,0)</f>
        <v>0</v>
      </c>
    </row>
    <row r="451" spans="1:27" x14ac:dyDescent="0.2">
      <c r="A451" s="138"/>
      <c r="B451" s="138"/>
      <c r="C451" s="138"/>
      <c r="D451" s="149">
        <f>[1]TABLICA!D451</f>
        <v>3</v>
      </c>
      <c r="E451" s="178" t="str">
        <f>[1]TABLICA!E451</f>
        <v>Sanitarni ručnici ili tamponi</v>
      </c>
      <c r="F451" s="141">
        <f t="shared" si="175"/>
        <v>0</v>
      </c>
      <c r="G451" s="142">
        <f>'[2]1'!G451+'[2]2'!G451+'[2]3'!G451+'[2]4'!G451+'[2]5'!G451+'[2]6'!G451+'[2]7'!G451+'[2]8'!G451+'[2]9'!G451+'[2]10'!G451</f>
        <v>0</v>
      </c>
      <c r="H451" s="104">
        <f>'[2]1'!H451+'[2]2'!H451+'[2]3'!H451+'[2]4'!H451+'[2]5'!H451+'[2]6'!H451+'[2]7'!H451+'[2]8'!H451+'[2]9'!H451+'[2]10'!H451</f>
        <v>0</v>
      </c>
      <c r="I451" s="104">
        <f>'[2]1'!I451+'[2]2'!I451+'[2]3'!I451+'[2]4'!I451+'[2]5'!I451+'[2]6'!I451+'[2]7'!I451+'[2]8'!I451+'[2]9'!I451+'[2]10'!I451</f>
        <v>0</v>
      </c>
      <c r="J451" s="104">
        <f>'[2]1'!J451+'[2]2'!J451+'[2]3'!J451+'[2]4'!J451+'[2]5'!J451+'[2]6'!J451+'[2]7'!J451+'[2]8'!J451+'[2]9'!J451+'[2]10'!J451</f>
        <v>0</v>
      </c>
      <c r="K451" s="104">
        <f>'[2]1'!K451+'[2]2'!K451+'[2]3'!K451+'[2]4'!K451+'[2]5'!K451+'[2]6'!K451+'[2]7'!K451+'[2]8'!K451+'[2]9'!K451+'[2]10'!K451</f>
        <v>0</v>
      </c>
      <c r="L451" s="104">
        <f>'[2]1'!L451+'[2]2'!L451+'[2]3'!L451+'[2]4'!L451+'[2]5'!L451+'[2]6'!L451+'[2]7'!L451+'[2]8'!L451+'[2]9'!L451+'[2]10'!L451</f>
        <v>0</v>
      </c>
      <c r="M451" s="104">
        <f>'[2]1'!M451+'[2]2'!M451+'[2]3'!M451+'[2]4'!M451+'[2]5'!M451+'[2]6'!M451+'[2]7'!M451+'[2]8'!M451+'[2]9'!M451+'[2]10'!M451</f>
        <v>0</v>
      </c>
      <c r="N451" s="104">
        <f>'[2]1'!N451+'[2]2'!N451+'[2]3'!N451+'[2]4'!N451+'[2]5'!N451+'[2]6'!N451+'[2]7'!N451+'[2]8'!N451+'[2]9'!N451+'[2]10'!N451</f>
        <v>0</v>
      </c>
      <c r="O451" s="104">
        <f>'[2]1'!O451+'[2]2'!O451+'[2]3'!O451+'[2]4'!O451+'[2]5'!O451+'[2]6'!O451+'[2]7'!O451+'[2]8'!O451+'[2]9'!O451+'[2]10'!O451</f>
        <v>0</v>
      </c>
      <c r="P451" s="104">
        <f>'[2]1'!P451+'[2]2'!P451+'[2]3'!P451+'[2]4'!P451+'[2]5'!P451+'[2]6'!P451+'[2]7'!P451+'[2]8'!P451+'[2]9'!P451+'[2]10'!P451</f>
        <v>0</v>
      </c>
      <c r="Q451" s="104">
        <f>'[2]1'!Q451+'[2]2'!Q451+'[2]3'!Q451+'[2]4'!Q451+'[2]5'!Q451+'[2]6'!Q451+'[2]7'!Q451+'[2]8'!Q451+'[2]9'!Q451+'[2]10'!Q451</f>
        <v>0</v>
      </c>
      <c r="R451" s="104">
        <f>'[2]1'!R451+'[2]2'!R451+'[2]3'!R451+'[2]4'!R451+'[2]5'!R451+'[2]6'!R451+'[2]7'!R451+'[2]8'!R451+'[2]9'!R451+'[2]10'!R451</f>
        <v>0</v>
      </c>
      <c r="S451" s="104">
        <f>'[2]1'!S451+'[2]2'!S451+'[2]3'!S451+'[2]4'!S451+'[2]5'!S451+'[2]6'!S451+'[2]7'!S451+'[2]8'!S451+'[2]9'!S451+'[2]10'!S451</f>
        <v>0</v>
      </c>
      <c r="T451" s="104">
        <f>'[2]1'!T451+'[2]2'!T451+'[2]3'!T451+'[2]4'!T451+'[2]5'!T451+'[2]6'!T451+'[2]7'!T451+'[2]8'!T451+'[2]9'!T451+'[2]10'!T451</f>
        <v>0</v>
      </c>
      <c r="U451" s="104">
        <f>'[2]1'!Q451+'[2]2'!U451+'[2]3'!U451+'[2]4'!U451+'[2]5'!U451+'[2]6'!U451+'[2]7'!U451+'[2]8'!U451+'[2]9'!U451+'[2]10'!U451</f>
        <v>0</v>
      </c>
      <c r="W451" s="122">
        <f>'[2]1'!X451+'[2]2'!X451+'[2]3'!X451+'[2]4'!X451+'[2]5'!X451+'[2]6'!X451+'[2]7'!X451+'[2]8'!X451+'[2]9'!X451+'[2]10'!X451</f>
        <v>0</v>
      </c>
      <c r="X451" s="123">
        <f>'[2]1'!Y451+'[2]2'!Y451+'[2]3'!Y451+'[2]4'!Y451+'[2]5'!Y451+'[2]6'!Y451+'[2]7'!Y451+'[2]8'!Y451+'[2]9'!Y451+'[2]10'!Y451</f>
        <v>0</v>
      </c>
      <c r="Y451" s="123">
        <f t="shared" si="171"/>
        <v>0</v>
      </c>
      <c r="Z451" s="124" t="str">
        <f t="shared" si="172"/>
        <v xml:space="preserve"> </v>
      </c>
      <c r="AA451" s="78">
        <f t="shared" si="186"/>
        <v>0</v>
      </c>
    </row>
    <row r="452" spans="1:27" x14ac:dyDescent="0.2">
      <c r="A452" s="138"/>
      <c r="B452" s="138"/>
      <c r="C452" s="138"/>
      <c r="D452" s="149">
        <f>[1]TABLICA!D452</f>
        <v>4</v>
      </c>
      <c r="E452" s="178" t="str">
        <f>[1]TABLICA!E452</f>
        <v>Pisaći pribor i ostali pribor za pisanje</v>
      </c>
      <c r="F452" s="141">
        <f t="shared" si="175"/>
        <v>0</v>
      </c>
      <c r="G452" s="142">
        <f>'[2]1'!G452+'[2]2'!G452+'[2]3'!G452+'[2]4'!G452+'[2]5'!G452+'[2]6'!G452+'[2]7'!G452+'[2]8'!G452+'[2]9'!G452+'[2]10'!G452</f>
        <v>0</v>
      </c>
      <c r="H452" s="104">
        <f>'[2]1'!H452+'[2]2'!H452+'[2]3'!H452+'[2]4'!H452+'[2]5'!H452+'[2]6'!H452+'[2]7'!H452+'[2]8'!H452+'[2]9'!H452+'[2]10'!H452</f>
        <v>0</v>
      </c>
      <c r="I452" s="104">
        <f>'[2]1'!I452+'[2]2'!I452+'[2]3'!I452+'[2]4'!I452+'[2]5'!I452+'[2]6'!I452+'[2]7'!I452+'[2]8'!I452+'[2]9'!I452+'[2]10'!I452</f>
        <v>0</v>
      </c>
      <c r="J452" s="104">
        <f>'[2]1'!J452+'[2]2'!J452+'[2]3'!J452+'[2]4'!J452+'[2]5'!J452+'[2]6'!J452+'[2]7'!J452+'[2]8'!J452+'[2]9'!J452+'[2]10'!J452</f>
        <v>0</v>
      </c>
      <c r="K452" s="104">
        <f>'[2]1'!K452+'[2]2'!K452+'[2]3'!K452+'[2]4'!K452+'[2]5'!K452+'[2]6'!K452+'[2]7'!K452+'[2]8'!K452+'[2]9'!K452+'[2]10'!K452</f>
        <v>0</v>
      </c>
      <c r="L452" s="104">
        <f>'[2]1'!L452+'[2]2'!L452+'[2]3'!L452+'[2]4'!L452+'[2]5'!L452+'[2]6'!L452+'[2]7'!L452+'[2]8'!L452+'[2]9'!L452+'[2]10'!L452</f>
        <v>0</v>
      </c>
      <c r="M452" s="104">
        <f>'[2]1'!M452+'[2]2'!M452+'[2]3'!M452+'[2]4'!M452+'[2]5'!M452+'[2]6'!M452+'[2]7'!M452+'[2]8'!M452+'[2]9'!M452+'[2]10'!M452</f>
        <v>0</v>
      </c>
      <c r="N452" s="104">
        <f>'[2]1'!N452+'[2]2'!N452+'[2]3'!N452+'[2]4'!N452+'[2]5'!N452+'[2]6'!N452+'[2]7'!N452+'[2]8'!N452+'[2]9'!N452+'[2]10'!N452</f>
        <v>0</v>
      </c>
      <c r="O452" s="104">
        <f>'[2]1'!O452+'[2]2'!O452+'[2]3'!O452+'[2]4'!O452+'[2]5'!O452+'[2]6'!O452+'[2]7'!O452+'[2]8'!O452+'[2]9'!O452+'[2]10'!O452</f>
        <v>0</v>
      </c>
      <c r="P452" s="104">
        <f>'[2]1'!P452+'[2]2'!P452+'[2]3'!P452+'[2]4'!P452+'[2]5'!P452+'[2]6'!P452+'[2]7'!P452+'[2]8'!P452+'[2]9'!P452+'[2]10'!P452</f>
        <v>0</v>
      </c>
      <c r="Q452" s="104">
        <f>'[2]1'!Q452+'[2]2'!Q452+'[2]3'!Q452+'[2]4'!Q452+'[2]5'!Q452+'[2]6'!Q452+'[2]7'!Q452+'[2]8'!Q452+'[2]9'!Q452+'[2]10'!Q452</f>
        <v>0</v>
      </c>
      <c r="R452" s="104">
        <f>'[2]1'!R452+'[2]2'!R452+'[2]3'!R452+'[2]4'!R452+'[2]5'!R452+'[2]6'!R452+'[2]7'!R452+'[2]8'!R452+'[2]9'!R452+'[2]10'!R452</f>
        <v>0</v>
      </c>
      <c r="S452" s="104">
        <f>'[2]1'!S452+'[2]2'!S452+'[2]3'!S452+'[2]4'!S452+'[2]5'!S452+'[2]6'!S452+'[2]7'!S452+'[2]8'!S452+'[2]9'!S452+'[2]10'!S452</f>
        <v>0</v>
      </c>
      <c r="T452" s="104">
        <f>'[2]1'!T452+'[2]2'!T452+'[2]3'!T452+'[2]4'!T452+'[2]5'!T452+'[2]6'!T452+'[2]7'!T452+'[2]8'!T452+'[2]9'!T452+'[2]10'!T452</f>
        <v>0</v>
      </c>
      <c r="U452" s="104">
        <f>'[2]1'!Q452+'[2]2'!U452+'[2]3'!U452+'[2]4'!U452+'[2]5'!U452+'[2]6'!U452+'[2]7'!U452+'[2]8'!U452+'[2]9'!U452+'[2]10'!U452</f>
        <v>0</v>
      </c>
      <c r="W452" s="122">
        <f>'[2]1'!X452+'[2]2'!X452+'[2]3'!X452+'[2]4'!X452+'[2]5'!X452+'[2]6'!X452+'[2]7'!X452+'[2]8'!X452+'[2]9'!X452+'[2]10'!X452</f>
        <v>0</v>
      </c>
      <c r="X452" s="123">
        <f>'[2]1'!Y452+'[2]2'!Y452+'[2]3'!Y452+'[2]4'!Y452+'[2]5'!Y452+'[2]6'!Y452+'[2]7'!Y452+'[2]8'!Y452+'[2]9'!Y452+'[2]10'!Y452</f>
        <v>0</v>
      </c>
      <c r="Y452" s="123">
        <f t="shared" si="171"/>
        <v>0</v>
      </c>
      <c r="Z452" s="124" t="str">
        <f t="shared" si="172"/>
        <v xml:space="preserve"> </v>
      </c>
      <c r="AA452" s="78">
        <f t="shared" si="186"/>
        <v>0</v>
      </c>
    </row>
    <row r="453" spans="1:27" x14ac:dyDescent="0.2">
      <c r="A453" s="138"/>
      <c r="B453" s="138"/>
      <c r="C453" s="138"/>
      <c r="D453" s="149">
        <f>[1]TABLICA!D453</f>
        <v>5</v>
      </c>
      <c r="E453" s="178" t="str">
        <f>[1]TABLICA!E453</f>
        <v>XXXX</v>
      </c>
      <c r="F453" s="141">
        <f t="shared" si="175"/>
        <v>0</v>
      </c>
      <c r="G453" s="142">
        <f>'[2]1'!G453+'[2]2'!G453+'[2]3'!G453+'[2]4'!G453+'[2]5'!G453+'[2]6'!G453+'[2]7'!G453+'[2]8'!G453+'[2]9'!G453+'[2]10'!G453</f>
        <v>0</v>
      </c>
      <c r="H453" s="104">
        <f>'[2]1'!H453+'[2]2'!H453+'[2]3'!H453+'[2]4'!H453+'[2]5'!H453+'[2]6'!H453+'[2]7'!H453+'[2]8'!H453+'[2]9'!H453+'[2]10'!H453</f>
        <v>0</v>
      </c>
      <c r="I453" s="104">
        <f>'[2]1'!I453+'[2]2'!I453+'[2]3'!I453+'[2]4'!I453+'[2]5'!I453+'[2]6'!I453+'[2]7'!I453+'[2]8'!I453+'[2]9'!I453+'[2]10'!I453</f>
        <v>0</v>
      </c>
      <c r="J453" s="104">
        <f>'[2]1'!J453+'[2]2'!J453+'[2]3'!J453+'[2]4'!J453+'[2]5'!J453+'[2]6'!J453+'[2]7'!J453+'[2]8'!J453+'[2]9'!J453+'[2]10'!J453</f>
        <v>0</v>
      </c>
      <c r="K453" s="104">
        <f>'[2]1'!K453+'[2]2'!K453+'[2]3'!K453+'[2]4'!K453+'[2]5'!K453+'[2]6'!K453+'[2]7'!K453+'[2]8'!K453+'[2]9'!K453+'[2]10'!K453</f>
        <v>0</v>
      </c>
      <c r="L453" s="104">
        <f>'[2]1'!L453+'[2]2'!L453+'[2]3'!L453+'[2]4'!L453+'[2]5'!L453+'[2]6'!L453+'[2]7'!L453+'[2]8'!L453+'[2]9'!L453+'[2]10'!L453</f>
        <v>0</v>
      </c>
      <c r="M453" s="104">
        <f>'[2]1'!M453+'[2]2'!M453+'[2]3'!M453+'[2]4'!M453+'[2]5'!M453+'[2]6'!M453+'[2]7'!M453+'[2]8'!M453+'[2]9'!M453+'[2]10'!M453</f>
        <v>0</v>
      </c>
      <c r="N453" s="104">
        <f>'[2]1'!N453+'[2]2'!N453+'[2]3'!N453+'[2]4'!N453+'[2]5'!N453+'[2]6'!N453+'[2]7'!N453+'[2]8'!N453+'[2]9'!N453+'[2]10'!N453</f>
        <v>0</v>
      </c>
      <c r="O453" s="104">
        <f>'[2]1'!O453+'[2]2'!O453+'[2]3'!O453+'[2]4'!O453+'[2]5'!O453+'[2]6'!O453+'[2]7'!O453+'[2]8'!O453+'[2]9'!O453+'[2]10'!O453</f>
        <v>0</v>
      </c>
      <c r="P453" s="104">
        <f>'[2]1'!P453+'[2]2'!P453+'[2]3'!P453+'[2]4'!P453+'[2]5'!P453+'[2]6'!P453+'[2]7'!P453+'[2]8'!P453+'[2]9'!P453+'[2]10'!P453</f>
        <v>0</v>
      </c>
      <c r="Q453" s="104">
        <f>'[2]1'!Q453+'[2]2'!Q453+'[2]3'!Q453+'[2]4'!Q453+'[2]5'!Q453+'[2]6'!Q453+'[2]7'!Q453+'[2]8'!Q453+'[2]9'!Q453+'[2]10'!Q453</f>
        <v>0</v>
      </c>
      <c r="R453" s="104">
        <f>'[2]1'!R453+'[2]2'!R453+'[2]3'!R453+'[2]4'!R453+'[2]5'!R453+'[2]6'!R453+'[2]7'!R453+'[2]8'!R453+'[2]9'!R453+'[2]10'!R453</f>
        <v>0</v>
      </c>
      <c r="S453" s="104">
        <f>'[2]1'!S453+'[2]2'!S453+'[2]3'!S453+'[2]4'!S453+'[2]5'!S453+'[2]6'!S453+'[2]7'!S453+'[2]8'!S453+'[2]9'!S453+'[2]10'!S453</f>
        <v>0</v>
      </c>
      <c r="T453" s="104">
        <f>'[2]1'!T453+'[2]2'!T453+'[2]3'!T453+'[2]4'!T453+'[2]5'!T453+'[2]6'!T453+'[2]7'!T453+'[2]8'!T453+'[2]9'!T453+'[2]10'!T453</f>
        <v>0</v>
      </c>
      <c r="U453" s="104">
        <f>'[2]1'!Q453+'[2]2'!U453+'[2]3'!U453+'[2]4'!U453+'[2]5'!U453+'[2]6'!U453+'[2]7'!U453+'[2]8'!U453+'[2]9'!U453+'[2]10'!U453</f>
        <v>0</v>
      </c>
      <c r="W453" s="122">
        <f>'[2]1'!X453+'[2]2'!X453+'[2]3'!X453+'[2]4'!X453+'[2]5'!X453+'[2]6'!X453+'[2]7'!X453+'[2]8'!X453+'[2]9'!X453+'[2]10'!X453</f>
        <v>0</v>
      </c>
      <c r="X453" s="123">
        <f>'[2]1'!Y453+'[2]2'!Y453+'[2]3'!Y453+'[2]4'!Y453+'[2]5'!Y453+'[2]6'!Y453+'[2]7'!Y453+'[2]8'!Y453+'[2]9'!Y453+'[2]10'!Y453</f>
        <v>0</v>
      </c>
      <c r="Y453" s="123">
        <f t="shared" si="171"/>
        <v>0</v>
      </c>
      <c r="Z453" s="124" t="str">
        <f t="shared" si="172"/>
        <v xml:space="preserve"> </v>
      </c>
      <c r="AA453" s="78">
        <f t="shared" si="186"/>
        <v>0</v>
      </c>
    </row>
    <row r="454" spans="1:27" x14ac:dyDescent="0.2">
      <c r="A454" s="138"/>
      <c r="B454" s="138"/>
      <c r="C454" s="138"/>
      <c r="D454" s="149">
        <f>[1]TABLICA!D454</f>
        <v>6</v>
      </c>
      <c r="E454" s="178" t="str">
        <f>[1]TABLICA!E454</f>
        <v>XXXX</v>
      </c>
      <c r="F454" s="141">
        <f t="shared" si="175"/>
        <v>0</v>
      </c>
      <c r="G454" s="142">
        <f>'[2]1'!G454+'[2]2'!G454+'[2]3'!G454+'[2]4'!G454+'[2]5'!G454+'[2]6'!G454+'[2]7'!G454+'[2]8'!G454+'[2]9'!G454+'[2]10'!G454</f>
        <v>0</v>
      </c>
      <c r="H454" s="104">
        <f>'[2]1'!H454+'[2]2'!H454+'[2]3'!H454+'[2]4'!H454+'[2]5'!H454+'[2]6'!H454+'[2]7'!H454+'[2]8'!H454+'[2]9'!H454+'[2]10'!H454</f>
        <v>0</v>
      </c>
      <c r="I454" s="104">
        <f>'[2]1'!I454+'[2]2'!I454+'[2]3'!I454+'[2]4'!I454+'[2]5'!I454+'[2]6'!I454+'[2]7'!I454+'[2]8'!I454+'[2]9'!I454+'[2]10'!I454</f>
        <v>0</v>
      </c>
      <c r="J454" s="104">
        <f>'[2]1'!J454+'[2]2'!J454+'[2]3'!J454+'[2]4'!J454+'[2]5'!J454+'[2]6'!J454+'[2]7'!J454+'[2]8'!J454+'[2]9'!J454+'[2]10'!J454</f>
        <v>0</v>
      </c>
      <c r="K454" s="104">
        <f>'[2]1'!K454+'[2]2'!K454+'[2]3'!K454+'[2]4'!K454+'[2]5'!K454+'[2]6'!K454+'[2]7'!K454+'[2]8'!K454+'[2]9'!K454+'[2]10'!K454</f>
        <v>0</v>
      </c>
      <c r="L454" s="104">
        <f>'[2]1'!L454+'[2]2'!L454+'[2]3'!L454+'[2]4'!L454+'[2]5'!L454+'[2]6'!L454+'[2]7'!L454+'[2]8'!L454+'[2]9'!L454+'[2]10'!L454</f>
        <v>0</v>
      </c>
      <c r="M454" s="104">
        <f>'[2]1'!M454+'[2]2'!M454+'[2]3'!M454+'[2]4'!M454+'[2]5'!M454+'[2]6'!M454+'[2]7'!M454+'[2]8'!M454+'[2]9'!M454+'[2]10'!M454</f>
        <v>0</v>
      </c>
      <c r="N454" s="104">
        <f>'[2]1'!N454+'[2]2'!N454+'[2]3'!N454+'[2]4'!N454+'[2]5'!N454+'[2]6'!N454+'[2]7'!N454+'[2]8'!N454+'[2]9'!N454+'[2]10'!N454</f>
        <v>0</v>
      </c>
      <c r="O454" s="104">
        <f>'[2]1'!O454+'[2]2'!O454+'[2]3'!O454+'[2]4'!O454+'[2]5'!O454+'[2]6'!O454+'[2]7'!O454+'[2]8'!O454+'[2]9'!O454+'[2]10'!O454</f>
        <v>0</v>
      </c>
      <c r="P454" s="104">
        <f>'[2]1'!P454+'[2]2'!P454+'[2]3'!P454+'[2]4'!P454+'[2]5'!P454+'[2]6'!P454+'[2]7'!P454+'[2]8'!P454+'[2]9'!P454+'[2]10'!P454</f>
        <v>0</v>
      </c>
      <c r="Q454" s="104">
        <f>'[2]1'!Q454+'[2]2'!Q454+'[2]3'!Q454+'[2]4'!Q454+'[2]5'!Q454+'[2]6'!Q454+'[2]7'!Q454+'[2]8'!Q454+'[2]9'!Q454+'[2]10'!Q454</f>
        <v>0</v>
      </c>
      <c r="R454" s="104">
        <f>'[2]1'!R454+'[2]2'!R454+'[2]3'!R454+'[2]4'!R454+'[2]5'!R454+'[2]6'!R454+'[2]7'!R454+'[2]8'!R454+'[2]9'!R454+'[2]10'!R454</f>
        <v>0</v>
      </c>
      <c r="S454" s="104">
        <f>'[2]1'!S454+'[2]2'!S454+'[2]3'!S454+'[2]4'!S454+'[2]5'!S454+'[2]6'!S454+'[2]7'!S454+'[2]8'!S454+'[2]9'!S454+'[2]10'!S454</f>
        <v>0</v>
      </c>
      <c r="T454" s="104">
        <f>'[2]1'!T454+'[2]2'!T454+'[2]3'!T454+'[2]4'!T454+'[2]5'!T454+'[2]6'!T454+'[2]7'!T454+'[2]8'!T454+'[2]9'!T454+'[2]10'!T454</f>
        <v>0</v>
      </c>
      <c r="U454" s="104">
        <f>'[2]1'!Q454+'[2]2'!U454+'[2]3'!U454+'[2]4'!U454+'[2]5'!U454+'[2]6'!U454+'[2]7'!U454+'[2]8'!U454+'[2]9'!U454+'[2]10'!U454</f>
        <v>0</v>
      </c>
      <c r="W454" s="122">
        <f>'[2]1'!X454+'[2]2'!X454+'[2]3'!X454+'[2]4'!X454+'[2]5'!X454+'[2]6'!X454+'[2]7'!X454+'[2]8'!X454+'[2]9'!X454+'[2]10'!X454</f>
        <v>0</v>
      </c>
      <c r="X454" s="123">
        <f>'[2]1'!Y454+'[2]2'!Y454+'[2]3'!Y454+'[2]4'!Y454+'[2]5'!Y454+'[2]6'!Y454+'[2]7'!Y454+'[2]8'!Y454+'[2]9'!Y454+'[2]10'!Y454</f>
        <v>0</v>
      </c>
      <c r="Y454" s="123">
        <f t="shared" si="171"/>
        <v>0</v>
      </c>
      <c r="Z454" s="124" t="str">
        <f t="shared" si="172"/>
        <v xml:space="preserve"> </v>
      </c>
      <c r="AA454" s="78">
        <f t="shared" si="186"/>
        <v>0</v>
      </c>
    </row>
    <row r="455" spans="1:27" x14ac:dyDescent="0.2">
      <c r="A455" s="138"/>
      <c r="B455" s="138"/>
      <c r="C455" s="138"/>
      <c r="D455" s="149">
        <f>[1]TABLICA!D455</f>
        <v>7</v>
      </c>
      <c r="E455" s="178" t="str">
        <f>[1]TABLICA!E455</f>
        <v>XXXX</v>
      </c>
      <c r="F455" s="141">
        <f t="shared" si="175"/>
        <v>0</v>
      </c>
      <c r="G455" s="142">
        <f>'[2]1'!G455+'[2]2'!G455+'[2]3'!G455+'[2]4'!G455+'[2]5'!G455+'[2]6'!G455+'[2]7'!G455+'[2]8'!G455+'[2]9'!G455+'[2]10'!G455</f>
        <v>0</v>
      </c>
      <c r="H455" s="104">
        <f>'[2]1'!H455+'[2]2'!H455+'[2]3'!H455+'[2]4'!H455+'[2]5'!H455+'[2]6'!H455+'[2]7'!H455+'[2]8'!H455+'[2]9'!H455+'[2]10'!H455</f>
        <v>0</v>
      </c>
      <c r="I455" s="104">
        <f>'[2]1'!I455+'[2]2'!I455+'[2]3'!I455+'[2]4'!I455+'[2]5'!I455+'[2]6'!I455+'[2]7'!I455+'[2]8'!I455+'[2]9'!I455+'[2]10'!I455</f>
        <v>0</v>
      </c>
      <c r="J455" s="104">
        <f>'[2]1'!J455+'[2]2'!J455+'[2]3'!J455+'[2]4'!J455+'[2]5'!J455+'[2]6'!J455+'[2]7'!J455+'[2]8'!J455+'[2]9'!J455+'[2]10'!J455</f>
        <v>0</v>
      </c>
      <c r="K455" s="104">
        <f>'[2]1'!K455+'[2]2'!K455+'[2]3'!K455+'[2]4'!K455+'[2]5'!K455+'[2]6'!K455+'[2]7'!K455+'[2]8'!K455+'[2]9'!K455+'[2]10'!K455</f>
        <v>0</v>
      </c>
      <c r="L455" s="104">
        <f>'[2]1'!L455+'[2]2'!L455+'[2]3'!L455+'[2]4'!L455+'[2]5'!L455+'[2]6'!L455+'[2]7'!L455+'[2]8'!L455+'[2]9'!L455+'[2]10'!L455</f>
        <v>0</v>
      </c>
      <c r="M455" s="104">
        <f>'[2]1'!M455+'[2]2'!M455+'[2]3'!M455+'[2]4'!M455+'[2]5'!M455+'[2]6'!M455+'[2]7'!M455+'[2]8'!M455+'[2]9'!M455+'[2]10'!M455</f>
        <v>0</v>
      </c>
      <c r="N455" s="104">
        <f>'[2]1'!N455+'[2]2'!N455+'[2]3'!N455+'[2]4'!N455+'[2]5'!N455+'[2]6'!N455+'[2]7'!N455+'[2]8'!N455+'[2]9'!N455+'[2]10'!N455</f>
        <v>0</v>
      </c>
      <c r="O455" s="104">
        <f>'[2]1'!O455+'[2]2'!O455+'[2]3'!O455+'[2]4'!O455+'[2]5'!O455+'[2]6'!O455+'[2]7'!O455+'[2]8'!O455+'[2]9'!O455+'[2]10'!O455</f>
        <v>0</v>
      </c>
      <c r="P455" s="104">
        <f>'[2]1'!P455+'[2]2'!P455+'[2]3'!P455+'[2]4'!P455+'[2]5'!P455+'[2]6'!P455+'[2]7'!P455+'[2]8'!P455+'[2]9'!P455+'[2]10'!P455</f>
        <v>0</v>
      </c>
      <c r="Q455" s="104">
        <f>'[2]1'!Q455+'[2]2'!Q455+'[2]3'!Q455+'[2]4'!Q455+'[2]5'!Q455+'[2]6'!Q455+'[2]7'!Q455+'[2]8'!Q455+'[2]9'!Q455+'[2]10'!Q455</f>
        <v>0</v>
      </c>
      <c r="R455" s="104">
        <f>'[2]1'!R455+'[2]2'!R455+'[2]3'!R455+'[2]4'!R455+'[2]5'!R455+'[2]6'!R455+'[2]7'!R455+'[2]8'!R455+'[2]9'!R455+'[2]10'!R455</f>
        <v>0</v>
      </c>
      <c r="S455" s="104">
        <f>'[2]1'!S455+'[2]2'!S455+'[2]3'!S455+'[2]4'!S455+'[2]5'!S455+'[2]6'!S455+'[2]7'!S455+'[2]8'!S455+'[2]9'!S455+'[2]10'!S455</f>
        <v>0</v>
      </c>
      <c r="T455" s="104">
        <f>'[2]1'!T455+'[2]2'!T455+'[2]3'!T455+'[2]4'!T455+'[2]5'!T455+'[2]6'!T455+'[2]7'!T455+'[2]8'!T455+'[2]9'!T455+'[2]10'!T455</f>
        <v>0</v>
      </c>
      <c r="U455" s="104">
        <f>'[2]1'!Q455+'[2]2'!U455+'[2]3'!U455+'[2]4'!U455+'[2]5'!U455+'[2]6'!U455+'[2]7'!U455+'[2]8'!U455+'[2]9'!U455+'[2]10'!U455</f>
        <v>0</v>
      </c>
      <c r="W455" s="122">
        <f>'[2]1'!X455+'[2]2'!X455+'[2]3'!X455+'[2]4'!X455+'[2]5'!X455+'[2]6'!X455+'[2]7'!X455+'[2]8'!X455+'[2]9'!X455+'[2]10'!X455</f>
        <v>0</v>
      </c>
      <c r="X455" s="123">
        <f>'[2]1'!Y455+'[2]2'!Y455+'[2]3'!Y455+'[2]4'!Y455+'[2]5'!Y455+'[2]6'!Y455+'[2]7'!Y455+'[2]8'!Y455+'[2]9'!Y455+'[2]10'!Y455</f>
        <v>0</v>
      </c>
      <c r="Y455" s="123">
        <f t="shared" si="171"/>
        <v>0</v>
      </c>
      <c r="Z455" s="124" t="str">
        <f t="shared" si="172"/>
        <v xml:space="preserve"> </v>
      </c>
      <c r="AA455" s="78">
        <f t="shared" si="186"/>
        <v>0</v>
      </c>
    </row>
    <row r="456" spans="1:27" x14ac:dyDescent="0.2">
      <c r="A456" s="138"/>
      <c r="B456" s="138"/>
      <c r="C456" s="138"/>
      <c r="D456" s="149">
        <f>[1]TABLICA!D456</f>
        <v>8</v>
      </c>
      <c r="E456" s="178" t="str">
        <f>[1]TABLICA!E456</f>
        <v>XXXX</v>
      </c>
      <c r="F456" s="141">
        <f t="shared" si="175"/>
        <v>0</v>
      </c>
      <c r="G456" s="142">
        <f>'[2]1'!G456+'[2]2'!G456+'[2]3'!G456+'[2]4'!G456+'[2]5'!G456+'[2]6'!G456+'[2]7'!G456+'[2]8'!G456+'[2]9'!G456+'[2]10'!G456</f>
        <v>0</v>
      </c>
      <c r="H456" s="104">
        <f>'[2]1'!H456+'[2]2'!H456+'[2]3'!H456+'[2]4'!H456+'[2]5'!H456+'[2]6'!H456+'[2]7'!H456+'[2]8'!H456+'[2]9'!H456+'[2]10'!H456</f>
        <v>0</v>
      </c>
      <c r="I456" s="104">
        <f>'[2]1'!I456+'[2]2'!I456+'[2]3'!I456+'[2]4'!I456+'[2]5'!I456+'[2]6'!I456+'[2]7'!I456+'[2]8'!I456+'[2]9'!I456+'[2]10'!I456</f>
        <v>0</v>
      </c>
      <c r="J456" s="104">
        <f>'[2]1'!J456+'[2]2'!J456+'[2]3'!J456+'[2]4'!J456+'[2]5'!J456+'[2]6'!J456+'[2]7'!J456+'[2]8'!J456+'[2]9'!J456+'[2]10'!J456</f>
        <v>0</v>
      </c>
      <c r="K456" s="104">
        <f>'[2]1'!K456+'[2]2'!K456+'[2]3'!K456+'[2]4'!K456+'[2]5'!K456+'[2]6'!K456+'[2]7'!K456+'[2]8'!K456+'[2]9'!K456+'[2]10'!K456</f>
        <v>0</v>
      </c>
      <c r="L456" s="104">
        <f>'[2]1'!L456+'[2]2'!L456+'[2]3'!L456+'[2]4'!L456+'[2]5'!L456+'[2]6'!L456+'[2]7'!L456+'[2]8'!L456+'[2]9'!L456+'[2]10'!L456</f>
        <v>0</v>
      </c>
      <c r="M456" s="104">
        <f>'[2]1'!M456+'[2]2'!M456+'[2]3'!M456+'[2]4'!M456+'[2]5'!M456+'[2]6'!M456+'[2]7'!M456+'[2]8'!M456+'[2]9'!M456+'[2]10'!M456</f>
        <v>0</v>
      </c>
      <c r="N456" s="104">
        <f>'[2]1'!N456+'[2]2'!N456+'[2]3'!N456+'[2]4'!N456+'[2]5'!N456+'[2]6'!N456+'[2]7'!N456+'[2]8'!N456+'[2]9'!N456+'[2]10'!N456</f>
        <v>0</v>
      </c>
      <c r="O456" s="104">
        <f>'[2]1'!O456+'[2]2'!O456+'[2]3'!O456+'[2]4'!O456+'[2]5'!O456+'[2]6'!O456+'[2]7'!O456+'[2]8'!O456+'[2]9'!O456+'[2]10'!O456</f>
        <v>0</v>
      </c>
      <c r="P456" s="104">
        <f>'[2]1'!P456+'[2]2'!P456+'[2]3'!P456+'[2]4'!P456+'[2]5'!P456+'[2]6'!P456+'[2]7'!P456+'[2]8'!P456+'[2]9'!P456+'[2]10'!P456</f>
        <v>0</v>
      </c>
      <c r="Q456" s="104">
        <f>'[2]1'!Q456+'[2]2'!Q456+'[2]3'!Q456+'[2]4'!Q456+'[2]5'!Q456+'[2]6'!Q456+'[2]7'!Q456+'[2]8'!Q456+'[2]9'!Q456+'[2]10'!Q456</f>
        <v>0</v>
      </c>
      <c r="R456" s="104">
        <f>'[2]1'!R456+'[2]2'!R456+'[2]3'!R456+'[2]4'!R456+'[2]5'!R456+'[2]6'!R456+'[2]7'!R456+'[2]8'!R456+'[2]9'!R456+'[2]10'!R456</f>
        <v>0</v>
      </c>
      <c r="S456" s="104">
        <f>'[2]1'!S456+'[2]2'!S456+'[2]3'!S456+'[2]4'!S456+'[2]5'!S456+'[2]6'!S456+'[2]7'!S456+'[2]8'!S456+'[2]9'!S456+'[2]10'!S456</f>
        <v>0</v>
      </c>
      <c r="T456" s="104">
        <f>'[2]1'!T456+'[2]2'!T456+'[2]3'!T456+'[2]4'!T456+'[2]5'!T456+'[2]6'!T456+'[2]7'!T456+'[2]8'!T456+'[2]9'!T456+'[2]10'!T456</f>
        <v>0</v>
      </c>
      <c r="U456" s="104">
        <f>'[2]1'!Q456+'[2]2'!U456+'[2]3'!U456+'[2]4'!U456+'[2]5'!U456+'[2]6'!U456+'[2]7'!U456+'[2]8'!U456+'[2]9'!U456+'[2]10'!U456</f>
        <v>0</v>
      </c>
      <c r="W456" s="122">
        <f>'[2]1'!X456+'[2]2'!X456+'[2]3'!X456+'[2]4'!X456+'[2]5'!X456+'[2]6'!X456+'[2]7'!X456+'[2]8'!X456+'[2]9'!X456+'[2]10'!X456</f>
        <v>0</v>
      </c>
      <c r="X456" s="123">
        <f>'[2]1'!Y456+'[2]2'!Y456+'[2]3'!Y456+'[2]4'!Y456+'[2]5'!Y456+'[2]6'!Y456+'[2]7'!Y456+'[2]8'!Y456+'[2]9'!Y456+'[2]10'!Y456</f>
        <v>0</v>
      </c>
      <c r="Y456" s="123">
        <f t="shared" si="171"/>
        <v>0</v>
      </c>
      <c r="Z456" s="124" t="str">
        <f t="shared" si="172"/>
        <v xml:space="preserve"> </v>
      </c>
      <c r="AA456" s="78">
        <f t="shared" si="186"/>
        <v>0</v>
      </c>
    </row>
    <row r="457" spans="1:27" x14ac:dyDescent="0.2">
      <c r="A457" s="138"/>
      <c r="B457" s="138"/>
      <c r="C457" s="138"/>
      <c r="D457" s="149">
        <f>[1]TABLICA!D457</f>
        <v>9</v>
      </c>
      <c r="E457" s="178" t="str">
        <f>[1]TABLICA!E457</f>
        <v>XXXX</v>
      </c>
      <c r="F457" s="141">
        <f t="shared" si="175"/>
        <v>0</v>
      </c>
      <c r="G457" s="142">
        <f>'[2]1'!G457+'[2]2'!G457+'[2]3'!G457+'[2]4'!G457+'[2]5'!G457+'[2]6'!G457+'[2]7'!G457+'[2]8'!G457+'[2]9'!G457+'[2]10'!G457</f>
        <v>0</v>
      </c>
      <c r="H457" s="104">
        <f>'[2]1'!H457+'[2]2'!H457+'[2]3'!H457+'[2]4'!H457+'[2]5'!H457+'[2]6'!H457+'[2]7'!H457+'[2]8'!H457+'[2]9'!H457+'[2]10'!H457</f>
        <v>0</v>
      </c>
      <c r="I457" s="104">
        <f>'[2]1'!I457+'[2]2'!I457+'[2]3'!I457+'[2]4'!I457+'[2]5'!I457+'[2]6'!I457+'[2]7'!I457+'[2]8'!I457+'[2]9'!I457+'[2]10'!I457</f>
        <v>0</v>
      </c>
      <c r="J457" s="104">
        <f>'[2]1'!J457+'[2]2'!J457+'[2]3'!J457+'[2]4'!J457+'[2]5'!J457+'[2]6'!J457+'[2]7'!J457+'[2]8'!J457+'[2]9'!J457+'[2]10'!J457</f>
        <v>0</v>
      </c>
      <c r="K457" s="104">
        <f>'[2]1'!K457+'[2]2'!K457+'[2]3'!K457+'[2]4'!K457+'[2]5'!K457+'[2]6'!K457+'[2]7'!K457+'[2]8'!K457+'[2]9'!K457+'[2]10'!K457</f>
        <v>0</v>
      </c>
      <c r="L457" s="104">
        <f>'[2]1'!L457+'[2]2'!L457+'[2]3'!L457+'[2]4'!L457+'[2]5'!L457+'[2]6'!L457+'[2]7'!L457+'[2]8'!L457+'[2]9'!L457+'[2]10'!L457</f>
        <v>0</v>
      </c>
      <c r="M457" s="104">
        <f>'[2]1'!M457+'[2]2'!M457+'[2]3'!M457+'[2]4'!M457+'[2]5'!M457+'[2]6'!M457+'[2]7'!M457+'[2]8'!M457+'[2]9'!M457+'[2]10'!M457</f>
        <v>0</v>
      </c>
      <c r="N457" s="104">
        <f>'[2]1'!N457+'[2]2'!N457+'[2]3'!N457+'[2]4'!N457+'[2]5'!N457+'[2]6'!N457+'[2]7'!N457+'[2]8'!N457+'[2]9'!N457+'[2]10'!N457</f>
        <v>0</v>
      </c>
      <c r="O457" s="104">
        <f>'[2]1'!O457+'[2]2'!O457+'[2]3'!O457+'[2]4'!O457+'[2]5'!O457+'[2]6'!O457+'[2]7'!O457+'[2]8'!O457+'[2]9'!O457+'[2]10'!O457</f>
        <v>0</v>
      </c>
      <c r="P457" s="104">
        <f>'[2]1'!P457+'[2]2'!P457+'[2]3'!P457+'[2]4'!P457+'[2]5'!P457+'[2]6'!P457+'[2]7'!P457+'[2]8'!P457+'[2]9'!P457+'[2]10'!P457</f>
        <v>0</v>
      </c>
      <c r="Q457" s="104">
        <f>'[2]1'!Q457+'[2]2'!Q457+'[2]3'!Q457+'[2]4'!Q457+'[2]5'!Q457+'[2]6'!Q457+'[2]7'!Q457+'[2]8'!Q457+'[2]9'!Q457+'[2]10'!Q457</f>
        <v>0</v>
      </c>
      <c r="R457" s="104">
        <f>'[2]1'!R457+'[2]2'!R457+'[2]3'!R457+'[2]4'!R457+'[2]5'!R457+'[2]6'!R457+'[2]7'!R457+'[2]8'!R457+'[2]9'!R457+'[2]10'!R457</f>
        <v>0</v>
      </c>
      <c r="S457" s="104">
        <f>'[2]1'!S457+'[2]2'!S457+'[2]3'!S457+'[2]4'!S457+'[2]5'!S457+'[2]6'!S457+'[2]7'!S457+'[2]8'!S457+'[2]9'!S457+'[2]10'!S457</f>
        <v>0</v>
      </c>
      <c r="T457" s="104">
        <f>'[2]1'!T457+'[2]2'!T457+'[2]3'!T457+'[2]4'!T457+'[2]5'!T457+'[2]6'!T457+'[2]7'!T457+'[2]8'!T457+'[2]9'!T457+'[2]10'!T457</f>
        <v>0</v>
      </c>
      <c r="U457" s="104">
        <f>'[2]1'!Q457+'[2]2'!U457+'[2]3'!U457+'[2]4'!U457+'[2]5'!U457+'[2]6'!U457+'[2]7'!U457+'[2]8'!U457+'[2]9'!U457+'[2]10'!U457</f>
        <v>0</v>
      </c>
      <c r="W457" s="122">
        <f>'[2]1'!X457+'[2]2'!X457+'[2]3'!X457+'[2]4'!X457+'[2]5'!X457+'[2]6'!X457+'[2]7'!X457+'[2]8'!X457+'[2]9'!X457+'[2]10'!X457</f>
        <v>0</v>
      </c>
      <c r="X457" s="123">
        <f>'[2]1'!Y457+'[2]2'!Y457+'[2]3'!Y457+'[2]4'!Y457+'[2]5'!Y457+'[2]6'!Y457+'[2]7'!Y457+'[2]8'!Y457+'[2]9'!Y457+'[2]10'!Y457</f>
        <v>0</v>
      </c>
      <c r="Y457" s="123">
        <f t="shared" si="171"/>
        <v>0</v>
      </c>
      <c r="Z457" s="124" t="str">
        <f t="shared" si="172"/>
        <v xml:space="preserve"> </v>
      </c>
      <c r="AA457" s="78">
        <f t="shared" si="186"/>
        <v>0</v>
      </c>
    </row>
    <row r="458" spans="1:27" x14ac:dyDescent="0.2">
      <c r="A458" s="138"/>
      <c r="B458" s="138"/>
      <c r="C458" s="138"/>
      <c r="D458" s="149">
        <f>[1]TABLICA!D458</f>
        <v>10</v>
      </c>
      <c r="E458" s="178" t="str">
        <f>[1]TABLICA!E458</f>
        <v>XXXX</v>
      </c>
      <c r="F458" s="141">
        <f t="shared" si="175"/>
        <v>0</v>
      </c>
      <c r="G458" s="142">
        <f>'[2]1'!G458+'[2]2'!G458+'[2]3'!G458+'[2]4'!G458+'[2]5'!G458+'[2]6'!G458+'[2]7'!G458+'[2]8'!G458+'[2]9'!G458+'[2]10'!G458</f>
        <v>0</v>
      </c>
      <c r="H458" s="104">
        <f>'[2]1'!H458+'[2]2'!H458+'[2]3'!H458+'[2]4'!H458+'[2]5'!H458+'[2]6'!H458+'[2]7'!H458+'[2]8'!H458+'[2]9'!H458+'[2]10'!H458</f>
        <v>0</v>
      </c>
      <c r="I458" s="104">
        <f>'[2]1'!I458+'[2]2'!I458+'[2]3'!I458+'[2]4'!I458+'[2]5'!I458+'[2]6'!I458+'[2]7'!I458+'[2]8'!I458+'[2]9'!I458+'[2]10'!I458</f>
        <v>0</v>
      </c>
      <c r="J458" s="104">
        <f>'[2]1'!J458+'[2]2'!J458+'[2]3'!J458+'[2]4'!J458+'[2]5'!J458+'[2]6'!J458+'[2]7'!J458+'[2]8'!J458+'[2]9'!J458+'[2]10'!J458</f>
        <v>0</v>
      </c>
      <c r="K458" s="104">
        <f>'[2]1'!K458+'[2]2'!K458+'[2]3'!K458+'[2]4'!K458+'[2]5'!K458+'[2]6'!K458+'[2]7'!K458+'[2]8'!K458+'[2]9'!K458+'[2]10'!K458</f>
        <v>0</v>
      </c>
      <c r="L458" s="104">
        <f>'[2]1'!L458+'[2]2'!L458+'[2]3'!L458+'[2]4'!L458+'[2]5'!L458+'[2]6'!L458+'[2]7'!L458+'[2]8'!L458+'[2]9'!L458+'[2]10'!L458</f>
        <v>0</v>
      </c>
      <c r="M458" s="104">
        <f>'[2]1'!M458+'[2]2'!M458+'[2]3'!M458+'[2]4'!M458+'[2]5'!M458+'[2]6'!M458+'[2]7'!M458+'[2]8'!M458+'[2]9'!M458+'[2]10'!M458</f>
        <v>0</v>
      </c>
      <c r="N458" s="104">
        <f>'[2]1'!N458+'[2]2'!N458+'[2]3'!N458+'[2]4'!N458+'[2]5'!N458+'[2]6'!N458+'[2]7'!N458+'[2]8'!N458+'[2]9'!N458+'[2]10'!N458</f>
        <v>0</v>
      </c>
      <c r="O458" s="104">
        <f>'[2]1'!O458+'[2]2'!O458+'[2]3'!O458+'[2]4'!O458+'[2]5'!O458+'[2]6'!O458+'[2]7'!O458+'[2]8'!O458+'[2]9'!O458+'[2]10'!O458</f>
        <v>0</v>
      </c>
      <c r="P458" s="104">
        <f>'[2]1'!P458+'[2]2'!P458+'[2]3'!P458+'[2]4'!P458+'[2]5'!P458+'[2]6'!P458+'[2]7'!P458+'[2]8'!P458+'[2]9'!P458+'[2]10'!P458</f>
        <v>0</v>
      </c>
      <c r="Q458" s="104">
        <f>'[2]1'!Q458+'[2]2'!Q458+'[2]3'!Q458+'[2]4'!Q458+'[2]5'!Q458+'[2]6'!Q458+'[2]7'!Q458+'[2]8'!Q458+'[2]9'!Q458+'[2]10'!Q458</f>
        <v>0</v>
      </c>
      <c r="R458" s="104">
        <f>'[2]1'!R458+'[2]2'!R458+'[2]3'!R458+'[2]4'!R458+'[2]5'!R458+'[2]6'!R458+'[2]7'!R458+'[2]8'!R458+'[2]9'!R458+'[2]10'!R458</f>
        <v>0</v>
      </c>
      <c r="S458" s="104">
        <f>'[2]1'!S458+'[2]2'!S458+'[2]3'!S458+'[2]4'!S458+'[2]5'!S458+'[2]6'!S458+'[2]7'!S458+'[2]8'!S458+'[2]9'!S458+'[2]10'!S458</f>
        <v>0</v>
      </c>
      <c r="T458" s="104">
        <f>'[2]1'!T458+'[2]2'!T458+'[2]3'!T458+'[2]4'!T458+'[2]5'!T458+'[2]6'!T458+'[2]7'!T458+'[2]8'!T458+'[2]9'!T458+'[2]10'!T458</f>
        <v>0</v>
      </c>
      <c r="U458" s="104">
        <f>'[2]1'!Q458+'[2]2'!U458+'[2]3'!U458+'[2]4'!U458+'[2]5'!U458+'[2]6'!U458+'[2]7'!U458+'[2]8'!U458+'[2]9'!U458+'[2]10'!U458</f>
        <v>0</v>
      </c>
      <c r="W458" s="122">
        <f>'[2]1'!X458+'[2]2'!X458+'[2]3'!X458+'[2]4'!X458+'[2]5'!X458+'[2]6'!X458+'[2]7'!X458+'[2]8'!X458+'[2]9'!X458+'[2]10'!X458</f>
        <v>0</v>
      </c>
      <c r="X458" s="123">
        <f>'[2]1'!Y458+'[2]2'!Y458+'[2]3'!Y458+'[2]4'!Y458+'[2]5'!Y458+'[2]6'!Y458+'[2]7'!Y458+'[2]8'!Y458+'[2]9'!Y458+'[2]10'!Y458</f>
        <v>0</v>
      </c>
      <c r="Y458" s="123">
        <f t="shared" si="171"/>
        <v>0</v>
      </c>
      <c r="Z458" s="124" t="str">
        <f t="shared" si="172"/>
        <v xml:space="preserve"> </v>
      </c>
      <c r="AA458" s="78">
        <f t="shared" si="186"/>
        <v>0</v>
      </c>
    </row>
    <row r="459" spans="1:27" x14ac:dyDescent="0.25">
      <c r="A459" s="81">
        <f>[1]TABLICA!A459</f>
        <v>38</v>
      </c>
      <c r="B459" s="81">
        <f>[1]TABLICA!B459</f>
        <v>38</v>
      </c>
      <c r="C459" s="81">
        <f>[1]TABLICA!C459</f>
        <v>38</v>
      </c>
      <c r="D459" s="81">
        <f>[1]TABLICA!D459</f>
        <v>38</v>
      </c>
      <c r="E459" s="81" t="str">
        <f>[1]TABLICA!E459</f>
        <v>Ostali rashodi</v>
      </c>
      <c r="F459" s="84">
        <f t="shared" si="175"/>
        <v>1130</v>
      </c>
      <c r="G459" s="107">
        <f>G460+G468+G476</f>
        <v>0</v>
      </c>
      <c r="H459" s="108">
        <f t="shared" ref="H459:U459" si="187">H460+H468+H476</f>
        <v>0</v>
      </c>
      <c r="I459" s="108">
        <f t="shared" si="187"/>
        <v>0</v>
      </c>
      <c r="J459" s="108">
        <f t="shared" si="187"/>
        <v>0</v>
      </c>
      <c r="K459" s="108">
        <f t="shared" si="187"/>
        <v>0</v>
      </c>
      <c r="L459" s="108">
        <f t="shared" si="187"/>
        <v>0</v>
      </c>
      <c r="M459" s="108">
        <f t="shared" si="187"/>
        <v>0</v>
      </c>
      <c r="N459" s="108">
        <f t="shared" si="187"/>
        <v>0</v>
      </c>
      <c r="O459" s="108">
        <f t="shared" si="187"/>
        <v>0</v>
      </c>
      <c r="P459" s="108">
        <f t="shared" si="187"/>
        <v>1130</v>
      </c>
      <c r="Q459" s="108">
        <f t="shared" si="187"/>
        <v>0</v>
      </c>
      <c r="R459" s="108">
        <f t="shared" si="187"/>
        <v>0</v>
      </c>
      <c r="S459" s="108">
        <f t="shared" si="187"/>
        <v>0</v>
      </c>
      <c r="T459" s="108">
        <f t="shared" si="187"/>
        <v>0</v>
      </c>
      <c r="U459" s="108">
        <f t="shared" si="187"/>
        <v>0</v>
      </c>
      <c r="W459" s="108">
        <f>'[2]1'!X459+'[2]2'!X459+'[2]3'!X459+'[2]4'!X459+'[2]5'!X459+'[2]6'!X459+'[2]7'!X459+'[2]8'!X459+'[2]9'!X459+'[2]10'!X459</f>
        <v>1130</v>
      </c>
      <c r="X459" s="108">
        <f>'[2]1'!Y459+'[2]2'!Y459+'[2]3'!Y459+'[2]4'!Y459+'[2]5'!Y459+'[2]6'!Y459+'[2]7'!Y459+'[2]8'!Y459+'[2]9'!Y459+'[2]10'!Y459</f>
        <v>904</v>
      </c>
      <c r="Y459" s="108">
        <f t="shared" si="171"/>
        <v>226</v>
      </c>
      <c r="Z459" s="109" t="str">
        <f t="shared" si="172"/>
        <v xml:space="preserve"> </v>
      </c>
      <c r="AA459" s="78">
        <f t="shared" si="186"/>
        <v>0</v>
      </c>
    </row>
    <row r="460" spans="1:27" x14ac:dyDescent="0.25">
      <c r="A460" s="87"/>
      <c r="B460" s="87">
        <f>[1]TABLICA!B460</f>
        <v>381</v>
      </c>
      <c r="C460" s="87">
        <f>[1]TABLICA!C460</f>
        <v>381</v>
      </c>
      <c r="D460" s="110">
        <f>[1]TABLICA!D460</f>
        <v>381</v>
      </c>
      <c r="E460" s="87" t="str">
        <f>[1]TABLICA!E460</f>
        <v>Tekuće donacije</v>
      </c>
      <c r="F460" s="111">
        <f t="shared" si="175"/>
        <v>1130</v>
      </c>
      <c r="G460" s="200">
        <f>G461</f>
        <v>0</v>
      </c>
      <c r="H460" s="201">
        <f t="shared" ref="H460:U461" si="188">H461</f>
        <v>0</v>
      </c>
      <c r="I460" s="201">
        <f t="shared" si="188"/>
        <v>0</v>
      </c>
      <c r="J460" s="201">
        <f t="shared" si="188"/>
        <v>0</v>
      </c>
      <c r="K460" s="201">
        <f t="shared" si="188"/>
        <v>0</v>
      </c>
      <c r="L460" s="201">
        <f t="shared" si="188"/>
        <v>0</v>
      </c>
      <c r="M460" s="201">
        <f t="shared" si="188"/>
        <v>0</v>
      </c>
      <c r="N460" s="201">
        <f t="shared" si="188"/>
        <v>0</v>
      </c>
      <c r="O460" s="201">
        <f t="shared" si="188"/>
        <v>0</v>
      </c>
      <c r="P460" s="201">
        <f t="shared" si="188"/>
        <v>1130</v>
      </c>
      <c r="Q460" s="201">
        <f t="shared" si="188"/>
        <v>0</v>
      </c>
      <c r="R460" s="201">
        <f t="shared" si="188"/>
        <v>0</v>
      </c>
      <c r="S460" s="201">
        <f t="shared" si="188"/>
        <v>0</v>
      </c>
      <c r="T460" s="201">
        <f t="shared" si="188"/>
        <v>0</v>
      </c>
      <c r="U460" s="201">
        <f t="shared" si="188"/>
        <v>0</v>
      </c>
      <c r="W460" s="202">
        <f>'[2]1'!X460+'[2]2'!X460+'[2]3'!X460+'[2]4'!X460+'[2]5'!X460+'[2]6'!X460+'[2]7'!X460+'[2]8'!X460+'[2]9'!X460+'[2]10'!X460</f>
        <v>1130</v>
      </c>
      <c r="X460" s="201">
        <f>'[2]1'!Y460+'[2]2'!Y460+'[2]3'!Y460+'[2]4'!Y460+'[2]5'!Y460+'[2]6'!Y460+'[2]7'!Y460+'[2]8'!Y460+'[2]9'!Y460+'[2]10'!Y460</f>
        <v>904</v>
      </c>
      <c r="Y460" s="201">
        <f t="shared" si="171"/>
        <v>226</v>
      </c>
      <c r="Z460" s="114" t="str">
        <f t="shared" si="172"/>
        <v xml:space="preserve"> </v>
      </c>
      <c r="AA460" s="78">
        <f t="shared" si="186"/>
        <v>0</v>
      </c>
    </row>
    <row r="461" spans="1:27" x14ac:dyDescent="0.25">
      <c r="A461" s="94"/>
      <c r="B461" s="94"/>
      <c r="C461" s="94" t="str">
        <f>[1]TABLICA!C461</f>
        <v>3812</v>
      </c>
      <c r="D461" s="115" t="str">
        <f>[1]TABLICA!D461</f>
        <v>3812</v>
      </c>
      <c r="E461" s="93" t="str">
        <f>[1]TABLICA!E461</f>
        <v>Tekuće donacije u naravi</v>
      </c>
      <c r="F461" s="126">
        <f t="shared" si="175"/>
        <v>1130</v>
      </c>
      <c r="G461" s="127">
        <f>G462</f>
        <v>0</v>
      </c>
      <c r="H461" s="127">
        <f t="shared" si="188"/>
        <v>0</v>
      </c>
      <c r="I461" s="127">
        <f t="shared" si="188"/>
        <v>0</v>
      </c>
      <c r="J461" s="127">
        <f t="shared" si="188"/>
        <v>0</v>
      </c>
      <c r="K461" s="127">
        <f t="shared" si="188"/>
        <v>0</v>
      </c>
      <c r="L461" s="127">
        <f t="shared" si="188"/>
        <v>0</v>
      </c>
      <c r="M461" s="127">
        <f t="shared" si="188"/>
        <v>0</v>
      </c>
      <c r="N461" s="127">
        <f t="shared" si="188"/>
        <v>0</v>
      </c>
      <c r="O461" s="127">
        <f t="shared" si="188"/>
        <v>0</v>
      </c>
      <c r="P461" s="127">
        <f t="shared" si="188"/>
        <v>1130</v>
      </c>
      <c r="Q461" s="127">
        <f t="shared" si="188"/>
        <v>0</v>
      </c>
      <c r="R461" s="127">
        <f t="shared" si="188"/>
        <v>0</v>
      </c>
      <c r="S461" s="127">
        <f t="shared" si="188"/>
        <v>0</v>
      </c>
      <c r="T461" s="127">
        <f t="shared" si="188"/>
        <v>0</v>
      </c>
      <c r="U461" s="127">
        <f t="shared" si="188"/>
        <v>0</v>
      </c>
      <c r="W461" s="128">
        <f>'[2]1'!X461+'[2]2'!X461+'[2]3'!X461+'[2]4'!X461+'[2]5'!X461+'[2]6'!X461+'[2]7'!X461+'[2]8'!X461+'[2]9'!X461+'[2]10'!X461</f>
        <v>1130</v>
      </c>
      <c r="X461" s="127">
        <f>'[2]1'!Y461+'[2]2'!Y461+'[2]3'!Y461+'[2]4'!Y461+'[2]5'!Y461+'[2]6'!Y461+'[2]7'!Y461+'[2]8'!Y461+'[2]9'!Y461+'[2]10'!Y461</f>
        <v>904</v>
      </c>
      <c r="Y461" s="127">
        <f t="shared" si="171"/>
        <v>226</v>
      </c>
      <c r="Z461" s="129" t="str">
        <f t="shared" si="172"/>
        <v xml:space="preserve"> </v>
      </c>
      <c r="AA461" s="78">
        <f t="shared" si="186"/>
        <v>0</v>
      </c>
    </row>
    <row r="462" spans="1:27" x14ac:dyDescent="0.25">
      <c r="A462" s="203"/>
      <c r="B462" s="203"/>
      <c r="C462" s="203"/>
      <c r="D462" s="204" t="str">
        <f>[1]TABLICA!D462</f>
        <v>38129</v>
      </c>
      <c r="E462" s="203" t="str">
        <f>[1]TABLICA!E462</f>
        <v>Ostale tekuće donacije u naravi</v>
      </c>
      <c r="F462" s="133">
        <f t="shared" si="175"/>
        <v>1130</v>
      </c>
      <c r="G462" s="134">
        <f>SUM(G463:G467)</f>
        <v>0</v>
      </c>
      <c r="H462" s="134">
        <f t="shared" ref="H462:U462" si="189">SUM(H463:H467)</f>
        <v>0</v>
      </c>
      <c r="I462" s="134">
        <f t="shared" si="189"/>
        <v>0</v>
      </c>
      <c r="J462" s="134">
        <f t="shared" si="189"/>
        <v>0</v>
      </c>
      <c r="K462" s="134">
        <f t="shared" si="189"/>
        <v>0</v>
      </c>
      <c r="L462" s="134">
        <f t="shared" si="189"/>
        <v>0</v>
      </c>
      <c r="M462" s="134">
        <f t="shared" si="189"/>
        <v>0</v>
      </c>
      <c r="N462" s="134">
        <f t="shared" si="189"/>
        <v>0</v>
      </c>
      <c r="O462" s="134">
        <f t="shared" si="189"/>
        <v>0</v>
      </c>
      <c r="P462" s="134">
        <f t="shared" si="189"/>
        <v>1130</v>
      </c>
      <c r="Q462" s="134">
        <f t="shared" si="189"/>
        <v>0</v>
      </c>
      <c r="R462" s="134">
        <f t="shared" si="189"/>
        <v>0</v>
      </c>
      <c r="S462" s="134">
        <f t="shared" si="189"/>
        <v>0</v>
      </c>
      <c r="T462" s="134">
        <f t="shared" si="189"/>
        <v>0</v>
      </c>
      <c r="U462" s="134">
        <f t="shared" si="189"/>
        <v>0</v>
      </c>
      <c r="W462" s="135">
        <f>'[2]1'!X462+'[2]2'!X462+'[2]3'!X462+'[2]4'!X462+'[2]5'!X462+'[2]6'!X462+'[2]7'!X462+'[2]8'!X462+'[2]9'!X462+'[2]10'!X462</f>
        <v>1130</v>
      </c>
      <c r="X462" s="136">
        <f>'[2]1'!Y462+'[2]2'!Y462+'[2]3'!Y462+'[2]4'!Y462+'[2]5'!Y462+'[2]6'!Y462+'[2]7'!Y462+'[2]8'!Y462+'[2]9'!Y462+'[2]10'!Y462</f>
        <v>904</v>
      </c>
      <c r="Y462" s="136">
        <f t="shared" si="171"/>
        <v>226</v>
      </c>
      <c r="Z462" s="137" t="str">
        <f t="shared" si="172"/>
        <v xml:space="preserve"> </v>
      </c>
      <c r="AA462" s="78">
        <f t="shared" si="186"/>
        <v>0</v>
      </c>
    </row>
    <row r="463" spans="1:27" x14ac:dyDescent="0.2">
      <c r="A463" s="138"/>
      <c r="B463" s="138"/>
      <c r="C463" s="138"/>
      <c r="D463" s="149">
        <f>[1]TABLICA!D463</f>
        <v>1</v>
      </c>
      <c r="E463" s="178" t="str">
        <f>[1]TABLICA!E463</f>
        <v>Sanitarni ručnici ili tamponi</v>
      </c>
      <c r="F463" s="141">
        <f t="shared" si="175"/>
        <v>1130</v>
      </c>
      <c r="G463" s="142">
        <f>'[2]1'!G463+'[2]2'!G463+'[2]3'!G463+'[2]4'!G463+'[2]5'!G463+'[2]6'!G463+'[2]7'!G463+'[2]8'!G463+'[2]9'!G463+'[2]10'!G463</f>
        <v>0</v>
      </c>
      <c r="H463" s="104">
        <f>'[2]1'!H463+'[2]2'!H463+'[2]3'!H463+'[2]4'!H463+'[2]5'!H463+'[2]6'!H463+'[2]7'!H463+'[2]8'!H463+'[2]9'!H463+'[2]10'!H463</f>
        <v>0</v>
      </c>
      <c r="I463" s="104">
        <f>'[2]1'!I463+'[2]2'!I463+'[2]3'!I463+'[2]4'!I463+'[2]5'!I463+'[2]6'!I463+'[2]7'!I463+'[2]8'!I463+'[2]9'!I463+'[2]10'!I463</f>
        <v>0</v>
      </c>
      <c r="J463" s="104">
        <f>'[2]1'!J463+'[2]2'!J463+'[2]3'!J463+'[2]4'!J463+'[2]5'!J463+'[2]6'!J463+'[2]7'!J463+'[2]8'!J463+'[2]9'!J463+'[2]10'!J463</f>
        <v>0</v>
      </c>
      <c r="K463" s="104">
        <f>'[2]1'!K463+'[2]2'!K463+'[2]3'!K463+'[2]4'!K463+'[2]5'!K463+'[2]6'!K463+'[2]7'!K463+'[2]8'!K463+'[2]9'!K463+'[2]10'!K463</f>
        <v>0</v>
      </c>
      <c r="L463" s="104">
        <f>'[2]1'!L463+'[2]2'!L463+'[2]3'!L463+'[2]4'!L463+'[2]5'!L463+'[2]6'!L463+'[2]7'!L463+'[2]8'!L463+'[2]9'!L463+'[2]10'!L463</f>
        <v>0</v>
      </c>
      <c r="M463" s="104">
        <f>'[2]1'!M463+'[2]2'!M463+'[2]3'!M463+'[2]4'!M463+'[2]5'!M463+'[2]6'!M463+'[2]7'!M463+'[2]8'!M463+'[2]9'!M463+'[2]10'!M463</f>
        <v>0</v>
      </c>
      <c r="N463" s="104">
        <f>'[2]1'!N463+'[2]2'!N463+'[2]3'!N463+'[2]4'!N463+'[2]5'!N463+'[2]6'!N463+'[2]7'!N463+'[2]8'!N463+'[2]9'!N463+'[2]10'!N463</f>
        <v>0</v>
      </c>
      <c r="O463" s="104">
        <f>'[2]1'!O463+'[2]2'!O463+'[2]3'!O463+'[2]4'!O463+'[2]5'!O463+'[2]6'!O463+'[2]7'!O463+'[2]8'!O463+'[2]9'!O463+'[2]10'!O463</f>
        <v>0</v>
      </c>
      <c r="P463" s="104">
        <f>'[2]1'!P463+'[2]2'!P463+'[2]3'!P463+'[2]4'!P463+'[2]5'!P463+'[2]6'!P463+'[2]7'!P463+'[2]8'!P463+'[2]9'!P463+'[2]10'!P463</f>
        <v>1130</v>
      </c>
      <c r="Q463" s="104">
        <f>'[2]1'!Q463+'[2]2'!Q463+'[2]3'!Q463+'[2]4'!Q463+'[2]5'!Q463+'[2]6'!Q463+'[2]7'!Q463+'[2]8'!Q463+'[2]9'!Q463+'[2]10'!Q463</f>
        <v>0</v>
      </c>
      <c r="R463" s="104">
        <f>'[2]1'!R463+'[2]2'!R463+'[2]3'!R463+'[2]4'!R463+'[2]5'!R463+'[2]6'!R463+'[2]7'!R463+'[2]8'!R463+'[2]9'!R463+'[2]10'!R463</f>
        <v>0</v>
      </c>
      <c r="S463" s="104">
        <f>'[2]1'!S463+'[2]2'!S463+'[2]3'!S463+'[2]4'!S463+'[2]5'!S463+'[2]6'!S463+'[2]7'!S463+'[2]8'!S463+'[2]9'!S463+'[2]10'!S463</f>
        <v>0</v>
      </c>
      <c r="T463" s="104">
        <f>'[2]1'!T463+'[2]2'!T463+'[2]3'!T463+'[2]4'!T463+'[2]5'!T463+'[2]6'!T463+'[2]7'!T463+'[2]8'!T463+'[2]9'!T463+'[2]10'!T463</f>
        <v>0</v>
      </c>
      <c r="U463" s="104">
        <f>'[2]1'!Q463+'[2]2'!U463+'[2]3'!U463+'[2]4'!U463+'[2]5'!U463+'[2]6'!U463+'[2]7'!U463+'[2]8'!U463+'[2]9'!U463+'[2]10'!U463</f>
        <v>0</v>
      </c>
      <c r="W463" s="122">
        <f>'[2]1'!X463+'[2]2'!X463+'[2]3'!X463+'[2]4'!X463+'[2]5'!X463+'[2]6'!X463+'[2]7'!X463+'[2]8'!X463+'[2]9'!X463+'[2]10'!X463</f>
        <v>1130</v>
      </c>
      <c r="X463" s="123">
        <f>'[2]1'!Y463+'[2]2'!Y463+'[2]3'!Y463+'[2]4'!Y463+'[2]5'!Y463+'[2]6'!Y463+'[2]7'!Y463+'[2]8'!Y463+'[2]9'!Y463+'[2]10'!Y463</f>
        <v>904</v>
      </c>
      <c r="Y463" s="123">
        <f t="shared" si="171"/>
        <v>226</v>
      </c>
      <c r="Z463" s="124" t="str">
        <f t="shared" si="172"/>
        <v xml:space="preserve"> </v>
      </c>
      <c r="AA463" s="78">
        <f t="shared" si="186"/>
        <v>0</v>
      </c>
    </row>
    <row r="464" spans="1:27" x14ac:dyDescent="0.2">
      <c r="A464" s="138"/>
      <c r="B464" s="138"/>
      <c r="C464" s="138"/>
      <c r="D464" s="149">
        <f>[1]TABLICA!D464</f>
        <v>2</v>
      </c>
      <c r="E464" s="178" t="str">
        <f>[1]TABLICA!E464</f>
        <v>XXXX</v>
      </c>
      <c r="F464" s="141">
        <f t="shared" si="175"/>
        <v>0</v>
      </c>
      <c r="G464" s="142">
        <f>'[2]1'!G464+'[2]2'!G464+'[2]3'!G464+'[2]4'!G464+'[2]5'!G464+'[2]6'!G464+'[2]7'!G464+'[2]8'!G464+'[2]9'!G464+'[2]10'!G464</f>
        <v>0</v>
      </c>
      <c r="H464" s="104">
        <f>'[2]1'!H464+'[2]2'!H464+'[2]3'!H464+'[2]4'!H464+'[2]5'!H464+'[2]6'!H464+'[2]7'!H464+'[2]8'!H464+'[2]9'!H464+'[2]10'!H464</f>
        <v>0</v>
      </c>
      <c r="I464" s="104">
        <f>'[2]1'!I464+'[2]2'!I464+'[2]3'!I464+'[2]4'!I464+'[2]5'!I464+'[2]6'!I464+'[2]7'!I464+'[2]8'!I464+'[2]9'!I464+'[2]10'!I464</f>
        <v>0</v>
      </c>
      <c r="J464" s="104">
        <f>'[2]1'!J464+'[2]2'!J464+'[2]3'!J464+'[2]4'!J464+'[2]5'!J464+'[2]6'!J464+'[2]7'!J464+'[2]8'!J464+'[2]9'!J464+'[2]10'!J464</f>
        <v>0</v>
      </c>
      <c r="K464" s="104">
        <f>'[2]1'!K464+'[2]2'!K464+'[2]3'!K464+'[2]4'!K464+'[2]5'!K464+'[2]6'!K464+'[2]7'!K464+'[2]8'!K464+'[2]9'!K464+'[2]10'!K464</f>
        <v>0</v>
      </c>
      <c r="L464" s="104">
        <f>'[2]1'!L464+'[2]2'!L464+'[2]3'!L464+'[2]4'!L464+'[2]5'!L464+'[2]6'!L464+'[2]7'!L464+'[2]8'!L464+'[2]9'!L464+'[2]10'!L464</f>
        <v>0</v>
      </c>
      <c r="M464" s="104">
        <f>'[2]1'!M464+'[2]2'!M464+'[2]3'!M464+'[2]4'!M464+'[2]5'!M464+'[2]6'!M464+'[2]7'!M464+'[2]8'!M464+'[2]9'!M464+'[2]10'!M464</f>
        <v>0</v>
      </c>
      <c r="N464" s="104">
        <f>'[2]1'!N464+'[2]2'!N464+'[2]3'!N464+'[2]4'!N464+'[2]5'!N464+'[2]6'!N464+'[2]7'!N464+'[2]8'!N464+'[2]9'!N464+'[2]10'!N464</f>
        <v>0</v>
      </c>
      <c r="O464" s="104">
        <f>'[2]1'!O464+'[2]2'!O464+'[2]3'!O464+'[2]4'!O464+'[2]5'!O464+'[2]6'!O464+'[2]7'!O464+'[2]8'!O464+'[2]9'!O464+'[2]10'!O464</f>
        <v>0</v>
      </c>
      <c r="P464" s="104">
        <f>'[2]1'!P464+'[2]2'!P464+'[2]3'!P464+'[2]4'!P464+'[2]5'!P464+'[2]6'!P464+'[2]7'!P464+'[2]8'!P464+'[2]9'!P464+'[2]10'!P464</f>
        <v>0</v>
      </c>
      <c r="Q464" s="104">
        <f>'[2]1'!Q464+'[2]2'!Q464+'[2]3'!Q464+'[2]4'!Q464+'[2]5'!Q464+'[2]6'!Q464+'[2]7'!Q464+'[2]8'!Q464+'[2]9'!Q464+'[2]10'!Q464</f>
        <v>0</v>
      </c>
      <c r="R464" s="104">
        <f>'[2]1'!R464+'[2]2'!R464+'[2]3'!R464+'[2]4'!R464+'[2]5'!R464+'[2]6'!R464+'[2]7'!R464+'[2]8'!R464+'[2]9'!R464+'[2]10'!R464</f>
        <v>0</v>
      </c>
      <c r="S464" s="104">
        <f>'[2]1'!S464+'[2]2'!S464+'[2]3'!S464+'[2]4'!S464+'[2]5'!S464+'[2]6'!S464+'[2]7'!S464+'[2]8'!S464+'[2]9'!S464+'[2]10'!S464</f>
        <v>0</v>
      </c>
      <c r="T464" s="104">
        <f>'[2]1'!T464+'[2]2'!T464+'[2]3'!T464+'[2]4'!T464+'[2]5'!T464+'[2]6'!T464+'[2]7'!T464+'[2]8'!T464+'[2]9'!T464+'[2]10'!T464</f>
        <v>0</v>
      </c>
      <c r="U464" s="104">
        <f>'[2]1'!Q464+'[2]2'!U464+'[2]3'!U464+'[2]4'!U464+'[2]5'!U464+'[2]6'!U464+'[2]7'!U464+'[2]8'!U464+'[2]9'!U464+'[2]10'!U464</f>
        <v>0</v>
      </c>
      <c r="W464" s="122">
        <f>'[2]1'!X464+'[2]2'!X464+'[2]3'!X464+'[2]4'!X464+'[2]5'!X464+'[2]6'!X464+'[2]7'!X464+'[2]8'!X464+'[2]9'!X464+'[2]10'!X464</f>
        <v>0</v>
      </c>
      <c r="X464" s="123">
        <f>'[2]1'!Y464+'[2]2'!Y464+'[2]3'!Y464+'[2]4'!Y464+'[2]5'!Y464+'[2]6'!Y464+'[2]7'!Y464+'[2]8'!Y464+'[2]9'!Y464+'[2]10'!Y464</f>
        <v>0</v>
      </c>
      <c r="Y464" s="123">
        <f t="shared" si="171"/>
        <v>0</v>
      </c>
      <c r="Z464" s="124" t="str">
        <f t="shared" si="172"/>
        <v xml:space="preserve"> </v>
      </c>
      <c r="AA464" s="78">
        <f t="shared" si="186"/>
        <v>0</v>
      </c>
    </row>
    <row r="465" spans="1:27" x14ac:dyDescent="0.2">
      <c r="A465" s="138"/>
      <c r="B465" s="138"/>
      <c r="C465" s="138"/>
      <c r="D465" s="149">
        <f>[1]TABLICA!D465</f>
        <v>3</v>
      </c>
      <c r="E465" s="178" t="str">
        <f>[1]TABLICA!E465</f>
        <v>XXXX</v>
      </c>
      <c r="F465" s="141">
        <f t="shared" si="175"/>
        <v>0</v>
      </c>
      <c r="G465" s="142">
        <f>'[2]1'!G465+'[2]2'!G465+'[2]3'!G465+'[2]4'!G465+'[2]5'!G465+'[2]6'!G465+'[2]7'!G465+'[2]8'!G465+'[2]9'!G465+'[2]10'!G465</f>
        <v>0</v>
      </c>
      <c r="H465" s="104">
        <f>'[2]1'!H465+'[2]2'!H465+'[2]3'!H465+'[2]4'!H465+'[2]5'!H465+'[2]6'!H465+'[2]7'!H465+'[2]8'!H465+'[2]9'!H465+'[2]10'!H465</f>
        <v>0</v>
      </c>
      <c r="I465" s="104">
        <f>'[2]1'!I465+'[2]2'!I465+'[2]3'!I465+'[2]4'!I465+'[2]5'!I465+'[2]6'!I465+'[2]7'!I465+'[2]8'!I465+'[2]9'!I465+'[2]10'!I465</f>
        <v>0</v>
      </c>
      <c r="J465" s="104">
        <f>'[2]1'!J465+'[2]2'!J465+'[2]3'!J465+'[2]4'!J465+'[2]5'!J465+'[2]6'!J465+'[2]7'!J465+'[2]8'!J465+'[2]9'!J465+'[2]10'!J465</f>
        <v>0</v>
      </c>
      <c r="K465" s="104">
        <f>'[2]1'!K465+'[2]2'!K465+'[2]3'!K465+'[2]4'!K465+'[2]5'!K465+'[2]6'!K465+'[2]7'!K465+'[2]8'!K465+'[2]9'!K465+'[2]10'!K465</f>
        <v>0</v>
      </c>
      <c r="L465" s="104">
        <f>'[2]1'!L465+'[2]2'!L465+'[2]3'!L465+'[2]4'!L465+'[2]5'!L465+'[2]6'!L465+'[2]7'!L465+'[2]8'!L465+'[2]9'!L465+'[2]10'!L465</f>
        <v>0</v>
      </c>
      <c r="M465" s="104">
        <f>'[2]1'!M465+'[2]2'!M465+'[2]3'!M465+'[2]4'!M465+'[2]5'!M465+'[2]6'!M465+'[2]7'!M465+'[2]8'!M465+'[2]9'!M465+'[2]10'!M465</f>
        <v>0</v>
      </c>
      <c r="N465" s="104">
        <f>'[2]1'!N465+'[2]2'!N465+'[2]3'!N465+'[2]4'!N465+'[2]5'!N465+'[2]6'!N465+'[2]7'!N465+'[2]8'!N465+'[2]9'!N465+'[2]10'!N465</f>
        <v>0</v>
      </c>
      <c r="O465" s="104">
        <f>'[2]1'!O465+'[2]2'!O465+'[2]3'!O465+'[2]4'!O465+'[2]5'!O465+'[2]6'!O465+'[2]7'!O465+'[2]8'!O465+'[2]9'!O465+'[2]10'!O465</f>
        <v>0</v>
      </c>
      <c r="P465" s="104">
        <f>'[2]1'!P465+'[2]2'!P465+'[2]3'!P465+'[2]4'!P465+'[2]5'!P465+'[2]6'!P465+'[2]7'!P465+'[2]8'!P465+'[2]9'!P465+'[2]10'!P465</f>
        <v>0</v>
      </c>
      <c r="Q465" s="104">
        <f>'[2]1'!Q465+'[2]2'!Q465+'[2]3'!Q465+'[2]4'!Q465+'[2]5'!Q465+'[2]6'!Q465+'[2]7'!Q465+'[2]8'!Q465+'[2]9'!Q465+'[2]10'!Q465</f>
        <v>0</v>
      </c>
      <c r="R465" s="104">
        <f>'[2]1'!R465+'[2]2'!R465+'[2]3'!R465+'[2]4'!R465+'[2]5'!R465+'[2]6'!R465+'[2]7'!R465+'[2]8'!R465+'[2]9'!R465+'[2]10'!R465</f>
        <v>0</v>
      </c>
      <c r="S465" s="104">
        <f>'[2]1'!S465+'[2]2'!S465+'[2]3'!S465+'[2]4'!S465+'[2]5'!S465+'[2]6'!S465+'[2]7'!S465+'[2]8'!S465+'[2]9'!S465+'[2]10'!S465</f>
        <v>0</v>
      </c>
      <c r="T465" s="104">
        <f>'[2]1'!T465+'[2]2'!T465+'[2]3'!T465+'[2]4'!T465+'[2]5'!T465+'[2]6'!T465+'[2]7'!T465+'[2]8'!T465+'[2]9'!T465+'[2]10'!T465</f>
        <v>0</v>
      </c>
      <c r="U465" s="104">
        <f>'[2]1'!Q465+'[2]2'!U465+'[2]3'!U465+'[2]4'!U465+'[2]5'!U465+'[2]6'!U465+'[2]7'!U465+'[2]8'!U465+'[2]9'!U465+'[2]10'!U465</f>
        <v>0</v>
      </c>
      <c r="W465" s="122">
        <f>'[2]1'!X465+'[2]2'!X465+'[2]3'!X465+'[2]4'!X465+'[2]5'!X465+'[2]6'!X465+'[2]7'!X465+'[2]8'!X465+'[2]9'!X465+'[2]10'!X465</f>
        <v>0</v>
      </c>
      <c r="X465" s="123">
        <f>'[2]1'!Y465+'[2]2'!Y465+'[2]3'!Y465+'[2]4'!Y465+'[2]5'!Y465+'[2]6'!Y465+'[2]7'!Y465+'[2]8'!Y465+'[2]9'!Y465+'[2]10'!Y465</f>
        <v>0</v>
      </c>
      <c r="Y465" s="123">
        <f t="shared" si="171"/>
        <v>0</v>
      </c>
      <c r="Z465" s="124" t="str">
        <f t="shared" si="172"/>
        <v xml:space="preserve"> </v>
      </c>
      <c r="AA465" s="78">
        <f t="shared" si="186"/>
        <v>0</v>
      </c>
    </row>
    <row r="466" spans="1:27" x14ac:dyDescent="0.2">
      <c r="A466" s="138"/>
      <c r="B466" s="138"/>
      <c r="C466" s="138"/>
      <c r="D466" s="149">
        <f>[1]TABLICA!D466</f>
        <v>4</v>
      </c>
      <c r="E466" s="178" t="str">
        <f>[1]TABLICA!E466</f>
        <v>XXXX</v>
      </c>
      <c r="F466" s="141">
        <f t="shared" si="175"/>
        <v>0</v>
      </c>
      <c r="G466" s="142">
        <f>'[2]1'!G466+'[2]2'!G466+'[2]3'!G466+'[2]4'!G466+'[2]5'!G466+'[2]6'!G466+'[2]7'!G466+'[2]8'!G466+'[2]9'!G466+'[2]10'!G466</f>
        <v>0</v>
      </c>
      <c r="H466" s="104">
        <f>'[2]1'!H466+'[2]2'!H466+'[2]3'!H466+'[2]4'!H466+'[2]5'!H466+'[2]6'!H466+'[2]7'!H466+'[2]8'!H466+'[2]9'!H466+'[2]10'!H466</f>
        <v>0</v>
      </c>
      <c r="I466" s="104">
        <f>'[2]1'!I466+'[2]2'!I466+'[2]3'!I466+'[2]4'!I466+'[2]5'!I466+'[2]6'!I466+'[2]7'!I466+'[2]8'!I466+'[2]9'!I466+'[2]10'!I466</f>
        <v>0</v>
      </c>
      <c r="J466" s="104">
        <f>'[2]1'!J466+'[2]2'!J466+'[2]3'!J466+'[2]4'!J466+'[2]5'!J466+'[2]6'!J466+'[2]7'!J466+'[2]8'!J466+'[2]9'!J466+'[2]10'!J466</f>
        <v>0</v>
      </c>
      <c r="K466" s="104">
        <f>'[2]1'!K466+'[2]2'!K466+'[2]3'!K466+'[2]4'!K466+'[2]5'!K466+'[2]6'!K466+'[2]7'!K466+'[2]8'!K466+'[2]9'!K466+'[2]10'!K466</f>
        <v>0</v>
      </c>
      <c r="L466" s="104">
        <f>'[2]1'!L466+'[2]2'!L466+'[2]3'!L466+'[2]4'!L466+'[2]5'!L466+'[2]6'!L466+'[2]7'!L466+'[2]8'!L466+'[2]9'!L466+'[2]10'!L466</f>
        <v>0</v>
      </c>
      <c r="M466" s="104">
        <f>'[2]1'!M466+'[2]2'!M466+'[2]3'!M466+'[2]4'!M466+'[2]5'!M466+'[2]6'!M466+'[2]7'!M466+'[2]8'!M466+'[2]9'!M466+'[2]10'!M466</f>
        <v>0</v>
      </c>
      <c r="N466" s="104">
        <f>'[2]1'!N466+'[2]2'!N466+'[2]3'!N466+'[2]4'!N466+'[2]5'!N466+'[2]6'!N466+'[2]7'!N466+'[2]8'!N466+'[2]9'!N466+'[2]10'!N466</f>
        <v>0</v>
      </c>
      <c r="O466" s="104">
        <f>'[2]1'!O466+'[2]2'!O466+'[2]3'!O466+'[2]4'!O466+'[2]5'!O466+'[2]6'!O466+'[2]7'!O466+'[2]8'!O466+'[2]9'!O466+'[2]10'!O466</f>
        <v>0</v>
      </c>
      <c r="P466" s="104">
        <f>'[2]1'!P466+'[2]2'!P466+'[2]3'!P466+'[2]4'!P466+'[2]5'!P466+'[2]6'!P466+'[2]7'!P466+'[2]8'!P466+'[2]9'!P466+'[2]10'!P466</f>
        <v>0</v>
      </c>
      <c r="Q466" s="104">
        <f>'[2]1'!Q466+'[2]2'!Q466+'[2]3'!Q466+'[2]4'!Q466+'[2]5'!Q466+'[2]6'!Q466+'[2]7'!Q466+'[2]8'!Q466+'[2]9'!Q466+'[2]10'!Q466</f>
        <v>0</v>
      </c>
      <c r="R466" s="104">
        <f>'[2]1'!R466+'[2]2'!R466+'[2]3'!R466+'[2]4'!R466+'[2]5'!R466+'[2]6'!R466+'[2]7'!R466+'[2]8'!R466+'[2]9'!R466+'[2]10'!R466</f>
        <v>0</v>
      </c>
      <c r="S466" s="104">
        <f>'[2]1'!S466+'[2]2'!S466+'[2]3'!S466+'[2]4'!S466+'[2]5'!S466+'[2]6'!S466+'[2]7'!S466+'[2]8'!S466+'[2]9'!S466+'[2]10'!S466</f>
        <v>0</v>
      </c>
      <c r="T466" s="104">
        <f>'[2]1'!T466+'[2]2'!T466+'[2]3'!T466+'[2]4'!T466+'[2]5'!T466+'[2]6'!T466+'[2]7'!T466+'[2]8'!T466+'[2]9'!T466+'[2]10'!T466</f>
        <v>0</v>
      </c>
      <c r="U466" s="104">
        <f>'[2]1'!Q466+'[2]2'!U466+'[2]3'!U466+'[2]4'!U466+'[2]5'!U466+'[2]6'!U466+'[2]7'!U466+'[2]8'!U466+'[2]9'!U466+'[2]10'!U466</f>
        <v>0</v>
      </c>
      <c r="W466" s="122">
        <f>'[2]1'!X466+'[2]2'!X466+'[2]3'!X466+'[2]4'!X466+'[2]5'!X466+'[2]6'!X466+'[2]7'!X466+'[2]8'!X466+'[2]9'!X466+'[2]10'!X466</f>
        <v>0</v>
      </c>
      <c r="X466" s="123">
        <f>'[2]1'!Y466+'[2]2'!Y466+'[2]3'!Y466+'[2]4'!Y466+'[2]5'!Y466+'[2]6'!Y466+'[2]7'!Y466+'[2]8'!Y466+'[2]9'!Y466+'[2]10'!Y466</f>
        <v>0</v>
      </c>
      <c r="Y466" s="123">
        <f t="shared" si="171"/>
        <v>0</v>
      </c>
      <c r="Z466" s="124" t="str">
        <f t="shared" si="172"/>
        <v xml:space="preserve"> </v>
      </c>
      <c r="AA466" s="78">
        <f t="shared" si="186"/>
        <v>0</v>
      </c>
    </row>
    <row r="467" spans="1:27" x14ac:dyDescent="0.2">
      <c r="A467" s="138"/>
      <c r="B467" s="138"/>
      <c r="C467" s="138"/>
      <c r="D467" s="149">
        <f>[1]TABLICA!D467</f>
        <v>5</v>
      </c>
      <c r="E467" s="178" t="str">
        <f>[1]TABLICA!E467</f>
        <v>XXXX</v>
      </c>
      <c r="F467" s="141">
        <f t="shared" si="175"/>
        <v>0</v>
      </c>
      <c r="G467" s="142">
        <f>'[2]1'!G467+'[2]2'!G467+'[2]3'!G467+'[2]4'!G467+'[2]5'!G467+'[2]6'!G467+'[2]7'!G467+'[2]8'!G467+'[2]9'!G467+'[2]10'!G467</f>
        <v>0</v>
      </c>
      <c r="H467" s="104">
        <f>'[2]1'!H467+'[2]2'!H467+'[2]3'!H467+'[2]4'!H467+'[2]5'!H467+'[2]6'!H467+'[2]7'!H467+'[2]8'!H467+'[2]9'!H467+'[2]10'!H467</f>
        <v>0</v>
      </c>
      <c r="I467" s="104">
        <f>'[2]1'!I467+'[2]2'!I467+'[2]3'!I467+'[2]4'!I467+'[2]5'!I467+'[2]6'!I467+'[2]7'!I467+'[2]8'!I467+'[2]9'!I467+'[2]10'!I467</f>
        <v>0</v>
      </c>
      <c r="J467" s="104">
        <f>'[2]1'!J467+'[2]2'!J467+'[2]3'!J467+'[2]4'!J467+'[2]5'!J467+'[2]6'!J467+'[2]7'!J467+'[2]8'!J467+'[2]9'!J467+'[2]10'!J467</f>
        <v>0</v>
      </c>
      <c r="K467" s="104">
        <f>'[2]1'!K467+'[2]2'!K467+'[2]3'!K467+'[2]4'!K467+'[2]5'!K467+'[2]6'!K467+'[2]7'!K467+'[2]8'!K467+'[2]9'!K467+'[2]10'!K467</f>
        <v>0</v>
      </c>
      <c r="L467" s="104">
        <f>'[2]1'!L467+'[2]2'!L467+'[2]3'!L467+'[2]4'!L467+'[2]5'!L467+'[2]6'!L467+'[2]7'!L467+'[2]8'!L467+'[2]9'!L467+'[2]10'!L467</f>
        <v>0</v>
      </c>
      <c r="M467" s="104">
        <f>'[2]1'!M467+'[2]2'!M467+'[2]3'!M467+'[2]4'!M467+'[2]5'!M467+'[2]6'!M467+'[2]7'!M467+'[2]8'!M467+'[2]9'!M467+'[2]10'!M467</f>
        <v>0</v>
      </c>
      <c r="N467" s="104">
        <f>'[2]1'!N467+'[2]2'!N467+'[2]3'!N467+'[2]4'!N467+'[2]5'!N467+'[2]6'!N467+'[2]7'!N467+'[2]8'!N467+'[2]9'!N467+'[2]10'!N467</f>
        <v>0</v>
      </c>
      <c r="O467" s="104">
        <f>'[2]1'!O467+'[2]2'!O467+'[2]3'!O467+'[2]4'!O467+'[2]5'!O467+'[2]6'!O467+'[2]7'!O467+'[2]8'!O467+'[2]9'!O467+'[2]10'!O467</f>
        <v>0</v>
      </c>
      <c r="P467" s="104">
        <f>'[2]1'!P467+'[2]2'!P467+'[2]3'!P467+'[2]4'!P467+'[2]5'!P467+'[2]6'!P467+'[2]7'!P467+'[2]8'!P467+'[2]9'!P467+'[2]10'!P467</f>
        <v>0</v>
      </c>
      <c r="Q467" s="104">
        <f>'[2]1'!Q467+'[2]2'!Q467+'[2]3'!Q467+'[2]4'!Q467+'[2]5'!Q467+'[2]6'!Q467+'[2]7'!Q467+'[2]8'!Q467+'[2]9'!Q467+'[2]10'!Q467</f>
        <v>0</v>
      </c>
      <c r="R467" s="104">
        <f>'[2]1'!R467+'[2]2'!R467+'[2]3'!R467+'[2]4'!R467+'[2]5'!R467+'[2]6'!R467+'[2]7'!R467+'[2]8'!R467+'[2]9'!R467+'[2]10'!R467</f>
        <v>0</v>
      </c>
      <c r="S467" s="104">
        <f>'[2]1'!S467+'[2]2'!S467+'[2]3'!S467+'[2]4'!S467+'[2]5'!S467+'[2]6'!S467+'[2]7'!S467+'[2]8'!S467+'[2]9'!S467+'[2]10'!S467</f>
        <v>0</v>
      </c>
      <c r="T467" s="104">
        <f>'[2]1'!T467+'[2]2'!T467+'[2]3'!T467+'[2]4'!T467+'[2]5'!T467+'[2]6'!T467+'[2]7'!T467+'[2]8'!T467+'[2]9'!T467+'[2]10'!T467</f>
        <v>0</v>
      </c>
      <c r="U467" s="104">
        <f>'[2]1'!Q467+'[2]2'!U467+'[2]3'!U467+'[2]4'!U467+'[2]5'!U467+'[2]6'!U467+'[2]7'!U467+'[2]8'!U467+'[2]9'!U467+'[2]10'!U467</f>
        <v>0</v>
      </c>
      <c r="W467" s="122">
        <f>'[2]1'!X467+'[2]2'!X467+'[2]3'!X467+'[2]4'!X467+'[2]5'!X467+'[2]6'!X467+'[2]7'!X467+'[2]8'!X467+'[2]9'!X467+'[2]10'!X467</f>
        <v>0</v>
      </c>
      <c r="X467" s="123">
        <f>'[2]1'!Y467+'[2]2'!Y467+'[2]3'!Y467+'[2]4'!Y467+'[2]5'!Y467+'[2]6'!Y467+'[2]7'!Y467+'[2]8'!Y467+'[2]9'!Y467+'[2]10'!Y467</f>
        <v>0</v>
      </c>
      <c r="Y467" s="123">
        <f t="shared" si="171"/>
        <v>0</v>
      </c>
      <c r="Z467" s="124" t="str">
        <f t="shared" si="172"/>
        <v xml:space="preserve"> </v>
      </c>
      <c r="AA467" s="78">
        <f t="shared" si="186"/>
        <v>0</v>
      </c>
    </row>
    <row r="468" spans="1:27" x14ac:dyDescent="0.25">
      <c r="A468" s="87"/>
      <c r="B468" s="87">
        <f>[1]TABLICA!B468</f>
        <v>382</v>
      </c>
      <c r="C468" s="87">
        <f>[1]TABLICA!C468</f>
        <v>382</v>
      </c>
      <c r="D468" s="110">
        <f>[1]TABLICA!D468</f>
        <v>382</v>
      </c>
      <c r="E468" s="87" t="str">
        <f>[1]TABLICA!E468</f>
        <v>Kapitalne donacije</v>
      </c>
      <c r="F468" s="111">
        <f t="shared" si="175"/>
        <v>0</v>
      </c>
      <c r="G468" s="200">
        <v>0</v>
      </c>
      <c r="H468" s="201">
        <v>0</v>
      </c>
      <c r="I468" s="201">
        <v>0</v>
      </c>
      <c r="J468" s="201">
        <v>0</v>
      </c>
      <c r="K468" s="201">
        <v>0</v>
      </c>
      <c r="L468" s="201">
        <v>0</v>
      </c>
      <c r="M468" s="201">
        <v>0</v>
      </c>
      <c r="N468" s="201">
        <v>0</v>
      </c>
      <c r="O468" s="201">
        <v>0</v>
      </c>
      <c r="P468" s="201">
        <v>0</v>
      </c>
      <c r="Q468" s="201">
        <v>0</v>
      </c>
      <c r="R468" s="201">
        <v>0</v>
      </c>
      <c r="S468" s="201">
        <v>0</v>
      </c>
      <c r="T468" s="201">
        <v>0</v>
      </c>
      <c r="U468" s="201">
        <v>0</v>
      </c>
      <c r="W468" s="202">
        <f>'[2]1'!X468+'[2]2'!X468+'[2]3'!X468+'[2]4'!X468+'[2]5'!X468+'[2]6'!X468+'[2]7'!X468+'[2]8'!X468+'[2]9'!X468+'[2]10'!X468</f>
        <v>0</v>
      </c>
      <c r="X468" s="201">
        <f>'[2]1'!Y468+'[2]2'!Y468+'[2]3'!Y468+'[2]4'!Y468+'[2]5'!Y468+'[2]6'!Y468+'[2]7'!Y468+'[2]8'!Y468+'[2]9'!Y468+'[2]10'!Y468</f>
        <v>0</v>
      </c>
      <c r="Y468" s="201">
        <f t="shared" si="171"/>
        <v>0</v>
      </c>
      <c r="Z468" s="114" t="str">
        <f t="shared" si="172"/>
        <v xml:space="preserve"> </v>
      </c>
      <c r="AA468" s="78">
        <f t="shared" si="186"/>
        <v>0</v>
      </c>
    </row>
    <row r="469" spans="1:27" x14ac:dyDescent="0.25">
      <c r="A469" s="94"/>
      <c r="B469" s="94"/>
      <c r="C469" s="94">
        <f>[1]TABLICA!C469</f>
        <v>3822</v>
      </c>
      <c r="D469" s="94">
        <f>[1]TABLICA!D469</f>
        <v>3822</v>
      </c>
      <c r="E469" s="93" t="str">
        <f>[1]TABLICA!E469</f>
        <v>Kapitalne donacije građanima i kućanstvima</v>
      </c>
      <c r="F469" s="126">
        <f t="shared" si="175"/>
        <v>0</v>
      </c>
      <c r="G469" s="127">
        <v>0</v>
      </c>
      <c r="H469" s="127">
        <v>0</v>
      </c>
      <c r="I469" s="127">
        <v>0</v>
      </c>
      <c r="J469" s="127">
        <v>0</v>
      </c>
      <c r="K469" s="127">
        <v>0</v>
      </c>
      <c r="L469" s="127">
        <v>0</v>
      </c>
      <c r="M469" s="127">
        <v>0</v>
      </c>
      <c r="N469" s="127">
        <v>0</v>
      </c>
      <c r="O469" s="127">
        <v>0</v>
      </c>
      <c r="P469" s="127">
        <v>0</v>
      </c>
      <c r="Q469" s="127">
        <v>0</v>
      </c>
      <c r="R469" s="127">
        <v>0</v>
      </c>
      <c r="S469" s="127">
        <v>0</v>
      </c>
      <c r="T469" s="127">
        <v>0</v>
      </c>
      <c r="U469" s="127">
        <v>0</v>
      </c>
      <c r="W469" s="128">
        <f>'[2]1'!X469+'[2]2'!X469+'[2]3'!X469+'[2]4'!X469+'[2]5'!X469+'[2]6'!X469+'[2]7'!X469+'[2]8'!X469+'[2]9'!X469+'[2]10'!X469</f>
        <v>0</v>
      </c>
      <c r="X469" s="127">
        <f>'[2]1'!Y469+'[2]2'!Y469+'[2]3'!Y469+'[2]4'!Y469+'[2]5'!Y469+'[2]6'!Y469+'[2]7'!Y469+'[2]8'!Y469+'[2]9'!Y469+'[2]10'!Y469</f>
        <v>0</v>
      </c>
      <c r="Y469" s="127">
        <f t="shared" si="171"/>
        <v>0</v>
      </c>
      <c r="Z469" s="129" t="str">
        <f t="shared" si="172"/>
        <v xml:space="preserve"> </v>
      </c>
      <c r="AA469" s="78">
        <f t="shared" si="186"/>
        <v>0</v>
      </c>
    </row>
    <row r="470" spans="1:27" x14ac:dyDescent="0.25">
      <c r="A470" s="203"/>
      <c r="B470" s="203"/>
      <c r="C470" s="203"/>
      <c r="D470" s="204">
        <f>[1]TABLICA!D470</f>
        <v>38229</v>
      </c>
      <c r="E470" s="203" t="str">
        <f>[1]TABLICA!E470</f>
        <v>Ostale kapitalne donacije građanima i kućanstvima</v>
      </c>
      <c r="F470" s="133">
        <f t="shared" si="175"/>
        <v>0</v>
      </c>
      <c r="G470" s="134">
        <v>0</v>
      </c>
      <c r="H470" s="134">
        <v>0</v>
      </c>
      <c r="I470" s="134">
        <v>0</v>
      </c>
      <c r="J470" s="134">
        <v>0</v>
      </c>
      <c r="K470" s="134">
        <v>0</v>
      </c>
      <c r="L470" s="134">
        <v>0</v>
      </c>
      <c r="M470" s="134">
        <v>0</v>
      </c>
      <c r="N470" s="134">
        <v>0</v>
      </c>
      <c r="O470" s="134">
        <v>0</v>
      </c>
      <c r="P470" s="134">
        <v>0</v>
      </c>
      <c r="Q470" s="134">
        <v>0</v>
      </c>
      <c r="R470" s="134">
        <v>0</v>
      </c>
      <c r="S470" s="134">
        <v>0</v>
      </c>
      <c r="T470" s="134">
        <v>0</v>
      </c>
      <c r="U470" s="134">
        <v>0</v>
      </c>
      <c r="W470" s="135">
        <f>'[2]1'!X470+'[2]2'!X470+'[2]3'!X470+'[2]4'!X470+'[2]5'!X470+'[2]6'!X470+'[2]7'!X470+'[2]8'!X470+'[2]9'!X470+'[2]10'!X470</f>
        <v>0</v>
      </c>
      <c r="X470" s="136">
        <f>'[2]1'!Y470+'[2]2'!Y470+'[2]3'!Y470+'[2]4'!Y470+'[2]5'!Y470+'[2]6'!Y470+'[2]7'!Y470+'[2]8'!Y470+'[2]9'!Y470+'[2]10'!Y470</f>
        <v>0</v>
      </c>
      <c r="Y470" s="136">
        <f t="shared" si="171"/>
        <v>0</v>
      </c>
      <c r="Z470" s="137" t="str">
        <f t="shared" si="172"/>
        <v xml:space="preserve"> </v>
      </c>
      <c r="AA470" s="78">
        <f t="shared" si="186"/>
        <v>0</v>
      </c>
    </row>
    <row r="471" spans="1:27" x14ac:dyDescent="0.2">
      <c r="A471" s="138"/>
      <c r="B471" s="138"/>
      <c r="C471" s="138"/>
      <c r="D471" s="149">
        <f>[1]TABLICA!D471</f>
        <v>1</v>
      </c>
      <c r="E471" s="178" t="str">
        <f>[1]TABLICA!E471</f>
        <v>XXXX</v>
      </c>
      <c r="F471" s="141">
        <f t="shared" si="175"/>
        <v>0</v>
      </c>
      <c r="G471" s="142">
        <f>'[2]1'!G471+'[2]2'!G471+'[2]3'!G471+'[2]4'!G471+'[2]5'!G471+'[2]6'!G471+'[2]7'!G471+'[2]8'!G471+'[2]9'!G471+'[2]10'!G471</f>
        <v>0</v>
      </c>
      <c r="H471" s="104">
        <f>'[2]1'!H471+'[2]2'!H471+'[2]3'!H471+'[2]4'!H471+'[2]5'!H471+'[2]6'!H471+'[2]7'!H471+'[2]8'!H471+'[2]9'!H471+'[2]10'!H471</f>
        <v>0</v>
      </c>
      <c r="I471" s="104">
        <f>'[2]1'!I471+'[2]2'!I471+'[2]3'!I471+'[2]4'!I471+'[2]5'!I471+'[2]6'!I471+'[2]7'!I471+'[2]8'!I471+'[2]9'!I471+'[2]10'!I471</f>
        <v>0</v>
      </c>
      <c r="J471" s="104">
        <f>'[2]1'!J471+'[2]2'!J471+'[2]3'!J471+'[2]4'!J471+'[2]5'!J471+'[2]6'!J471+'[2]7'!J471+'[2]8'!J471+'[2]9'!J471+'[2]10'!J471</f>
        <v>0</v>
      </c>
      <c r="K471" s="104">
        <f>'[2]1'!K471+'[2]2'!K471+'[2]3'!K471+'[2]4'!K471+'[2]5'!K471+'[2]6'!K471+'[2]7'!K471+'[2]8'!K471+'[2]9'!K471+'[2]10'!K471</f>
        <v>0</v>
      </c>
      <c r="L471" s="104">
        <f>'[2]1'!L471+'[2]2'!L471+'[2]3'!L471+'[2]4'!L471+'[2]5'!L471+'[2]6'!L471+'[2]7'!L471+'[2]8'!L471+'[2]9'!L471+'[2]10'!L471</f>
        <v>0</v>
      </c>
      <c r="M471" s="104">
        <f>'[2]1'!M471+'[2]2'!M471+'[2]3'!M471+'[2]4'!M471+'[2]5'!M471+'[2]6'!M471+'[2]7'!M471+'[2]8'!M471+'[2]9'!M471+'[2]10'!M471</f>
        <v>0</v>
      </c>
      <c r="N471" s="104">
        <f>'[2]1'!N471+'[2]2'!N471+'[2]3'!N471+'[2]4'!N471+'[2]5'!N471+'[2]6'!N471+'[2]7'!N471+'[2]8'!N471+'[2]9'!N471+'[2]10'!N471</f>
        <v>0</v>
      </c>
      <c r="O471" s="104">
        <f>'[2]1'!O471+'[2]2'!O471+'[2]3'!O471+'[2]4'!O471+'[2]5'!O471+'[2]6'!O471+'[2]7'!O471+'[2]8'!O471+'[2]9'!O471+'[2]10'!O471</f>
        <v>0</v>
      </c>
      <c r="P471" s="104">
        <f>'[2]1'!P471+'[2]2'!P471+'[2]3'!P471+'[2]4'!P471+'[2]5'!P471+'[2]6'!P471+'[2]7'!P471+'[2]8'!P471+'[2]9'!P471+'[2]10'!P471</f>
        <v>0</v>
      </c>
      <c r="Q471" s="104">
        <f>'[2]1'!Q471+'[2]2'!Q471+'[2]3'!Q471+'[2]4'!Q471+'[2]5'!Q471+'[2]6'!Q471+'[2]7'!Q471+'[2]8'!Q471+'[2]9'!Q471+'[2]10'!Q471</f>
        <v>0</v>
      </c>
      <c r="R471" s="104">
        <f>'[2]1'!R471+'[2]2'!R471+'[2]3'!R471+'[2]4'!R471+'[2]5'!R471+'[2]6'!R471+'[2]7'!R471+'[2]8'!R471+'[2]9'!R471+'[2]10'!R471</f>
        <v>0</v>
      </c>
      <c r="S471" s="104">
        <f>'[2]1'!S471+'[2]2'!S471+'[2]3'!S471+'[2]4'!S471+'[2]5'!S471+'[2]6'!S471+'[2]7'!S471+'[2]8'!S471+'[2]9'!S471+'[2]10'!S471</f>
        <v>0</v>
      </c>
      <c r="T471" s="104">
        <f>'[2]1'!T471+'[2]2'!T471+'[2]3'!T471+'[2]4'!T471+'[2]5'!T471+'[2]6'!T471+'[2]7'!T471+'[2]8'!T471+'[2]9'!T471+'[2]10'!T471</f>
        <v>0</v>
      </c>
      <c r="U471" s="104">
        <f>'[2]1'!Q471+'[2]2'!U471+'[2]3'!U471+'[2]4'!U471+'[2]5'!U471+'[2]6'!U471+'[2]7'!U471+'[2]8'!U471+'[2]9'!U471+'[2]10'!U471</f>
        <v>0</v>
      </c>
      <c r="W471" s="122">
        <f>'[2]1'!X471+'[2]2'!X471+'[2]3'!X471+'[2]4'!X471+'[2]5'!X471+'[2]6'!X471+'[2]7'!X471+'[2]8'!X471+'[2]9'!X471+'[2]10'!X471</f>
        <v>0</v>
      </c>
      <c r="X471" s="123">
        <f>'[2]1'!Y471+'[2]2'!Y471+'[2]3'!Y471+'[2]4'!Y471+'[2]5'!Y471+'[2]6'!Y471+'[2]7'!Y471+'[2]8'!Y471+'[2]9'!Y471+'[2]10'!Y471</f>
        <v>0</v>
      </c>
      <c r="Y471" s="123">
        <f t="shared" si="171"/>
        <v>0</v>
      </c>
      <c r="Z471" s="124" t="str">
        <f t="shared" si="172"/>
        <v xml:space="preserve"> </v>
      </c>
      <c r="AA471" s="78">
        <f t="shared" si="186"/>
        <v>0</v>
      </c>
    </row>
    <row r="472" spans="1:27" x14ac:dyDescent="0.2">
      <c r="A472" s="138"/>
      <c r="B472" s="138"/>
      <c r="C472" s="138"/>
      <c r="D472" s="149">
        <f>[1]TABLICA!D472</f>
        <v>2</v>
      </c>
      <c r="E472" s="178" t="str">
        <f>[1]TABLICA!E472</f>
        <v>XXXX</v>
      </c>
      <c r="F472" s="141">
        <f t="shared" si="175"/>
        <v>0</v>
      </c>
      <c r="G472" s="142">
        <f>'[2]1'!G472+'[2]2'!G472+'[2]3'!G472+'[2]4'!G472+'[2]5'!G472+'[2]6'!G472+'[2]7'!G472+'[2]8'!G472+'[2]9'!G472+'[2]10'!G472</f>
        <v>0</v>
      </c>
      <c r="H472" s="104">
        <f>'[2]1'!H472+'[2]2'!H472+'[2]3'!H472+'[2]4'!H472+'[2]5'!H472+'[2]6'!H472+'[2]7'!H472+'[2]8'!H472+'[2]9'!H472+'[2]10'!H472</f>
        <v>0</v>
      </c>
      <c r="I472" s="104">
        <f>'[2]1'!I472+'[2]2'!I472+'[2]3'!I472+'[2]4'!I472+'[2]5'!I472+'[2]6'!I472+'[2]7'!I472+'[2]8'!I472+'[2]9'!I472+'[2]10'!I472</f>
        <v>0</v>
      </c>
      <c r="J472" s="104">
        <f>'[2]1'!J472+'[2]2'!J472+'[2]3'!J472+'[2]4'!J472+'[2]5'!J472+'[2]6'!J472+'[2]7'!J472+'[2]8'!J472+'[2]9'!J472+'[2]10'!J472</f>
        <v>0</v>
      </c>
      <c r="K472" s="104">
        <f>'[2]1'!K472+'[2]2'!K472+'[2]3'!K472+'[2]4'!K472+'[2]5'!K472+'[2]6'!K472+'[2]7'!K472+'[2]8'!K472+'[2]9'!K472+'[2]10'!K472</f>
        <v>0</v>
      </c>
      <c r="L472" s="104">
        <f>'[2]1'!L472+'[2]2'!L472+'[2]3'!L472+'[2]4'!L472+'[2]5'!L472+'[2]6'!L472+'[2]7'!L472+'[2]8'!L472+'[2]9'!L472+'[2]10'!L472</f>
        <v>0</v>
      </c>
      <c r="M472" s="104">
        <f>'[2]1'!M472+'[2]2'!M472+'[2]3'!M472+'[2]4'!M472+'[2]5'!M472+'[2]6'!M472+'[2]7'!M472+'[2]8'!M472+'[2]9'!M472+'[2]10'!M472</f>
        <v>0</v>
      </c>
      <c r="N472" s="104">
        <f>'[2]1'!N472+'[2]2'!N472+'[2]3'!N472+'[2]4'!N472+'[2]5'!N472+'[2]6'!N472+'[2]7'!N472+'[2]8'!N472+'[2]9'!N472+'[2]10'!N472</f>
        <v>0</v>
      </c>
      <c r="O472" s="104">
        <f>'[2]1'!O472+'[2]2'!O472+'[2]3'!O472+'[2]4'!O472+'[2]5'!O472+'[2]6'!O472+'[2]7'!O472+'[2]8'!O472+'[2]9'!O472+'[2]10'!O472</f>
        <v>0</v>
      </c>
      <c r="P472" s="104">
        <f>'[2]1'!P472+'[2]2'!P472+'[2]3'!P472+'[2]4'!P472+'[2]5'!P472+'[2]6'!P472+'[2]7'!P472+'[2]8'!P472+'[2]9'!P472+'[2]10'!P472</f>
        <v>0</v>
      </c>
      <c r="Q472" s="104">
        <f>'[2]1'!Q472+'[2]2'!Q472+'[2]3'!Q472+'[2]4'!Q472+'[2]5'!Q472+'[2]6'!Q472+'[2]7'!Q472+'[2]8'!Q472+'[2]9'!Q472+'[2]10'!Q472</f>
        <v>0</v>
      </c>
      <c r="R472" s="104">
        <f>'[2]1'!R472+'[2]2'!R472+'[2]3'!R472+'[2]4'!R472+'[2]5'!R472+'[2]6'!R472+'[2]7'!R472+'[2]8'!R472+'[2]9'!R472+'[2]10'!R472</f>
        <v>0</v>
      </c>
      <c r="S472" s="104">
        <f>'[2]1'!S472+'[2]2'!S472+'[2]3'!S472+'[2]4'!S472+'[2]5'!S472+'[2]6'!S472+'[2]7'!S472+'[2]8'!S472+'[2]9'!S472+'[2]10'!S472</f>
        <v>0</v>
      </c>
      <c r="T472" s="104">
        <f>'[2]1'!T472+'[2]2'!T472+'[2]3'!T472+'[2]4'!T472+'[2]5'!T472+'[2]6'!T472+'[2]7'!T472+'[2]8'!T472+'[2]9'!T472+'[2]10'!T472</f>
        <v>0</v>
      </c>
      <c r="U472" s="104">
        <f>'[2]1'!Q472+'[2]2'!U472+'[2]3'!U472+'[2]4'!U472+'[2]5'!U472+'[2]6'!U472+'[2]7'!U472+'[2]8'!U472+'[2]9'!U472+'[2]10'!U472</f>
        <v>0</v>
      </c>
      <c r="W472" s="122">
        <f>'[2]1'!X472+'[2]2'!X472+'[2]3'!X472+'[2]4'!X472+'[2]5'!X472+'[2]6'!X472+'[2]7'!X472+'[2]8'!X472+'[2]9'!X472+'[2]10'!X472</f>
        <v>0</v>
      </c>
      <c r="X472" s="123">
        <f>'[2]1'!Y472+'[2]2'!Y472+'[2]3'!Y472+'[2]4'!Y472+'[2]5'!Y472+'[2]6'!Y472+'[2]7'!Y472+'[2]8'!Y472+'[2]9'!Y472+'[2]10'!Y472</f>
        <v>0</v>
      </c>
      <c r="Y472" s="123">
        <f t="shared" si="171"/>
        <v>0</v>
      </c>
      <c r="Z472" s="124" t="str">
        <f t="shared" si="172"/>
        <v xml:space="preserve"> </v>
      </c>
      <c r="AA472" s="78">
        <f t="shared" si="186"/>
        <v>0</v>
      </c>
    </row>
    <row r="473" spans="1:27" x14ac:dyDescent="0.2">
      <c r="A473" s="138"/>
      <c r="B473" s="138"/>
      <c r="C473" s="138"/>
      <c r="D473" s="149">
        <f>[1]TABLICA!D473</f>
        <v>3</v>
      </c>
      <c r="E473" s="178" t="str">
        <f>[1]TABLICA!E473</f>
        <v>XXXX</v>
      </c>
      <c r="F473" s="141">
        <f t="shared" si="175"/>
        <v>0</v>
      </c>
      <c r="G473" s="142">
        <f>'[2]1'!G473+'[2]2'!G473+'[2]3'!G473+'[2]4'!G473+'[2]5'!G473+'[2]6'!G473+'[2]7'!G473+'[2]8'!G473+'[2]9'!G473+'[2]10'!G473</f>
        <v>0</v>
      </c>
      <c r="H473" s="104">
        <f>'[2]1'!H473+'[2]2'!H473+'[2]3'!H473+'[2]4'!H473+'[2]5'!H473+'[2]6'!H473+'[2]7'!H473+'[2]8'!H473+'[2]9'!H473+'[2]10'!H473</f>
        <v>0</v>
      </c>
      <c r="I473" s="104">
        <f>'[2]1'!I473+'[2]2'!I473+'[2]3'!I473+'[2]4'!I473+'[2]5'!I473+'[2]6'!I473+'[2]7'!I473+'[2]8'!I473+'[2]9'!I473+'[2]10'!I473</f>
        <v>0</v>
      </c>
      <c r="J473" s="104">
        <f>'[2]1'!J473+'[2]2'!J473+'[2]3'!J473+'[2]4'!J473+'[2]5'!J473+'[2]6'!J473+'[2]7'!J473+'[2]8'!J473+'[2]9'!J473+'[2]10'!J473</f>
        <v>0</v>
      </c>
      <c r="K473" s="104">
        <f>'[2]1'!K473+'[2]2'!K473+'[2]3'!K473+'[2]4'!K473+'[2]5'!K473+'[2]6'!K473+'[2]7'!K473+'[2]8'!K473+'[2]9'!K473+'[2]10'!K473</f>
        <v>0</v>
      </c>
      <c r="L473" s="104">
        <f>'[2]1'!L473+'[2]2'!L473+'[2]3'!L473+'[2]4'!L473+'[2]5'!L473+'[2]6'!L473+'[2]7'!L473+'[2]8'!L473+'[2]9'!L473+'[2]10'!L473</f>
        <v>0</v>
      </c>
      <c r="M473" s="104">
        <f>'[2]1'!M473+'[2]2'!M473+'[2]3'!M473+'[2]4'!M473+'[2]5'!M473+'[2]6'!M473+'[2]7'!M473+'[2]8'!M473+'[2]9'!M473+'[2]10'!M473</f>
        <v>0</v>
      </c>
      <c r="N473" s="104">
        <f>'[2]1'!N473+'[2]2'!N473+'[2]3'!N473+'[2]4'!N473+'[2]5'!N473+'[2]6'!N473+'[2]7'!N473+'[2]8'!N473+'[2]9'!N473+'[2]10'!N473</f>
        <v>0</v>
      </c>
      <c r="O473" s="104">
        <f>'[2]1'!O473+'[2]2'!O473+'[2]3'!O473+'[2]4'!O473+'[2]5'!O473+'[2]6'!O473+'[2]7'!O473+'[2]8'!O473+'[2]9'!O473+'[2]10'!O473</f>
        <v>0</v>
      </c>
      <c r="P473" s="104">
        <f>'[2]1'!P473+'[2]2'!P473+'[2]3'!P473+'[2]4'!P473+'[2]5'!P473+'[2]6'!P473+'[2]7'!P473+'[2]8'!P473+'[2]9'!P473+'[2]10'!P473</f>
        <v>0</v>
      </c>
      <c r="Q473" s="104">
        <f>'[2]1'!Q473+'[2]2'!Q473+'[2]3'!Q473+'[2]4'!Q473+'[2]5'!Q473+'[2]6'!Q473+'[2]7'!Q473+'[2]8'!Q473+'[2]9'!Q473+'[2]10'!Q473</f>
        <v>0</v>
      </c>
      <c r="R473" s="104">
        <f>'[2]1'!R473+'[2]2'!R473+'[2]3'!R473+'[2]4'!R473+'[2]5'!R473+'[2]6'!R473+'[2]7'!R473+'[2]8'!R473+'[2]9'!R473+'[2]10'!R473</f>
        <v>0</v>
      </c>
      <c r="S473" s="104">
        <f>'[2]1'!S473+'[2]2'!S473+'[2]3'!S473+'[2]4'!S473+'[2]5'!S473+'[2]6'!S473+'[2]7'!S473+'[2]8'!S473+'[2]9'!S473+'[2]10'!S473</f>
        <v>0</v>
      </c>
      <c r="T473" s="104">
        <f>'[2]1'!T473+'[2]2'!T473+'[2]3'!T473+'[2]4'!T473+'[2]5'!T473+'[2]6'!T473+'[2]7'!T473+'[2]8'!T473+'[2]9'!T473+'[2]10'!T473</f>
        <v>0</v>
      </c>
      <c r="U473" s="104">
        <f>'[2]1'!Q473+'[2]2'!U473+'[2]3'!U473+'[2]4'!U473+'[2]5'!U473+'[2]6'!U473+'[2]7'!U473+'[2]8'!U473+'[2]9'!U473+'[2]10'!U473</f>
        <v>0</v>
      </c>
      <c r="W473" s="122">
        <f>'[2]1'!X473+'[2]2'!X473+'[2]3'!X473+'[2]4'!X473+'[2]5'!X473+'[2]6'!X473+'[2]7'!X473+'[2]8'!X473+'[2]9'!X473+'[2]10'!X473</f>
        <v>0</v>
      </c>
      <c r="X473" s="123">
        <f>'[2]1'!Y473+'[2]2'!Y473+'[2]3'!Y473+'[2]4'!Y473+'[2]5'!Y473+'[2]6'!Y473+'[2]7'!Y473+'[2]8'!Y473+'[2]9'!Y473+'[2]10'!Y473</f>
        <v>0</v>
      </c>
      <c r="Y473" s="123">
        <f t="shared" si="171"/>
        <v>0</v>
      </c>
      <c r="Z473" s="124" t="str">
        <f t="shared" si="172"/>
        <v xml:space="preserve"> </v>
      </c>
      <c r="AA473" s="78">
        <f t="shared" si="186"/>
        <v>0</v>
      </c>
    </row>
    <row r="474" spans="1:27" x14ac:dyDescent="0.2">
      <c r="A474" s="138"/>
      <c r="B474" s="138"/>
      <c r="C474" s="138"/>
      <c r="D474" s="149">
        <f>[1]TABLICA!D474</f>
        <v>4</v>
      </c>
      <c r="E474" s="178" t="str">
        <f>[1]TABLICA!E474</f>
        <v>XXXX</v>
      </c>
      <c r="F474" s="141">
        <f t="shared" si="175"/>
        <v>0</v>
      </c>
      <c r="G474" s="142">
        <f>'[2]1'!G474+'[2]2'!G474+'[2]3'!G474+'[2]4'!G474+'[2]5'!G474+'[2]6'!G474+'[2]7'!G474+'[2]8'!G474+'[2]9'!G474+'[2]10'!G474</f>
        <v>0</v>
      </c>
      <c r="H474" s="104">
        <f>'[2]1'!H474+'[2]2'!H474+'[2]3'!H474+'[2]4'!H474+'[2]5'!H474+'[2]6'!H474+'[2]7'!H474+'[2]8'!H474+'[2]9'!H474+'[2]10'!H474</f>
        <v>0</v>
      </c>
      <c r="I474" s="104">
        <f>'[2]1'!I474+'[2]2'!I474+'[2]3'!I474+'[2]4'!I474+'[2]5'!I474+'[2]6'!I474+'[2]7'!I474+'[2]8'!I474+'[2]9'!I474+'[2]10'!I474</f>
        <v>0</v>
      </c>
      <c r="J474" s="104">
        <f>'[2]1'!J474+'[2]2'!J474+'[2]3'!J474+'[2]4'!J474+'[2]5'!J474+'[2]6'!J474+'[2]7'!J474+'[2]8'!J474+'[2]9'!J474+'[2]10'!J474</f>
        <v>0</v>
      </c>
      <c r="K474" s="104">
        <f>'[2]1'!K474+'[2]2'!K474+'[2]3'!K474+'[2]4'!K474+'[2]5'!K474+'[2]6'!K474+'[2]7'!K474+'[2]8'!K474+'[2]9'!K474+'[2]10'!K474</f>
        <v>0</v>
      </c>
      <c r="L474" s="104">
        <f>'[2]1'!L474+'[2]2'!L474+'[2]3'!L474+'[2]4'!L474+'[2]5'!L474+'[2]6'!L474+'[2]7'!L474+'[2]8'!L474+'[2]9'!L474+'[2]10'!L474</f>
        <v>0</v>
      </c>
      <c r="M474" s="104">
        <f>'[2]1'!M474+'[2]2'!M474+'[2]3'!M474+'[2]4'!M474+'[2]5'!M474+'[2]6'!M474+'[2]7'!M474+'[2]8'!M474+'[2]9'!M474+'[2]10'!M474</f>
        <v>0</v>
      </c>
      <c r="N474" s="104">
        <f>'[2]1'!N474+'[2]2'!N474+'[2]3'!N474+'[2]4'!N474+'[2]5'!N474+'[2]6'!N474+'[2]7'!N474+'[2]8'!N474+'[2]9'!N474+'[2]10'!N474</f>
        <v>0</v>
      </c>
      <c r="O474" s="104">
        <f>'[2]1'!O474+'[2]2'!O474+'[2]3'!O474+'[2]4'!O474+'[2]5'!O474+'[2]6'!O474+'[2]7'!O474+'[2]8'!O474+'[2]9'!O474+'[2]10'!O474</f>
        <v>0</v>
      </c>
      <c r="P474" s="104">
        <f>'[2]1'!P474+'[2]2'!P474+'[2]3'!P474+'[2]4'!P474+'[2]5'!P474+'[2]6'!P474+'[2]7'!P474+'[2]8'!P474+'[2]9'!P474+'[2]10'!P474</f>
        <v>0</v>
      </c>
      <c r="Q474" s="104">
        <f>'[2]1'!Q474+'[2]2'!Q474+'[2]3'!Q474+'[2]4'!Q474+'[2]5'!Q474+'[2]6'!Q474+'[2]7'!Q474+'[2]8'!Q474+'[2]9'!Q474+'[2]10'!Q474</f>
        <v>0</v>
      </c>
      <c r="R474" s="104">
        <f>'[2]1'!R474+'[2]2'!R474+'[2]3'!R474+'[2]4'!R474+'[2]5'!R474+'[2]6'!R474+'[2]7'!R474+'[2]8'!R474+'[2]9'!R474+'[2]10'!R474</f>
        <v>0</v>
      </c>
      <c r="S474" s="104">
        <f>'[2]1'!S474+'[2]2'!S474+'[2]3'!S474+'[2]4'!S474+'[2]5'!S474+'[2]6'!S474+'[2]7'!S474+'[2]8'!S474+'[2]9'!S474+'[2]10'!S474</f>
        <v>0</v>
      </c>
      <c r="T474" s="104">
        <f>'[2]1'!T474+'[2]2'!T474+'[2]3'!T474+'[2]4'!T474+'[2]5'!T474+'[2]6'!T474+'[2]7'!T474+'[2]8'!T474+'[2]9'!T474+'[2]10'!T474</f>
        <v>0</v>
      </c>
      <c r="U474" s="104">
        <f>'[2]1'!Q474+'[2]2'!U474+'[2]3'!U474+'[2]4'!U474+'[2]5'!U474+'[2]6'!U474+'[2]7'!U474+'[2]8'!U474+'[2]9'!U474+'[2]10'!U474</f>
        <v>0</v>
      </c>
      <c r="W474" s="122">
        <f>'[2]1'!X474+'[2]2'!X474+'[2]3'!X474+'[2]4'!X474+'[2]5'!X474+'[2]6'!X474+'[2]7'!X474+'[2]8'!X474+'[2]9'!X474+'[2]10'!X474</f>
        <v>0</v>
      </c>
      <c r="X474" s="123">
        <f>'[2]1'!Y474+'[2]2'!Y474+'[2]3'!Y474+'[2]4'!Y474+'[2]5'!Y474+'[2]6'!Y474+'[2]7'!Y474+'[2]8'!Y474+'[2]9'!Y474+'[2]10'!Y474</f>
        <v>0</v>
      </c>
      <c r="Y474" s="123">
        <f t="shared" si="171"/>
        <v>0</v>
      </c>
      <c r="Z474" s="124" t="str">
        <f t="shared" si="172"/>
        <v xml:space="preserve"> </v>
      </c>
      <c r="AA474" s="78">
        <f t="shared" si="186"/>
        <v>0</v>
      </c>
    </row>
    <row r="475" spans="1:27" x14ac:dyDescent="0.2">
      <c r="A475" s="138"/>
      <c r="B475" s="138"/>
      <c r="C475" s="138"/>
      <c r="D475" s="149">
        <f>[1]TABLICA!D475</f>
        <v>5</v>
      </c>
      <c r="E475" s="178" t="str">
        <f>[1]TABLICA!E475</f>
        <v>XXXX</v>
      </c>
      <c r="F475" s="141">
        <f t="shared" si="175"/>
        <v>0</v>
      </c>
      <c r="G475" s="142">
        <f>'[2]1'!G475+'[2]2'!G475+'[2]3'!G475+'[2]4'!G475+'[2]5'!G475+'[2]6'!G475+'[2]7'!G475+'[2]8'!G475+'[2]9'!G475+'[2]10'!G475</f>
        <v>0</v>
      </c>
      <c r="H475" s="104">
        <f>'[2]1'!H475+'[2]2'!H475+'[2]3'!H475+'[2]4'!H475+'[2]5'!H475+'[2]6'!H475+'[2]7'!H475+'[2]8'!H475+'[2]9'!H475+'[2]10'!H475</f>
        <v>0</v>
      </c>
      <c r="I475" s="104">
        <f>'[2]1'!I475+'[2]2'!I475+'[2]3'!I475+'[2]4'!I475+'[2]5'!I475+'[2]6'!I475+'[2]7'!I475+'[2]8'!I475+'[2]9'!I475+'[2]10'!I475</f>
        <v>0</v>
      </c>
      <c r="J475" s="104">
        <f>'[2]1'!J475+'[2]2'!J475+'[2]3'!J475+'[2]4'!J475+'[2]5'!J475+'[2]6'!J475+'[2]7'!J475+'[2]8'!J475+'[2]9'!J475+'[2]10'!J475</f>
        <v>0</v>
      </c>
      <c r="K475" s="104">
        <f>'[2]1'!K475+'[2]2'!K475+'[2]3'!K475+'[2]4'!K475+'[2]5'!K475+'[2]6'!K475+'[2]7'!K475+'[2]8'!K475+'[2]9'!K475+'[2]10'!K475</f>
        <v>0</v>
      </c>
      <c r="L475" s="104">
        <f>'[2]1'!L475+'[2]2'!L475+'[2]3'!L475+'[2]4'!L475+'[2]5'!L475+'[2]6'!L475+'[2]7'!L475+'[2]8'!L475+'[2]9'!L475+'[2]10'!L475</f>
        <v>0</v>
      </c>
      <c r="M475" s="104">
        <f>'[2]1'!M475+'[2]2'!M475+'[2]3'!M475+'[2]4'!M475+'[2]5'!M475+'[2]6'!M475+'[2]7'!M475+'[2]8'!M475+'[2]9'!M475+'[2]10'!M475</f>
        <v>0</v>
      </c>
      <c r="N475" s="104">
        <f>'[2]1'!N475+'[2]2'!N475+'[2]3'!N475+'[2]4'!N475+'[2]5'!N475+'[2]6'!N475+'[2]7'!N475+'[2]8'!N475+'[2]9'!N475+'[2]10'!N475</f>
        <v>0</v>
      </c>
      <c r="O475" s="104">
        <f>'[2]1'!O475+'[2]2'!O475+'[2]3'!O475+'[2]4'!O475+'[2]5'!O475+'[2]6'!O475+'[2]7'!O475+'[2]8'!O475+'[2]9'!O475+'[2]10'!O475</f>
        <v>0</v>
      </c>
      <c r="P475" s="104">
        <f>'[2]1'!P475+'[2]2'!P475+'[2]3'!P475+'[2]4'!P475+'[2]5'!P475+'[2]6'!P475+'[2]7'!P475+'[2]8'!P475+'[2]9'!P475+'[2]10'!P475</f>
        <v>0</v>
      </c>
      <c r="Q475" s="104">
        <f>'[2]1'!Q475+'[2]2'!Q475+'[2]3'!Q475+'[2]4'!Q475+'[2]5'!Q475+'[2]6'!Q475+'[2]7'!Q475+'[2]8'!Q475+'[2]9'!Q475+'[2]10'!Q475</f>
        <v>0</v>
      </c>
      <c r="R475" s="104">
        <f>'[2]1'!R475+'[2]2'!R475+'[2]3'!R475+'[2]4'!R475+'[2]5'!R475+'[2]6'!R475+'[2]7'!R475+'[2]8'!R475+'[2]9'!R475+'[2]10'!R475</f>
        <v>0</v>
      </c>
      <c r="S475" s="104">
        <f>'[2]1'!S475+'[2]2'!S475+'[2]3'!S475+'[2]4'!S475+'[2]5'!S475+'[2]6'!S475+'[2]7'!S475+'[2]8'!S475+'[2]9'!S475+'[2]10'!S475</f>
        <v>0</v>
      </c>
      <c r="T475" s="104">
        <f>'[2]1'!T475+'[2]2'!T475+'[2]3'!T475+'[2]4'!T475+'[2]5'!T475+'[2]6'!T475+'[2]7'!T475+'[2]8'!T475+'[2]9'!T475+'[2]10'!T475</f>
        <v>0</v>
      </c>
      <c r="U475" s="104">
        <f>'[2]1'!Q475+'[2]2'!U475+'[2]3'!U475+'[2]4'!U475+'[2]5'!U475+'[2]6'!U475+'[2]7'!U475+'[2]8'!U475+'[2]9'!U475+'[2]10'!U475</f>
        <v>0</v>
      </c>
      <c r="W475" s="122">
        <f>'[2]1'!X475+'[2]2'!X475+'[2]3'!X475+'[2]4'!X475+'[2]5'!X475+'[2]6'!X475+'[2]7'!X475+'[2]8'!X475+'[2]9'!X475+'[2]10'!X475</f>
        <v>0</v>
      </c>
      <c r="X475" s="123">
        <f>'[2]1'!Y475+'[2]2'!Y475+'[2]3'!Y475+'[2]4'!Y475+'[2]5'!Y475+'[2]6'!Y475+'[2]7'!Y475+'[2]8'!Y475+'[2]9'!Y475+'[2]10'!Y475</f>
        <v>0</v>
      </c>
      <c r="Y475" s="123">
        <f t="shared" si="171"/>
        <v>0</v>
      </c>
      <c r="Z475" s="124" t="str">
        <f t="shared" si="172"/>
        <v xml:space="preserve"> </v>
      </c>
      <c r="AA475" s="78">
        <f t="shared" si="186"/>
        <v>0</v>
      </c>
    </row>
    <row r="476" spans="1:27" x14ac:dyDescent="0.25">
      <c r="A476" s="87"/>
      <c r="B476" s="87">
        <f>[1]TABLICA!B476</f>
        <v>383</v>
      </c>
      <c r="C476" s="87">
        <f>[1]TABLICA!C476</f>
        <v>383</v>
      </c>
      <c r="D476" s="110">
        <f>[1]TABLICA!D476</f>
        <v>383</v>
      </c>
      <c r="E476" s="87" t="str">
        <f>[1]TABLICA!E476</f>
        <v>Kazne, penali i naknade štete</v>
      </c>
      <c r="F476" s="111">
        <f t="shared" si="175"/>
        <v>0</v>
      </c>
      <c r="G476" s="112">
        <f>G477+G480+G483+G486+G489</f>
        <v>0</v>
      </c>
      <c r="H476" s="201">
        <f t="shared" ref="H476:U476" si="190">H477+H480+H483+H486+H489</f>
        <v>0</v>
      </c>
      <c r="I476" s="201">
        <f t="shared" si="190"/>
        <v>0</v>
      </c>
      <c r="J476" s="201">
        <f t="shared" si="190"/>
        <v>0</v>
      </c>
      <c r="K476" s="201">
        <f t="shared" si="190"/>
        <v>0</v>
      </c>
      <c r="L476" s="201">
        <f t="shared" si="190"/>
        <v>0</v>
      </c>
      <c r="M476" s="201">
        <f t="shared" si="190"/>
        <v>0</v>
      </c>
      <c r="N476" s="201">
        <f t="shared" si="190"/>
        <v>0</v>
      </c>
      <c r="O476" s="201">
        <f t="shared" si="190"/>
        <v>0</v>
      </c>
      <c r="P476" s="201">
        <f t="shared" si="190"/>
        <v>0</v>
      </c>
      <c r="Q476" s="201">
        <f t="shared" si="190"/>
        <v>0</v>
      </c>
      <c r="R476" s="201">
        <f t="shared" si="190"/>
        <v>0</v>
      </c>
      <c r="S476" s="201">
        <f t="shared" si="190"/>
        <v>0</v>
      </c>
      <c r="T476" s="201">
        <f t="shared" si="190"/>
        <v>0</v>
      </c>
      <c r="U476" s="201">
        <f t="shared" si="190"/>
        <v>0</v>
      </c>
      <c r="W476" s="201">
        <f>'[2]1'!X476+'[2]2'!X476+'[2]3'!X476+'[2]4'!X476+'[2]5'!X476+'[2]6'!X476+'[2]7'!X476+'[2]8'!X476+'[2]9'!X476+'[2]10'!X476</f>
        <v>0</v>
      </c>
      <c r="X476" s="201">
        <f>'[2]1'!Y476+'[2]2'!Y476+'[2]3'!Y476+'[2]4'!Y476+'[2]5'!Y476+'[2]6'!Y476+'[2]7'!Y476+'[2]8'!Y476+'[2]9'!Y476+'[2]10'!Y476</f>
        <v>0</v>
      </c>
      <c r="Y476" s="201">
        <f t="shared" si="171"/>
        <v>0</v>
      </c>
      <c r="Z476" s="114" t="str">
        <f t="shared" si="172"/>
        <v xml:space="preserve"> </v>
      </c>
      <c r="AA476" s="78">
        <f t="shared" si="186"/>
        <v>0</v>
      </c>
    </row>
    <row r="477" spans="1:27" x14ac:dyDescent="0.25">
      <c r="A477" s="94"/>
      <c r="B477" s="94"/>
      <c r="C477" s="94">
        <f>[1]TABLICA!C477</f>
        <v>3831</v>
      </c>
      <c r="D477" s="94">
        <f>[1]TABLICA!D477</f>
        <v>3831</v>
      </c>
      <c r="E477" s="93" t="str">
        <f>[1]TABLICA!E477</f>
        <v>Naknade šteta pravnim i fizičkim osobama</v>
      </c>
      <c r="F477" s="126">
        <f t="shared" si="175"/>
        <v>0</v>
      </c>
      <c r="G477" s="127">
        <f>G478</f>
        <v>0</v>
      </c>
      <c r="H477" s="205">
        <f t="shared" ref="H477:U478" si="191">H478</f>
        <v>0</v>
      </c>
      <c r="I477" s="205">
        <f t="shared" si="191"/>
        <v>0</v>
      </c>
      <c r="J477" s="205">
        <f t="shared" si="191"/>
        <v>0</v>
      </c>
      <c r="K477" s="205">
        <f t="shared" si="191"/>
        <v>0</v>
      </c>
      <c r="L477" s="205">
        <f t="shared" si="191"/>
        <v>0</v>
      </c>
      <c r="M477" s="205">
        <f t="shared" si="191"/>
        <v>0</v>
      </c>
      <c r="N477" s="205">
        <f t="shared" si="191"/>
        <v>0</v>
      </c>
      <c r="O477" s="205">
        <f t="shared" si="191"/>
        <v>0</v>
      </c>
      <c r="P477" s="205">
        <f t="shared" si="191"/>
        <v>0</v>
      </c>
      <c r="Q477" s="205">
        <f t="shared" si="191"/>
        <v>0</v>
      </c>
      <c r="R477" s="205">
        <f t="shared" si="191"/>
        <v>0</v>
      </c>
      <c r="S477" s="205">
        <f t="shared" si="191"/>
        <v>0</v>
      </c>
      <c r="T477" s="205">
        <f t="shared" si="191"/>
        <v>0</v>
      </c>
      <c r="U477" s="205">
        <f t="shared" si="191"/>
        <v>0</v>
      </c>
      <c r="W477" s="205">
        <f>'[2]1'!X477+'[2]2'!X477+'[2]3'!X477+'[2]4'!X477+'[2]5'!X477+'[2]6'!X477+'[2]7'!X477+'[2]8'!X477+'[2]9'!X477+'[2]10'!X477</f>
        <v>0</v>
      </c>
      <c r="X477" s="205">
        <f>'[2]1'!Y477+'[2]2'!Y477+'[2]3'!Y477+'[2]4'!Y477+'[2]5'!Y477+'[2]6'!Y477+'[2]7'!Y477+'[2]8'!Y477+'[2]9'!Y477+'[2]10'!Y477</f>
        <v>0</v>
      </c>
      <c r="Y477" s="205">
        <f t="shared" si="171"/>
        <v>0</v>
      </c>
      <c r="Z477" s="129" t="str">
        <f t="shared" si="172"/>
        <v xml:space="preserve"> </v>
      </c>
      <c r="AA477" s="78">
        <f t="shared" si="186"/>
        <v>0</v>
      </c>
    </row>
    <row r="478" spans="1:27" x14ac:dyDescent="0.25">
      <c r="A478" s="203"/>
      <c r="B478" s="203"/>
      <c r="C478" s="203"/>
      <c r="D478" s="204">
        <f>[1]TABLICA!D478</f>
        <v>38319</v>
      </c>
      <c r="E478" s="203" t="str">
        <f>[1]TABLICA!E478</f>
        <v>Ostale naknade šteta pravnim i fizičkim osobama</v>
      </c>
      <c r="F478" s="133">
        <f t="shared" si="175"/>
        <v>0</v>
      </c>
      <c r="G478" s="134">
        <f>G479</f>
        <v>0</v>
      </c>
      <c r="H478" s="134">
        <f t="shared" si="191"/>
        <v>0</v>
      </c>
      <c r="I478" s="134">
        <f t="shared" si="191"/>
        <v>0</v>
      </c>
      <c r="J478" s="134">
        <f t="shared" si="191"/>
        <v>0</v>
      </c>
      <c r="K478" s="134">
        <f t="shared" si="191"/>
        <v>0</v>
      </c>
      <c r="L478" s="134">
        <f t="shared" si="191"/>
        <v>0</v>
      </c>
      <c r="M478" s="134">
        <f t="shared" si="191"/>
        <v>0</v>
      </c>
      <c r="N478" s="134">
        <f t="shared" si="191"/>
        <v>0</v>
      </c>
      <c r="O478" s="134">
        <f t="shared" si="191"/>
        <v>0</v>
      </c>
      <c r="P478" s="134">
        <f t="shared" si="191"/>
        <v>0</v>
      </c>
      <c r="Q478" s="134">
        <f t="shared" si="191"/>
        <v>0</v>
      </c>
      <c r="R478" s="134">
        <f t="shared" si="191"/>
        <v>0</v>
      </c>
      <c r="S478" s="134">
        <f t="shared" si="191"/>
        <v>0</v>
      </c>
      <c r="T478" s="134">
        <f t="shared" si="191"/>
        <v>0</v>
      </c>
      <c r="U478" s="134">
        <f t="shared" si="191"/>
        <v>0</v>
      </c>
      <c r="W478" s="135">
        <f>'[2]1'!X478+'[2]2'!X478+'[2]3'!X478+'[2]4'!X478+'[2]5'!X478+'[2]6'!X478+'[2]7'!X478+'[2]8'!X478+'[2]9'!X478+'[2]10'!X478</f>
        <v>0</v>
      </c>
      <c r="X478" s="136">
        <f>'[2]1'!Y478+'[2]2'!Y478+'[2]3'!Y478+'[2]4'!Y478+'[2]5'!Y478+'[2]6'!Y478+'[2]7'!Y478+'[2]8'!Y478+'[2]9'!Y478+'[2]10'!Y478</f>
        <v>0</v>
      </c>
      <c r="Y478" s="136">
        <f t="shared" si="171"/>
        <v>0</v>
      </c>
      <c r="Z478" s="137" t="str">
        <f t="shared" si="172"/>
        <v xml:space="preserve"> </v>
      </c>
      <c r="AA478" s="78">
        <f t="shared" si="186"/>
        <v>0</v>
      </c>
    </row>
    <row r="479" spans="1:27" x14ac:dyDescent="0.2">
      <c r="A479" s="138"/>
      <c r="B479" s="138"/>
      <c r="C479" s="138"/>
      <c r="D479" s="149">
        <f>[1]TABLICA!D479</f>
        <v>1</v>
      </c>
      <c r="E479" s="178" t="str">
        <f>[1]TABLICA!E479</f>
        <v>XXXX</v>
      </c>
      <c r="F479" s="141">
        <f t="shared" si="175"/>
        <v>0</v>
      </c>
      <c r="G479" s="142">
        <f>'[2]1'!G479+'[2]2'!G479+'[2]3'!G479+'[2]4'!G479+'[2]5'!G479+'[2]6'!G479+'[2]7'!G479+'[2]8'!G479+'[2]9'!G479+'[2]10'!G479</f>
        <v>0</v>
      </c>
      <c r="H479" s="104">
        <f>'[2]1'!H479+'[2]2'!H479+'[2]3'!H479+'[2]4'!H479+'[2]5'!H479+'[2]6'!H479+'[2]7'!H479+'[2]8'!H479+'[2]9'!H479+'[2]10'!H479</f>
        <v>0</v>
      </c>
      <c r="I479" s="104">
        <f>'[2]1'!I479+'[2]2'!I479+'[2]3'!I479+'[2]4'!I479+'[2]5'!I479+'[2]6'!I479+'[2]7'!I479+'[2]8'!I479+'[2]9'!I479+'[2]10'!I479</f>
        <v>0</v>
      </c>
      <c r="J479" s="104">
        <f>'[2]1'!J479+'[2]2'!J479+'[2]3'!J479+'[2]4'!J479+'[2]5'!J479+'[2]6'!J479+'[2]7'!J479+'[2]8'!J479+'[2]9'!J479+'[2]10'!J479</f>
        <v>0</v>
      </c>
      <c r="K479" s="104">
        <f>'[2]1'!K479+'[2]2'!K479+'[2]3'!K479+'[2]4'!K479+'[2]5'!K479+'[2]6'!K479+'[2]7'!K479+'[2]8'!K479+'[2]9'!K479+'[2]10'!K479</f>
        <v>0</v>
      </c>
      <c r="L479" s="104">
        <f>'[2]1'!L479+'[2]2'!L479+'[2]3'!L479+'[2]4'!L479+'[2]5'!L479+'[2]6'!L479+'[2]7'!L479+'[2]8'!L479+'[2]9'!L479+'[2]10'!L479</f>
        <v>0</v>
      </c>
      <c r="M479" s="104">
        <f>'[2]1'!M479+'[2]2'!M479+'[2]3'!M479+'[2]4'!M479+'[2]5'!M479+'[2]6'!M479+'[2]7'!M479+'[2]8'!M479+'[2]9'!M479+'[2]10'!M479</f>
        <v>0</v>
      </c>
      <c r="N479" s="104">
        <f>'[2]1'!N479+'[2]2'!N479+'[2]3'!N479+'[2]4'!N479+'[2]5'!N479+'[2]6'!N479+'[2]7'!N479+'[2]8'!N479+'[2]9'!N479+'[2]10'!N479</f>
        <v>0</v>
      </c>
      <c r="O479" s="104">
        <f>'[2]1'!O479+'[2]2'!O479+'[2]3'!O479+'[2]4'!O479+'[2]5'!O479+'[2]6'!O479+'[2]7'!O479+'[2]8'!O479+'[2]9'!O479+'[2]10'!O479</f>
        <v>0</v>
      </c>
      <c r="P479" s="104">
        <f>'[2]1'!P479+'[2]2'!P479+'[2]3'!P479+'[2]4'!P479+'[2]5'!P479+'[2]6'!P479+'[2]7'!P479+'[2]8'!P479+'[2]9'!P479+'[2]10'!P479</f>
        <v>0</v>
      </c>
      <c r="Q479" s="104">
        <f>'[2]1'!Q479+'[2]2'!Q479+'[2]3'!Q479+'[2]4'!Q479+'[2]5'!Q479+'[2]6'!Q479+'[2]7'!Q479+'[2]8'!Q479+'[2]9'!Q479+'[2]10'!Q479</f>
        <v>0</v>
      </c>
      <c r="R479" s="104">
        <f>'[2]1'!R479+'[2]2'!R479+'[2]3'!R479+'[2]4'!R479+'[2]5'!R479+'[2]6'!R479+'[2]7'!R479+'[2]8'!R479+'[2]9'!R479+'[2]10'!R479</f>
        <v>0</v>
      </c>
      <c r="S479" s="104">
        <f>'[2]1'!S479+'[2]2'!S479+'[2]3'!S479+'[2]4'!S479+'[2]5'!S479+'[2]6'!S479+'[2]7'!S479+'[2]8'!S479+'[2]9'!S479+'[2]10'!S479</f>
        <v>0</v>
      </c>
      <c r="T479" s="104">
        <f>'[2]1'!T479+'[2]2'!T479+'[2]3'!T479+'[2]4'!T479+'[2]5'!T479+'[2]6'!T479+'[2]7'!T479+'[2]8'!T479+'[2]9'!T479+'[2]10'!T479</f>
        <v>0</v>
      </c>
      <c r="U479" s="104">
        <f>'[2]1'!Q479+'[2]2'!U479+'[2]3'!U479+'[2]4'!U479+'[2]5'!U479+'[2]6'!U479+'[2]7'!U479+'[2]8'!U479+'[2]9'!U479+'[2]10'!U479</f>
        <v>0</v>
      </c>
      <c r="W479" s="122">
        <f>'[2]1'!X479+'[2]2'!X479+'[2]3'!X479+'[2]4'!X479+'[2]5'!X479+'[2]6'!X479+'[2]7'!X479+'[2]8'!X479+'[2]9'!X479+'[2]10'!X479</f>
        <v>0</v>
      </c>
      <c r="X479" s="123">
        <f>'[2]1'!Y479+'[2]2'!Y479+'[2]3'!Y479+'[2]4'!Y479+'[2]5'!Y479+'[2]6'!Y479+'[2]7'!Y479+'[2]8'!Y479+'[2]9'!Y479+'[2]10'!Y479</f>
        <v>0</v>
      </c>
      <c r="Y479" s="123">
        <f t="shared" si="171"/>
        <v>0</v>
      </c>
      <c r="Z479" s="124" t="str">
        <f t="shared" si="172"/>
        <v xml:space="preserve"> </v>
      </c>
      <c r="AA479" s="78">
        <f t="shared" si="186"/>
        <v>0</v>
      </c>
    </row>
    <row r="480" spans="1:27" x14ac:dyDescent="0.25">
      <c r="A480" s="94"/>
      <c r="B480" s="94"/>
      <c r="C480" s="94">
        <f>[1]TABLICA!C480</f>
        <v>3832</v>
      </c>
      <c r="D480" s="94">
        <f>[1]TABLICA!D480</f>
        <v>3832</v>
      </c>
      <c r="E480" s="93" t="str">
        <f>[1]TABLICA!E480</f>
        <v>Penali, ležarine i drugo</v>
      </c>
      <c r="F480" s="126">
        <f t="shared" si="175"/>
        <v>0</v>
      </c>
      <c r="G480" s="127">
        <f>G481</f>
        <v>0</v>
      </c>
      <c r="H480" s="205">
        <f t="shared" ref="H480:U481" si="192">H481</f>
        <v>0</v>
      </c>
      <c r="I480" s="205">
        <f t="shared" si="192"/>
        <v>0</v>
      </c>
      <c r="J480" s="205">
        <f t="shared" si="192"/>
        <v>0</v>
      </c>
      <c r="K480" s="205">
        <f t="shared" si="192"/>
        <v>0</v>
      </c>
      <c r="L480" s="205">
        <f t="shared" si="192"/>
        <v>0</v>
      </c>
      <c r="M480" s="205">
        <f t="shared" si="192"/>
        <v>0</v>
      </c>
      <c r="N480" s="205">
        <f t="shared" si="192"/>
        <v>0</v>
      </c>
      <c r="O480" s="205">
        <f t="shared" si="192"/>
        <v>0</v>
      </c>
      <c r="P480" s="205">
        <f t="shared" si="192"/>
        <v>0</v>
      </c>
      <c r="Q480" s="205">
        <f t="shared" si="192"/>
        <v>0</v>
      </c>
      <c r="R480" s="205">
        <f t="shared" si="192"/>
        <v>0</v>
      </c>
      <c r="S480" s="205">
        <f t="shared" si="192"/>
        <v>0</v>
      </c>
      <c r="T480" s="205">
        <f t="shared" si="192"/>
        <v>0</v>
      </c>
      <c r="U480" s="205">
        <f t="shared" si="192"/>
        <v>0</v>
      </c>
      <c r="W480" s="205">
        <f>'[2]1'!X480+'[2]2'!X480+'[2]3'!X480+'[2]4'!X480+'[2]5'!X480+'[2]6'!X480+'[2]7'!X480+'[2]8'!X480+'[2]9'!X480+'[2]10'!X480</f>
        <v>0</v>
      </c>
      <c r="X480" s="205">
        <f>'[2]1'!Y480+'[2]2'!Y480+'[2]3'!Y480+'[2]4'!Y480+'[2]5'!Y480+'[2]6'!Y480+'[2]7'!Y480+'[2]8'!Y480+'[2]9'!Y480+'[2]10'!Y480</f>
        <v>0</v>
      </c>
      <c r="Y480" s="205">
        <f t="shared" si="171"/>
        <v>0</v>
      </c>
      <c r="Z480" s="129" t="str">
        <f t="shared" si="172"/>
        <v xml:space="preserve"> </v>
      </c>
      <c r="AA480" s="78">
        <f t="shared" si="186"/>
        <v>0</v>
      </c>
    </row>
    <row r="481" spans="1:27" x14ac:dyDescent="0.25">
      <c r="A481" s="203"/>
      <c r="B481" s="203"/>
      <c r="C481" s="203"/>
      <c r="D481" s="204">
        <f>[1]TABLICA!D481</f>
        <v>38321</v>
      </c>
      <c r="E481" s="203" t="str">
        <f>[1]TABLICA!E481</f>
        <v>Penali, ležarine i drugo</v>
      </c>
      <c r="F481" s="133">
        <f t="shared" si="175"/>
        <v>0</v>
      </c>
      <c r="G481" s="134">
        <f>G482</f>
        <v>0</v>
      </c>
      <c r="H481" s="134">
        <f t="shared" si="192"/>
        <v>0</v>
      </c>
      <c r="I481" s="134">
        <f t="shared" si="192"/>
        <v>0</v>
      </c>
      <c r="J481" s="134">
        <f t="shared" si="192"/>
        <v>0</v>
      </c>
      <c r="K481" s="134">
        <f t="shared" si="192"/>
        <v>0</v>
      </c>
      <c r="L481" s="134">
        <f t="shared" si="192"/>
        <v>0</v>
      </c>
      <c r="M481" s="134">
        <f t="shared" si="192"/>
        <v>0</v>
      </c>
      <c r="N481" s="134">
        <f t="shared" si="192"/>
        <v>0</v>
      </c>
      <c r="O481" s="134">
        <f t="shared" si="192"/>
        <v>0</v>
      </c>
      <c r="P481" s="134">
        <f t="shared" si="192"/>
        <v>0</v>
      </c>
      <c r="Q481" s="134">
        <f t="shared" si="192"/>
        <v>0</v>
      </c>
      <c r="R481" s="134">
        <f t="shared" si="192"/>
        <v>0</v>
      </c>
      <c r="S481" s="134">
        <f t="shared" si="192"/>
        <v>0</v>
      </c>
      <c r="T481" s="134">
        <f t="shared" si="192"/>
        <v>0</v>
      </c>
      <c r="U481" s="134">
        <f t="shared" si="192"/>
        <v>0</v>
      </c>
      <c r="W481" s="135">
        <f>'[2]1'!X481+'[2]2'!X481+'[2]3'!X481+'[2]4'!X481+'[2]5'!X481+'[2]6'!X481+'[2]7'!X481+'[2]8'!X481+'[2]9'!X481+'[2]10'!X481</f>
        <v>0</v>
      </c>
      <c r="X481" s="136">
        <f>'[2]1'!Y481+'[2]2'!Y481+'[2]3'!Y481+'[2]4'!Y481+'[2]5'!Y481+'[2]6'!Y481+'[2]7'!Y481+'[2]8'!Y481+'[2]9'!Y481+'[2]10'!Y481</f>
        <v>0</v>
      </c>
      <c r="Y481" s="136">
        <f t="shared" si="171"/>
        <v>0</v>
      </c>
      <c r="Z481" s="137" t="str">
        <f t="shared" si="172"/>
        <v xml:space="preserve"> </v>
      </c>
      <c r="AA481" s="78">
        <f t="shared" si="186"/>
        <v>0</v>
      </c>
    </row>
    <row r="482" spans="1:27" x14ac:dyDescent="0.2">
      <c r="A482" s="138"/>
      <c r="B482" s="138"/>
      <c r="C482" s="138"/>
      <c r="D482" s="149">
        <f>[1]TABLICA!D482</f>
        <v>1</v>
      </c>
      <c r="E482" s="178" t="str">
        <f>[1]TABLICA!E482</f>
        <v>XXXX</v>
      </c>
      <c r="F482" s="141">
        <f t="shared" si="175"/>
        <v>0</v>
      </c>
      <c r="G482" s="142">
        <f>'[2]1'!G482+'[2]2'!G482+'[2]3'!G482+'[2]4'!G482+'[2]5'!G482+'[2]6'!G482+'[2]7'!G482+'[2]8'!G482+'[2]9'!G482+'[2]10'!G482</f>
        <v>0</v>
      </c>
      <c r="H482" s="104">
        <f>'[2]1'!H482+'[2]2'!H482+'[2]3'!H482+'[2]4'!H482+'[2]5'!H482+'[2]6'!H482+'[2]7'!H482+'[2]8'!H482+'[2]9'!H482+'[2]10'!H482</f>
        <v>0</v>
      </c>
      <c r="I482" s="104">
        <f>'[2]1'!I482+'[2]2'!I482+'[2]3'!I482+'[2]4'!I482+'[2]5'!I482+'[2]6'!I482+'[2]7'!I482+'[2]8'!I482+'[2]9'!I482+'[2]10'!I482</f>
        <v>0</v>
      </c>
      <c r="J482" s="104">
        <f>'[2]1'!J482+'[2]2'!J482+'[2]3'!J482+'[2]4'!J482+'[2]5'!J482+'[2]6'!J482+'[2]7'!J482+'[2]8'!J482+'[2]9'!J482+'[2]10'!J482</f>
        <v>0</v>
      </c>
      <c r="K482" s="104">
        <f>'[2]1'!K482+'[2]2'!K482+'[2]3'!K482+'[2]4'!K482+'[2]5'!K482+'[2]6'!K482+'[2]7'!K482+'[2]8'!K482+'[2]9'!K482+'[2]10'!K482</f>
        <v>0</v>
      </c>
      <c r="L482" s="104">
        <f>'[2]1'!L482+'[2]2'!L482+'[2]3'!L482+'[2]4'!L482+'[2]5'!L482+'[2]6'!L482+'[2]7'!L482+'[2]8'!L482+'[2]9'!L482+'[2]10'!L482</f>
        <v>0</v>
      </c>
      <c r="M482" s="104">
        <f>'[2]1'!M482+'[2]2'!M482+'[2]3'!M482+'[2]4'!M482+'[2]5'!M482+'[2]6'!M482+'[2]7'!M482+'[2]8'!M482+'[2]9'!M482+'[2]10'!M482</f>
        <v>0</v>
      </c>
      <c r="N482" s="104">
        <f>'[2]1'!N482+'[2]2'!N482+'[2]3'!N482+'[2]4'!N482+'[2]5'!N482+'[2]6'!N482+'[2]7'!N482+'[2]8'!N482+'[2]9'!N482+'[2]10'!N482</f>
        <v>0</v>
      </c>
      <c r="O482" s="104">
        <f>'[2]1'!O482+'[2]2'!O482+'[2]3'!O482+'[2]4'!O482+'[2]5'!O482+'[2]6'!O482+'[2]7'!O482+'[2]8'!O482+'[2]9'!O482+'[2]10'!O482</f>
        <v>0</v>
      </c>
      <c r="P482" s="104">
        <f>'[2]1'!P482+'[2]2'!P482+'[2]3'!P482+'[2]4'!P482+'[2]5'!P482+'[2]6'!P482+'[2]7'!P482+'[2]8'!P482+'[2]9'!P482+'[2]10'!P482</f>
        <v>0</v>
      </c>
      <c r="Q482" s="104">
        <f>'[2]1'!Q482+'[2]2'!Q482+'[2]3'!Q482+'[2]4'!Q482+'[2]5'!Q482+'[2]6'!Q482+'[2]7'!Q482+'[2]8'!Q482+'[2]9'!Q482+'[2]10'!Q482</f>
        <v>0</v>
      </c>
      <c r="R482" s="104">
        <f>'[2]1'!R482+'[2]2'!R482+'[2]3'!R482+'[2]4'!R482+'[2]5'!R482+'[2]6'!R482+'[2]7'!R482+'[2]8'!R482+'[2]9'!R482+'[2]10'!R482</f>
        <v>0</v>
      </c>
      <c r="S482" s="104">
        <f>'[2]1'!S482+'[2]2'!S482+'[2]3'!S482+'[2]4'!S482+'[2]5'!S482+'[2]6'!S482+'[2]7'!S482+'[2]8'!S482+'[2]9'!S482+'[2]10'!S482</f>
        <v>0</v>
      </c>
      <c r="T482" s="104">
        <f>'[2]1'!T482+'[2]2'!T482+'[2]3'!T482+'[2]4'!T482+'[2]5'!T482+'[2]6'!T482+'[2]7'!T482+'[2]8'!T482+'[2]9'!T482+'[2]10'!T482</f>
        <v>0</v>
      </c>
      <c r="U482" s="104">
        <f>'[2]1'!Q482+'[2]2'!U482+'[2]3'!U482+'[2]4'!U482+'[2]5'!U482+'[2]6'!U482+'[2]7'!U482+'[2]8'!U482+'[2]9'!U482+'[2]10'!U482</f>
        <v>0</v>
      </c>
      <c r="W482" s="122">
        <f>'[2]1'!X482+'[2]2'!X482+'[2]3'!X482+'[2]4'!X482+'[2]5'!X482+'[2]6'!X482+'[2]7'!X482+'[2]8'!X482+'[2]9'!X482+'[2]10'!X482</f>
        <v>0</v>
      </c>
      <c r="X482" s="123">
        <f>'[2]1'!Y482+'[2]2'!Y482+'[2]3'!Y482+'[2]4'!Y482+'[2]5'!Y482+'[2]6'!Y482+'[2]7'!Y482+'[2]8'!Y482+'[2]9'!Y482+'[2]10'!Y482</f>
        <v>0</v>
      </c>
      <c r="Y482" s="123">
        <f t="shared" si="171"/>
        <v>0</v>
      </c>
      <c r="Z482" s="124" t="str">
        <f t="shared" si="172"/>
        <v xml:space="preserve"> </v>
      </c>
      <c r="AA482" s="78">
        <f t="shared" si="186"/>
        <v>0</v>
      </c>
    </row>
    <row r="483" spans="1:27" x14ac:dyDescent="0.25">
      <c r="A483" s="94"/>
      <c r="B483" s="94"/>
      <c r="C483" s="94">
        <f>[1]TABLICA!C483</f>
        <v>3833</v>
      </c>
      <c r="D483" s="94">
        <f>[1]TABLICA!D483</f>
        <v>3833</v>
      </c>
      <c r="E483" s="93" t="str">
        <f>[1]TABLICA!E483</f>
        <v>Naknade šteta zaposlenicima</v>
      </c>
      <c r="F483" s="126">
        <f t="shared" si="175"/>
        <v>0</v>
      </c>
      <c r="G483" s="127">
        <f>G484</f>
        <v>0</v>
      </c>
      <c r="H483" s="205">
        <f t="shared" ref="H483:U484" si="193">H484</f>
        <v>0</v>
      </c>
      <c r="I483" s="205">
        <f t="shared" si="193"/>
        <v>0</v>
      </c>
      <c r="J483" s="205">
        <f t="shared" si="193"/>
        <v>0</v>
      </c>
      <c r="K483" s="205">
        <f t="shared" si="193"/>
        <v>0</v>
      </c>
      <c r="L483" s="205">
        <f t="shared" si="193"/>
        <v>0</v>
      </c>
      <c r="M483" s="205">
        <f t="shared" si="193"/>
        <v>0</v>
      </c>
      <c r="N483" s="205">
        <f t="shared" si="193"/>
        <v>0</v>
      </c>
      <c r="O483" s="205">
        <f t="shared" si="193"/>
        <v>0</v>
      </c>
      <c r="P483" s="205">
        <f t="shared" si="193"/>
        <v>0</v>
      </c>
      <c r="Q483" s="205">
        <f t="shared" si="193"/>
        <v>0</v>
      </c>
      <c r="R483" s="205">
        <f t="shared" si="193"/>
        <v>0</v>
      </c>
      <c r="S483" s="205">
        <f t="shared" si="193"/>
        <v>0</v>
      </c>
      <c r="T483" s="205">
        <f t="shared" si="193"/>
        <v>0</v>
      </c>
      <c r="U483" s="205">
        <f t="shared" si="193"/>
        <v>0</v>
      </c>
      <c r="W483" s="205">
        <f>'[2]1'!X483+'[2]2'!X483+'[2]3'!X483+'[2]4'!X483+'[2]5'!X483+'[2]6'!X483+'[2]7'!X483+'[2]8'!X483+'[2]9'!X483+'[2]10'!X483</f>
        <v>0</v>
      </c>
      <c r="X483" s="205">
        <f>'[2]1'!Y483+'[2]2'!Y483+'[2]3'!Y483+'[2]4'!Y483+'[2]5'!Y483+'[2]6'!Y483+'[2]7'!Y483+'[2]8'!Y483+'[2]9'!Y483+'[2]10'!Y483</f>
        <v>0</v>
      </c>
      <c r="Y483" s="205">
        <f t="shared" si="171"/>
        <v>0</v>
      </c>
      <c r="Z483" s="129" t="str">
        <f t="shared" si="172"/>
        <v xml:space="preserve"> </v>
      </c>
      <c r="AA483" s="78">
        <f t="shared" si="186"/>
        <v>0</v>
      </c>
    </row>
    <row r="484" spans="1:27" x14ac:dyDescent="0.25">
      <c r="A484" s="203"/>
      <c r="B484" s="203"/>
      <c r="C484" s="203"/>
      <c r="D484" s="204">
        <f>[1]TABLICA!D484</f>
        <v>38331</v>
      </c>
      <c r="E484" s="203" t="str">
        <f>[1]TABLICA!E484</f>
        <v>Naknade šteta zaposlenicima</v>
      </c>
      <c r="F484" s="133">
        <f t="shared" si="175"/>
        <v>0</v>
      </c>
      <c r="G484" s="134">
        <f>G485</f>
        <v>0</v>
      </c>
      <c r="H484" s="134">
        <f t="shared" si="193"/>
        <v>0</v>
      </c>
      <c r="I484" s="134">
        <f t="shared" si="193"/>
        <v>0</v>
      </c>
      <c r="J484" s="134">
        <f t="shared" si="193"/>
        <v>0</v>
      </c>
      <c r="K484" s="134">
        <f t="shared" si="193"/>
        <v>0</v>
      </c>
      <c r="L484" s="134">
        <f t="shared" si="193"/>
        <v>0</v>
      </c>
      <c r="M484" s="134">
        <f t="shared" si="193"/>
        <v>0</v>
      </c>
      <c r="N484" s="134">
        <f t="shared" si="193"/>
        <v>0</v>
      </c>
      <c r="O484" s="134">
        <f t="shared" si="193"/>
        <v>0</v>
      </c>
      <c r="P484" s="134">
        <f t="shared" si="193"/>
        <v>0</v>
      </c>
      <c r="Q484" s="134">
        <f t="shared" si="193"/>
        <v>0</v>
      </c>
      <c r="R484" s="134">
        <f t="shared" si="193"/>
        <v>0</v>
      </c>
      <c r="S484" s="134">
        <f t="shared" si="193"/>
        <v>0</v>
      </c>
      <c r="T484" s="134">
        <f t="shared" si="193"/>
        <v>0</v>
      </c>
      <c r="U484" s="134">
        <f t="shared" si="193"/>
        <v>0</v>
      </c>
      <c r="W484" s="135">
        <f>'[2]1'!X484+'[2]2'!X484+'[2]3'!X484+'[2]4'!X484+'[2]5'!X484+'[2]6'!X484+'[2]7'!X484+'[2]8'!X484+'[2]9'!X484+'[2]10'!X484</f>
        <v>0</v>
      </c>
      <c r="X484" s="136">
        <f>'[2]1'!Y484+'[2]2'!Y484+'[2]3'!Y484+'[2]4'!Y484+'[2]5'!Y484+'[2]6'!Y484+'[2]7'!Y484+'[2]8'!Y484+'[2]9'!Y484+'[2]10'!Y484</f>
        <v>0</v>
      </c>
      <c r="Y484" s="136">
        <f t="shared" si="171"/>
        <v>0</v>
      </c>
      <c r="Z484" s="137" t="str">
        <f t="shared" si="172"/>
        <v xml:space="preserve"> </v>
      </c>
      <c r="AA484" s="78">
        <f t="shared" si="186"/>
        <v>0</v>
      </c>
    </row>
    <row r="485" spans="1:27" x14ac:dyDescent="0.2">
      <c r="A485" s="138"/>
      <c r="B485" s="138"/>
      <c r="C485" s="138"/>
      <c r="D485" s="149">
        <f>[1]TABLICA!D485</f>
        <v>1</v>
      </c>
      <c r="E485" s="178" t="str">
        <f>[1]TABLICA!E485</f>
        <v>XXXX</v>
      </c>
      <c r="F485" s="141">
        <f t="shared" si="175"/>
        <v>0</v>
      </c>
      <c r="G485" s="142">
        <f>'[2]1'!G485+'[2]2'!G485+'[2]3'!G485+'[2]4'!G485+'[2]5'!G485+'[2]6'!G485+'[2]7'!G485+'[2]8'!G485+'[2]9'!G485+'[2]10'!G485</f>
        <v>0</v>
      </c>
      <c r="H485" s="104">
        <f>'[2]1'!H485+'[2]2'!H485+'[2]3'!H485+'[2]4'!H485+'[2]5'!H485+'[2]6'!H485+'[2]7'!H485+'[2]8'!H485+'[2]9'!H485+'[2]10'!H485</f>
        <v>0</v>
      </c>
      <c r="I485" s="104">
        <f>'[2]1'!I485+'[2]2'!I485+'[2]3'!I485+'[2]4'!I485+'[2]5'!I485+'[2]6'!I485+'[2]7'!I485+'[2]8'!I485+'[2]9'!I485+'[2]10'!I485</f>
        <v>0</v>
      </c>
      <c r="J485" s="104">
        <f>'[2]1'!J485+'[2]2'!J485+'[2]3'!J485+'[2]4'!J485+'[2]5'!J485+'[2]6'!J485+'[2]7'!J485+'[2]8'!J485+'[2]9'!J485+'[2]10'!J485</f>
        <v>0</v>
      </c>
      <c r="K485" s="104">
        <f>'[2]1'!K485+'[2]2'!K485+'[2]3'!K485+'[2]4'!K485+'[2]5'!K485+'[2]6'!K485+'[2]7'!K485+'[2]8'!K485+'[2]9'!K485+'[2]10'!K485</f>
        <v>0</v>
      </c>
      <c r="L485" s="104">
        <f>'[2]1'!L485+'[2]2'!L485+'[2]3'!L485+'[2]4'!L485+'[2]5'!L485+'[2]6'!L485+'[2]7'!L485+'[2]8'!L485+'[2]9'!L485+'[2]10'!L485</f>
        <v>0</v>
      </c>
      <c r="M485" s="104">
        <f>'[2]1'!M485+'[2]2'!M485+'[2]3'!M485+'[2]4'!M485+'[2]5'!M485+'[2]6'!M485+'[2]7'!M485+'[2]8'!M485+'[2]9'!M485+'[2]10'!M485</f>
        <v>0</v>
      </c>
      <c r="N485" s="104">
        <f>'[2]1'!N485+'[2]2'!N485+'[2]3'!N485+'[2]4'!N485+'[2]5'!N485+'[2]6'!N485+'[2]7'!N485+'[2]8'!N485+'[2]9'!N485+'[2]10'!N485</f>
        <v>0</v>
      </c>
      <c r="O485" s="104">
        <f>'[2]1'!O485+'[2]2'!O485+'[2]3'!O485+'[2]4'!O485+'[2]5'!O485+'[2]6'!O485+'[2]7'!O485+'[2]8'!O485+'[2]9'!O485+'[2]10'!O485</f>
        <v>0</v>
      </c>
      <c r="P485" s="104">
        <f>'[2]1'!P485+'[2]2'!P485+'[2]3'!P485+'[2]4'!P485+'[2]5'!P485+'[2]6'!P485+'[2]7'!P485+'[2]8'!P485+'[2]9'!P485+'[2]10'!P485</f>
        <v>0</v>
      </c>
      <c r="Q485" s="104">
        <f>'[2]1'!Q485+'[2]2'!Q485+'[2]3'!Q485+'[2]4'!Q485+'[2]5'!Q485+'[2]6'!Q485+'[2]7'!Q485+'[2]8'!Q485+'[2]9'!Q485+'[2]10'!Q485</f>
        <v>0</v>
      </c>
      <c r="R485" s="104">
        <f>'[2]1'!R485+'[2]2'!R485+'[2]3'!R485+'[2]4'!R485+'[2]5'!R485+'[2]6'!R485+'[2]7'!R485+'[2]8'!R485+'[2]9'!R485+'[2]10'!R485</f>
        <v>0</v>
      </c>
      <c r="S485" s="104">
        <f>'[2]1'!S485+'[2]2'!S485+'[2]3'!S485+'[2]4'!S485+'[2]5'!S485+'[2]6'!S485+'[2]7'!S485+'[2]8'!S485+'[2]9'!S485+'[2]10'!S485</f>
        <v>0</v>
      </c>
      <c r="T485" s="104">
        <f>'[2]1'!T485+'[2]2'!T485+'[2]3'!T485+'[2]4'!T485+'[2]5'!T485+'[2]6'!T485+'[2]7'!T485+'[2]8'!T485+'[2]9'!T485+'[2]10'!T485</f>
        <v>0</v>
      </c>
      <c r="U485" s="104">
        <f>'[2]1'!Q485+'[2]2'!U485+'[2]3'!U485+'[2]4'!U485+'[2]5'!U485+'[2]6'!U485+'[2]7'!U485+'[2]8'!U485+'[2]9'!U485+'[2]10'!U485</f>
        <v>0</v>
      </c>
      <c r="W485" s="122">
        <f>'[2]1'!X485+'[2]2'!X485+'[2]3'!X485+'[2]4'!X485+'[2]5'!X485+'[2]6'!X485+'[2]7'!X485+'[2]8'!X485+'[2]9'!X485+'[2]10'!X485</f>
        <v>0</v>
      </c>
      <c r="X485" s="123">
        <f>'[2]1'!Y485+'[2]2'!Y485+'[2]3'!Y485+'[2]4'!Y485+'[2]5'!Y485+'[2]6'!Y485+'[2]7'!Y485+'[2]8'!Y485+'[2]9'!Y485+'[2]10'!Y485</f>
        <v>0</v>
      </c>
      <c r="Y485" s="123">
        <f t="shared" si="171"/>
        <v>0</v>
      </c>
      <c r="Z485" s="124" t="str">
        <f t="shared" si="172"/>
        <v xml:space="preserve"> </v>
      </c>
      <c r="AA485" s="78">
        <f t="shared" si="186"/>
        <v>0</v>
      </c>
    </row>
    <row r="486" spans="1:27" x14ac:dyDescent="0.25">
      <c r="A486" s="94"/>
      <c r="B486" s="94"/>
      <c r="C486" s="94">
        <f>[1]TABLICA!C486</f>
        <v>3834</v>
      </c>
      <c r="D486" s="94">
        <f>[1]TABLICA!D486</f>
        <v>3834</v>
      </c>
      <c r="E486" s="93" t="str">
        <f>[1]TABLICA!E486</f>
        <v>Ugovorene kazne i ostale naknade šteta</v>
      </c>
      <c r="F486" s="126">
        <f t="shared" si="175"/>
        <v>0</v>
      </c>
      <c r="G486" s="127">
        <f>G487</f>
        <v>0</v>
      </c>
      <c r="H486" s="205">
        <f t="shared" ref="H486:U487" si="194">H487</f>
        <v>0</v>
      </c>
      <c r="I486" s="205">
        <f t="shared" si="194"/>
        <v>0</v>
      </c>
      <c r="J486" s="205">
        <f t="shared" si="194"/>
        <v>0</v>
      </c>
      <c r="K486" s="205">
        <f t="shared" si="194"/>
        <v>0</v>
      </c>
      <c r="L486" s="205">
        <f t="shared" si="194"/>
        <v>0</v>
      </c>
      <c r="M486" s="205">
        <f t="shared" si="194"/>
        <v>0</v>
      </c>
      <c r="N486" s="205">
        <f t="shared" si="194"/>
        <v>0</v>
      </c>
      <c r="O486" s="205">
        <f t="shared" si="194"/>
        <v>0</v>
      </c>
      <c r="P486" s="205">
        <f t="shared" si="194"/>
        <v>0</v>
      </c>
      <c r="Q486" s="205">
        <f t="shared" si="194"/>
        <v>0</v>
      </c>
      <c r="R486" s="205">
        <f t="shared" si="194"/>
        <v>0</v>
      </c>
      <c r="S486" s="205">
        <f t="shared" si="194"/>
        <v>0</v>
      </c>
      <c r="T486" s="205">
        <f t="shared" si="194"/>
        <v>0</v>
      </c>
      <c r="U486" s="205">
        <f t="shared" si="194"/>
        <v>0</v>
      </c>
      <c r="W486" s="205">
        <f>'[2]1'!X486+'[2]2'!X486+'[2]3'!X486+'[2]4'!X486+'[2]5'!X486+'[2]6'!X486+'[2]7'!X486+'[2]8'!X486+'[2]9'!X486+'[2]10'!X486</f>
        <v>0</v>
      </c>
      <c r="X486" s="205">
        <f>'[2]1'!Y486+'[2]2'!Y486+'[2]3'!Y486+'[2]4'!Y486+'[2]5'!Y486+'[2]6'!Y486+'[2]7'!Y486+'[2]8'!Y486+'[2]9'!Y486+'[2]10'!Y486</f>
        <v>0</v>
      </c>
      <c r="Y486" s="205">
        <f t="shared" si="171"/>
        <v>0</v>
      </c>
      <c r="Z486" s="129" t="str">
        <f t="shared" si="172"/>
        <v xml:space="preserve"> </v>
      </c>
      <c r="AA486" s="78">
        <f t="shared" si="186"/>
        <v>0</v>
      </c>
    </row>
    <row r="487" spans="1:27" x14ac:dyDescent="0.25">
      <c r="A487" s="203"/>
      <c r="B487" s="203"/>
      <c r="C487" s="203"/>
      <c r="D487" s="204">
        <f>[1]TABLICA!D487</f>
        <v>38341</v>
      </c>
      <c r="E487" s="203" t="str">
        <f>[1]TABLICA!E487</f>
        <v>Ugovorene kazne i ostale naknade šteta</v>
      </c>
      <c r="F487" s="133">
        <f t="shared" si="175"/>
        <v>0</v>
      </c>
      <c r="G487" s="134">
        <f>G488</f>
        <v>0</v>
      </c>
      <c r="H487" s="134">
        <f t="shared" si="194"/>
        <v>0</v>
      </c>
      <c r="I487" s="134">
        <f t="shared" si="194"/>
        <v>0</v>
      </c>
      <c r="J487" s="134">
        <f t="shared" si="194"/>
        <v>0</v>
      </c>
      <c r="K487" s="134">
        <f t="shared" si="194"/>
        <v>0</v>
      </c>
      <c r="L487" s="134">
        <f t="shared" si="194"/>
        <v>0</v>
      </c>
      <c r="M487" s="134">
        <f t="shared" si="194"/>
        <v>0</v>
      </c>
      <c r="N487" s="134">
        <f t="shared" si="194"/>
        <v>0</v>
      </c>
      <c r="O487" s="134">
        <f t="shared" si="194"/>
        <v>0</v>
      </c>
      <c r="P487" s="134">
        <f t="shared" si="194"/>
        <v>0</v>
      </c>
      <c r="Q487" s="134">
        <f t="shared" si="194"/>
        <v>0</v>
      </c>
      <c r="R487" s="134">
        <f t="shared" si="194"/>
        <v>0</v>
      </c>
      <c r="S487" s="134">
        <f t="shared" si="194"/>
        <v>0</v>
      </c>
      <c r="T487" s="134">
        <f t="shared" si="194"/>
        <v>0</v>
      </c>
      <c r="U487" s="134">
        <f t="shared" si="194"/>
        <v>0</v>
      </c>
      <c r="W487" s="135">
        <f>'[2]1'!X487+'[2]2'!X487+'[2]3'!X487+'[2]4'!X487+'[2]5'!X487+'[2]6'!X487+'[2]7'!X487+'[2]8'!X487+'[2]9'!X487+'[2]10'!X487</f>
        <v>0</v>
      </c>
      <c r="X487" s="136">
        <f>'[2]1'!Y487+'[2]2'!Y487+'[2]3'!Y487+'[2]4'!Y487+'[2]5'!Y487+'[2]6'!Y487+'[2]7'!Y487+'[2]8'!Y487+'[2]9'!Y487+'[2]10'!Y487</f>
        <v>0</v>
      </c>
      <c r="Y487" s="136">
        <f t="shared" si="171"/>
        <v>0</v>
      </c>
      <c r="Z487" s="137" t="str">
        <f t="shared" si="172"/>
        <v xml:space="preserve"> </v>
      </c>
      <c r="AA487" s="78">
        <f t="shared" si="186"/>
        <v>0</v>
      </c>
    </row>
    <row r="488" spans="1:27" x14ac:dyDescent="0.2">
      <c r="A488" s="138"/>
      <c r="B488" s="138"/>
      <c r="C488" s="138"/>
      <c r="D488" s="149">
        <f>[1]TABLICA!D488</f>
        <v>1</v>
      </c>
      <c r="E488" s="178" t="str">
        <f>[1]TABLICA!E488</f>
        <v>XXXX</v>
      </c>
      <c r="F488" s="141">
        <f t="shared" si="175"/>
        <v>0</v>
      </c>
      <c r="G488" s="142">
        <f>'[2]1'!G488+'[2]2'!G488+'[2]3'!G488+'[2]4'!G488+'[2]5'!G488+'[2]6'!G488+'[2]7'!G488+'[2]8'!G488+'[2]9'!G488+'[2]10'!G488</f>
        <v>0</v>
      </c>
      <c r="H488" s="104">
        <f>'[2]1'!H488+'[2]2'!H488+'[2]3'!H488+'[2]4'!H488+'[2]5'!H488+'[2]6'!H488+'[2]7'!H488+'[2]8'!H488+'[2]9'!H488+'[2]10'!H488</f>
        <v>0</v>
      </c>
      <c r="I488" s="104">
        <f>'[2]1'!I488+'[2]2'!I488+'[2]3'!I488+'[2]4'!I488+'[2]5'!I488+'[2]6'!I488+'[2]7'!I488+'[2]8'!I488+'[2]9'!I488+'[2]10'!I488</f>
        <v>0</v>
      </c>
      <c r="J488" s="104">
        <f>'[2]1'!J488+'[2]2'!J488+'[2]3'!J488+'[2]4'!J488+'[2]5'!J488+'[2]6'!J488+'[2]7'!J488+'[2]8'!J488+'[2]9'!J488+'[2]10'!J488</f>
        <v>0</v>
      </c>
      <c r="K488" s="104">
        <f>'[2]1'!K488+'[2]2'!K488+'[2]3'!K488+'[2]4'!K488+'[2]5'!K488+'[2]6'!K488+'[2]7'!K488+'[2]8'!K488+'[2]9'!K488+'[2]10'!K488</f>
        <v>0</v>
      </c>
      <c r="L488" s="104">
        <f>'[2]1'!L488+'[2]2'!L488+'[2]3'!L488+'[2]4'!L488+'[2]5'!L488+'[2]6'!L488+'[2]7'!L488+'[2]8'!L488+'[2]9'!L488+'[2]10'!L488</f>
        <v>0</v>
      </c>
      <c r="M488" s="104">
        <f>'[2]1'!M488+'[2]2'!M488+'[2]3'!M488+'[2]4'!M488+'[2]5'!M488+'[2]6'!M488+'[2]7'!M488+'[2]8'!M488+'[2]9'!M488+'[2]10'!M488</f>
        <v>0</v>
      </c>
      <c r="N488" s="104">
        <f>'[2]1'!N488+'[2]2'!N488+'[2]3'!N488+'[2]4'!N488+'[2]5'!N488+'[2]6'!N488+'[2]7'!N488+'[2]8'!N488+'[2]9'!N488+'[2]10'!N488</f>
        <v>0</v>
      </c>
      <c r="O488" s="104">
        <f>'[2]1'!O488+'[2]2'!O488+'[2]3'!O488+'[2]4'!O488+'[2]5'!O488+'[2]6'!O488+'[2]7'!O488+'[2]8'!O488+'[2]9'!O488+'[2]10'!O488</f>
        <v>0</v>
      </c>
      <c r="P488" s="104">
        <f>'[2]1'!P488+'[2]2'!P488+'[2]3'!P488+'[2]4'!P488+'[2]5'!P488+'[2]6'!P488+'[2]7'!P488+'[2]8'!P488+'[2]9'!P488+'[2]10'!P488</f>
        <v>0</v>
      </c>
      <c r="Q488" s="104">
        <f>'[2]1'!Q488+'[2]2'!Q488+'[2]3'!Q488+'[2]4'!Q488+'[2]5'!Q488+'[2]6'!Q488+'[2]7'!Q488+'[2]8'!Q488+'[2]9'!Q488+'[2]10'!Q488</f>
        <v>0</v>
      </c>
      <c r="R488" s="104">
        <f>'[2]1'!R488+'[2]2'!R488+'[2]3'!R488+'[2]4'!R488+'[2]5'!R488+'[2]6'!R488+'[2]7'!R488+'[2]8'!R488+'[2]9'!R488+'[2]10'!R488</f>
        <v>0</v>
      </c>
      <c r="S488" s="104">
        <f>'[2]1'!S488+'[2]2'!S488+'[2]3'!S488+'[2]4'!S488+'[2]5'!S488+'[2]6'!S488+'[2]7'!S488+'[2]8'!S488+'[2]9'!S488+'[2]10'!S488</f>
        <v>0</v>
      </c>
      <c r="T488" s="104">
        <f>'[2]1'!T488+'[2]2'!T488+'[2]3'!T488+'[2]4'!T488+'[2]5'!T488+'[2]6'!T488+'[2]7'!T488+'[2]8'!T488+'[2]9'!T488+'[2]10'!T488</f>
        <v>0</v>
      </c>
      <c r="U488" s="104">
        <f>'[2]1'!Q488+'[2]2'!U488+'[2]3'!U488+'[2]4'!U488+'[2]5'!U488+'[2]6'!U488+'[2]7'!U488+'[2]8'!U488+'[2]9'!U488+'[2]10'!U488</f>
        <v>0</v>
      </c>
      <c r="W488" s="122">
        <f>'[2]1'!X488+'[2]2'!X488+'[2]3'!X488+'[2]4'!X488+'[2]5'!X488+'[2]6'!X488+'[2]7'!X488+'[2]8'!X488+'[2]9'!X488+'[2]10'!X488</f>
        <v>0</v>
      </c>
      <c r="X488" s="123">
        <f>'[2]1'!Y488+'[2]2'!Y488+'[2]3'!Y488+'[2]4'!Y488+'[2]5'!Y488+'[2]6'!Y488+'[2]7'!Y488+'[2]8'!Y488+'[2]9'!Y488+'[2]10'!Y488</f>
        <v>0</v>
      </c>
      <c r="Y488" s="123">
        <f t="shared" si="171"/>
        <v>0</v>
      </c>
      <c r="Z488" s="124" t="str">
        <f t="shared" si="172"/>
        <v xml:space="preserve"> </v>
      </c>
      <c r="AA488" s="78">
        <f t="shared" si="186"/>
        <v>0</v>
      </c>
    </row>
    <row r="489" spans="1:27" x14ac:dyDescent="0.25">
      <c r="A489" s="94"/>
      <c r="B489" s="94"/>
      <c r="C489" s="94">
        <f>[1]TABLICA!C489</f>
        <v>3835</v>
      </c>
      <c r="D489" s="94">
        <f>[1]TABLICA!D489</f>
        <v>3835</v>
      </c>
      <c r="E489" s="93" t="str">
        <f>[1]TABLICA!E489</f>
        <v>Ostale kazne</v>
      </c>
      <c r="F489" s="126">
        <f t="shared" si="175"/>
        <v>0</v>
      </c>
      <c r="G489" s="127">
        <f>G490</f>
        <v>0</v>
      </c>
      <c r="H489" s="205">
        <f t="shared" ref="H489:U490" si="195">H490</f>
        <v>0</v>
      </c>
      <c r="I489" s="205">
        <f t="shared" si="195"/>
        <v>0</v>
      </c>
      <c r="J489" s="205">
        <f t="shared" si="195"/>
        <v>0</v>
      </c>
      <c r="K489" s="205">
        <f t="shared" si="195"/>
        <v>0</v>
      </c>
      <c r="L489" s="205">
        <f t="shared" si="195"/>
        <v>0</v>
      </c>
      <c r="M489" s="205">
        <f t="shared" si="195"/>
        <v>0</v>
      </c>
      <c r="N489" s="205">
        <f t="shared" si="195"/>
        <v>0</v>
      </c>
      <c r="O489" s="205">
        <f t="shared" si="195"/>
        <v>0</v>
      </c>
      <c r="P489" s="205">
        <f t="shared" si="195"/>
        <v>0</v>
      </c>
      <c r="Q489" s="205">
        <f t="shared" si="195"/>
        <v>0</v>
      </c>
      <c r="R489" s="205">
        <f t="shared" si="195"/>
        <v>0</v>
      </c>
      <c r="S489" s="205">
        <f t="shared" si="195"/>
        <v>0</v>
      </c>
      <c r="T489" s="205">
        <f t="shared" si="195"/>
        <v>0</v>
      </c>
      <c r="U489" s="205">
        <f t="shared" si="195"/>
        <v>0</v>
      </c>
      <c r="W489" s="205">
        <f>'[2]1'!X489+'[2]2'!X489+'[2]3'!X489+'[2]4'!X489+'[2]5'!X489+'[2]6'!X489+'[2]7'!X489+'[2]8'!X489+'[2]9'!X489+'[2]10'!X489</f>
        <v>0</v>
      </c>
      <c r="X489" s="205">
        <f>'[2]1'!Y489+'[2]2'!Y489+'[2]3'!Y489+'[2]4'!Y489+'[2]5'!Y489+'[2]6'!Y489+'[2]7'!Y489+'[2]8'!Y489+'[2]9'!Y489+'[2]10'!Y489</f>
        <v>0</v>
      </c>
      <c r="Y489" s="205">
        <f t="shared" si="171"/>
        <v>0</v>
      </c>
      <c r="Z489" s="129" t="str">
        <f t="shared" si="172"/>
        <v xml:space="preserve"> </v>
      </c>
      <c r="AA489" s="78">
        <f t="shared" si="186"/>
        <v>0</v>
      </c>
    </row>
    <row r="490" spans="1:27" x14ac:dyDescent="0.25">
      <c r="A490" s="203"/>
      <c r="B490" s="203"/>
      <c r="C490" s="203"/>
      <c r="D490" s="204">
        <f>[1]TABLICA!D490</f>
        <v>38351</v>
      </c>
      <c r="E490" s="203" t="str">
        <f>[1]TABLICA!E490</f>
        <v>Ostale kazne</v>
      </c>
      <c r="F490" s="133">
        <f t="shared" si="175"/>
        <v>0</v>
      </c>
      <c r="G490" s="134">
        <f>G491</f>
        <v>0</v>
      </c>
      <c r="H490" s="134">
        <f t="shared" si="195"/>
        <v>0</v>
      </c>
      <c r="I490" s="134">
        <f t="shared" si="195"/>
        <v>0</v>
      </c>
      <c r="J490" s="134">
        <f t="shared" si="195"/>
        <v>0</v>
      </c>
      <c r="K490" s="134">
        <f t="shared" si="195"/>
        <v>0</v>
      </c>
      <c r="L490" s="134">
        <f t="shared" si="195"/>
        <v>0</v>
      </c>
      <c r="M490" s="134">
        <f t="shared" si="195"/>
        <v>0</v>
      </c>
      <c r="N490" s="134">
        <f t="shared" si="195"/>
        <v>0</v>
      </c>
      <c r="O490" s="134">
        <f t="shared" si="195"/>
        <v>0</v>
      </c>
      <c r="P490" s="134">
        <f t="shared" si="195"/>
        <v>0</v>
      </c>
      <c r="Q490" s="134">
        <f t="shared" si="195"/>
        <v>0</v>
      </c>
      <c r="R490" s="134">
        <f t="shared" si="195"/>
        <v>0</v>
      </c>
      <c r="S490" s="134">
        <f t="shared" si="195"/>
        <v>0</v>
      </c>
      <c r="T490" s="134">
        <f t="shared" si="195"/>
        <v>0</v>
      </c>
      <c r="U490" s="134">
        <f t="shared" si="195"/>
        <v>0</v>
      </c>
      <c r="W490" s="135">
        <f>'[2]1'!X490+'[2]2'!X490+'[2]3'!X490+'[2]4'!X490+'[2]5'!X490+'[2]6'!X490+'[2]7'!X490+'[2]8'!X490+'[2]9'!X490+'[2]10'!X490</f>
        <v>0</v>
      </c>
      <c r="X490" s="136">
        <f>'[2]1'!Y490+'[2]2'!Y490+'[2]3'!Y490+'[2]4'!Y490+'[2]5'!Y490+'[2]6'!Y490+'[2]7'!Y490+'[2]8'!Y490+'[2]9'!Y490+'[2]10'!Y490</f>
        <v>0</v>
      </c>
      <c r="Y490" s="136">
        <f t="shared" si="171"/>
        <v>0</v>
      </c>
      <c r="Z490" s="137" t="str">
        <f t="shared" si="172"/>
        <v xml:space="preserve"> </v>
      </c>
      <c r="AA490" s="78">
        <f t="shared" si="186"/>
        <v>0</v>
      </c>
    </row>
    <row r="491" spans="1:27" x14ac:dyDescent="0.2">
      <c r="A491" s="138"/>
      <c r="B491" s="138"/>
      <c r="C491" s="138"/>
      <c r="D491" s="149">
        <f>[1]TABLICA!D491</f>
        <v>1</v>
      </c>
      <c r="E491" s="178" t="str">
        <f>[1]TABLICA!E491</f>
        <v>Ostale kazne</v>
      </c>
      <c r="F491" s="141">
        <f t="shared" si="175"/>
        <v>0</v>
      </c>
      <c r="G491" s="142">
        <f>'[2]1'!G491+'[2]2'!G491+'[2]3'!G491+'[2]4'!G491+'[2]5'!G491+'[2]6'!G491+'[2]7'!G491+'[2]8'!G491+'[2]9'!G491+'[2]10'!G491</f>
        <v>0</v>
      </c>
      <c r="H491" s="104">
        <f>'[2]1'!H491+'[2]2'!H491+'[2]3'!H491+'[2]4'!H491+'[2]5'!H491+'[2]6'!H491+'[2]7'!H491+'[2]8'!H491+'[2]9'!H491+'[2]10'!H491</f>
        <v>0</v>
      </c>
      <c r="I491" s="104">
        <f>'[2]1'!I491+'[2]2'!I491+'[2]3'!I491+'[2]4'!I491+'[2]5'!I491+'[2]6'!I491+'[2]7'!I491+'[2]8'!I491+'[2]9'!I491+'[2]10'!I491</f>
        <v>0</v>
      </c>
      <c r="J491" s="104">
        <f>'[2]1'!J491+'[2]2'!J491+'[2]3'!J491+'[2]4'!J491+'[2]5'!J491+'[2]6'!J491+'[2]7'!J491+'[2]8'!J491+'[2]9'!J491+'[2]10'!J491</f>
        <v>0</v>
      </c>
      <c r="K491" s="104">
        <f>'[2]1'!K491+'[2]2'!K491+'[2]3'!K491+'[2]4'!K491+'[2]5'!K491+'[2]6'!K491+'[2]7'!K491+'[2]8'!K491+'[2]9'!K491+'[2]10'!K491</f>
        <v>0</v>
      </c>
      <c r="L491" s="104">
        <f>'[2]1'!L491+'[2]2'!L491+'[2]3'!L491+'[2]4'!L491+'[2]5'!L491+'[2]6'!L491+'[2]7'!L491+'[2]8'!L491+'[2]9'!L491+'[2]10'!L491</f>
        <v>0</v>
      </c>
      <c r="M491" s="104">
        <f>'[2]1'!M491+'[2]2'!M491+'[2]3'!M491+'[2]4'!M491+'[2]5'!M491+'[2]6'!M491+'[2]7'!M491+'[2]8'!M491+'[2]9'!M491+'[2]10'!M491</f>
        <v>0</v>
      </c>
      <c r="N491" s="104">
        <f>'[2]1'!N491+'[2]2'!N491+'[2]3'!N491+'[2]4'!N491+'[2]5'!N491+'[2]6'!N491+'[2]7'!N491+'[2]8'!N491+'[2]9'!N491+'[2]10'!N491</f>
        <v>0</v>
      </c>
      <c r="O491" s="104">
        <f>'[2]1'!O491+'[2]2'!O491+'[2]3'!O491+'[2]4'!O491+'[2]5'!O491+'[2]6'!O491+'[2]7'!O491+'[2]8'!O491+'[2]9'!O491+'[2]10'!O491</f>
        <v>0</v>
      </c>
      <c r="P491" s="104">
        <f>'[2]1'!P491+'[2]2'!P491+'[2]3'!P491+'[2]4'!P491+'[2]5'!P491+'[2]6'!P491+'[2]7'!P491+'[2]8'!P491+'[2]9'!P491+'[2]10'!P491</f>
        <v>0</v>
      </c>
      <c r="Q491" s="104">
        <f>'[2]1'!Q491+'[2]2'!Q491+'[2]3'!Q491+'[2]4'!Q491+'[2]5'!Q491+'[2]6'!Q491+'[2]7'!Q491+'[2]8'!Q491+'[2]9'!Q491+'[2]10'!Q491</f>
        <v>0</v>
      </c>
      <c r="R491" s="104">
        <f>'[2]1'!R491+'[2]2'!R491+'[2]3'!R491+'[2]4'!R491+'[2]5'!R491+'[2]6'!R491+'[2]7'!R491+'[2]8'!R491+'[2]9'!R491+'[2]10'!R491</f>
        <v>0</v>
      </c>
      <c r="S491" s="104">
        <f>'[2]1'!S491+'[2]2'!S491+'[2]3'!S491+'[2]4'!S491+'[2]5'!S491+'[2]6'!S491+'[2]7'!S491+'[2]8'!S491+'[2]9'!S491+'[2]10'!S491</f>
        <v>0</v>
      </c>
      <c r="T491" s="104">
        <f>'[2]1'!T491+'[2]2'!T491+'[2]3'!T491+'[2]4'!T491+'[2]5'!T491+'[2]6'!T491+'[2]7'!T491+'[2]8'!T491+'[2]9'!T491+'[2]10'!T491</f>
        <v>0</v>
      </c>
      <c r="U491" s="104">
        <f>'[2]1'!Q491+'[2]2'!U491+'[2]3'!U491+'[2]4'!U491+'[2]5'!U491+'[2]6'!U491+'[2]7'!U491+'[2]8'!U491+'[2]9'!U491+'[2]10'!U491</f>
        <v>0</v>
      </c>
      <c r="W491" s="122">
        <f>'[2]1'!X491+'[2]2'!X491+'[2]3'!X491+'[2]4'!X491+'[2]5'!X491+'[2]6'!X491+'[2]7'!X491+'[2]8'!X491+'[2]9'!X491+'[2]10'!X491</f>
        <v>0</v>
      </c>
      <c r="X491" s="123">
        <f>'[2]1'!Y491+'[2]2'!Y491+'[2]3'!Y491+'[2]4'!Y491+'[2]5'!Y491+'[2]6'!Y491+'[2]7'!Y491+'[2]8'!Y491+'[2]9'!Y491+'[2]10'!Y491</f>
        <v>0</v>
      </c>
      <c r="Y491" s="123">
        <f t="shared" si="171"/>
        <v>0</v>
      </c>
      <c r="Z491" s="124" t="str">
        <f t="shared" si="172"/>
        <v xml:space="preserve"> </v>
      </c>
      <c r="AA491" s="78">
        <f t="shared" si="186"/>
        <v>0</v>
      </c>
    </row>
    <row r="492" spans="1:27" x14ac:dyDescent="0.25">
      <c r="A492" s="208" t="str">
        <f>[1]TABLICA!A492</f>
        <v>4</v>
      </c>
      <c r="B492" s="208" t="str">
        <f>[1]TABLICA!B492</f>
        <v>4</v>
      </c>
      <c r="C492" s="208" t="str">
        <f>[1]TABLICA!C492</f>
        <v>4</v>
      </c>
      <c r="D492" s="209" t="str">
        <f>[1]TABLICA!D492</f>
        <v>4</v>
      </c>
      <c r="E492" s="208" t="str">
        <f>[1]TABLICA!E492</f>
        <v>Rashodi za nabavu nefinancijske imovine</v>
      </c>
      <c r="F492" s="210">
        <f t="shared" si="175"/>
        <v>30110</v>
      </c>
      <c r="G492" s="211">
        <f>G493+G592</f>
        <v>0</v>
      </c>
      <c r="H492" s="211">
        <f>H493+H592</f>
        <v>0</v>
      </c>
      <c r="I492" s="211">
        <f t="shared" ref="I492:U492" si="196">I493+I592</f>
        <v>0</v>
      </c>
      <c r="J492" s="211">
        <f t="shared" si="196"/>
        <v>0</v>
      </c>
      <c r="K492" s="211">
        <f t="shared" si="196"/>
        <v>0</v>
      </c>
      <c r="L492" s="211">
        <f t="shared" si="196"/>
        <v>50</v>
      </c>
      <c r="M492" s="211">
        <f t="shared" si="196"/>
        <v>0</v>
      </c>
      <c r="N492" s="211">
        <f t="shared" si="196"/>
        <v>7300</v>
      </c>
      <c r="O492" s="211">
        <f t="shared" si="196"/>
        <v>0</v>
      </c>
      <c r="P492" s="211">
        <f t="shared" si="196"/>
        <v>21560</v>
      </c>
      <c r="Q492" s="211">
        <f t="shared" si="196"/>
        <v>0</v>
      </c>
      <c r="R492" s="211">
        <f t="shared" si="196"/>
        <v>1200</v>
      </c>
      <c r="S492" s="211">
        <f t="shared" si="196"/>
        <v>0</v>
      </c>
      <c r="T492" s="211">
        <f t="shared" si="196"/>
        <v>0</v>
      </c>
      <c r="U492" s="211">
        <f t="shared" si="196"/>
        <v>0</v>
      </c>
      <c r="W492" s="212">
        <f>'[2]1'!X492+'[2]2'!X492+'[2]3'!X492+'[2]4'!X492+'[2]5'!X492+'[2]6'!X492+'[2]7'!X492+'[2]8'!X492+'[2]9'!X492+'[2]10'!X492</f>
        <v>28910</v>
      </c>
      <c r="X492" s="211">
        <f>'[2]1'!Y492+'[2]2'!Y492+'[2]3'!Y492+'[2]4'!Y492+'[2]5'!Y492+'[2]6'!Y492+'[2]7'!Y492+'[2]8'!Y492+'[2]9'!Y492+'[2]10'!Y492</f>
        <v>26283</v>
      </c>
      <c r="Y492" s="211">
        <f t="shared" si="171"/>
        <v>2627</v>
      </c>
      <c r="Z492" s="213" t="str">
        <f t="shared" si="172"/>
        <v xml:space="preserve"> </v>
      </c>
      <c r="AA492" s="78">
        <f t="shared" si="186"/>
        <v>0</v>
      </c>
    </row>
    <row r="493" spans="1:27" x14ac:dyDescent="0.25">
      <c r="A493" s="214" t="str">
        <f>[1]TABLICA!A493</f>
        <v>42</v>
      </c>
      <c r="B493" s="214" t="str">
        <f>[1]TABLICA!B493</f>
        <v>42</v>
      </c>
      <c r="C493" s="214" t="str">
        <f>[1]TABLICA!C493</f>
        <v>42</v>
      </c>
      <c r="D493" s="215" t="str">
        <f>[1]TABLICA!D493</f>
        <v>42</v>
      </c>
      <c r="E493" s="214" t="str">
        <f>[1]TABLICA!E493</f>
        <v>Rashodi za nabavu proizvedene dugotrajne imovine</v>
      </c>
      <c r="F493" s="216">
        <f t="shared" si="175"/>
        <v>30110</v>
      </c>
      <c r="G493" s="107">
        <f>G494+G568+G580+G585</f>
        <v>0</v>
      </c>
      <c r="H493" s="107">
        <f>H494+H568+H580+H585</f>
        <v>0</v>
      </c>
      <c r="I493" s="107">
        <f t="shared" ref="I493:U493" si="197">I494+I568+I580+I585</f>
        <v>0</v>
      </c>
      <c r="J493" s="107">
        <f t="shared" si="197"/>
        <v>0</v>
      </c>
      <c r="K493" s="107">
        <f t="shared" si="197"/>
        <v>0</v>
      </c>
      <c r="L493" s="107">
        <f t="shared" si="197"/>
        <v>50</v>
      </c>
      <c r="M493" s="107">
        <f t="shared" si="197"/>
        <v>0</v>
      </c>
      <c r="N493" s="107">
        <f t="shared" si="197"/>
        <v>7300</v>
      </c>
      <c r="O493" s="107">
        <f t="shared" si="197"/>
        <v>0</v>
      </c>
      <c r="P493" s="107">
        <f t="shared" si="197"/>
        <v>21560</v>
      </c>
      <c r="Q493" s="107">
        <f t="shared" si="197"/>
        <v>0</v>
      </c>
      <c r="R493" s="107">
        <f t="shared" si="197"/>
        <v>1200</v>
      </c>
      <c r="S493" s="107">
        <f t="shared" si="197"/>
        <v>0</v>
      </c>
      <c r="T493" s="107">
        <f t="shared" si="197"/>
        <v>0</v>
      </c>
      <c r="U493" s="107">
        <f t="shared" si="197"/>
        <v>0</v>
      </c>
      <c r="W493" s="199">
        <f>'[2]1'!X493+'[2]2'!X493+'[2]3'!X493+'[2]4'!X493+'[2]5'!X493+'[2]6'!X493+'[2]7'!X493+'[2]8'!X493+'[2]9'!X493+'[2]10'!X493</f>
        <v>28910</v>
      </c>
      <c r="X493" s="107">
        <f>'[2]1'!Y493+'[2]2'!Y493+'[2]3'!Y493+'[2]4'!Y493+'[2]5'!Y493+'[2]6'!Y493+'[2]7'!Y493+'[2]8'!Y493+'[2]9'!Y493+'[2]10'!Y493</f>
        <v>26283</v>
      </c>
      <c r="Y493" s="107">
        <f t="shared" si="171"/>
        <v>2627</v>
      </c>
      <c r="Z493" s="109" t="str">
        <f t="shared" si="172"/>
        <v xml:space="preserve"> </v>
      </c>
      <c r="AA493" s="78">
        <f t="shared" si="186"/>
        <v>0</v>
      </c>
    </row>
    <row r="494" spans="1:27" x14ac:dyDescent="0.25">
      <c r="A494" s="217"/>
      <c r="B494" s="217" t="str">
        <f>[1]TABLICA!B494</f>
        <v>422</v>
      </c>
      <c r="C494" s="217" t="str">
        <f>[1]TABLICA!C494</f>
        <v>422</v>
      </c>
      <c r="D494" s="218" t="str">
        <f>[1]TABLICA!D494</f>
        <v>422</v>
      </c>
      <c r="E494" s="217" t="str">
        <f>[1]TABLICA!E494</f>
        <v>Postrojenja i oprema</v>
      </c>
      <c r="F494" s="111">
        <f t="shared" si="175"/>
        <v>9400</v>
      </c>
      <c r="G494" s="112">
        <f>G495+G502+G511+G522+G527+G536+G545</f>
        <v>0</v>
      </c>
      <c r="H494" s="112">
        <f>H495+H502+H511+H522+H527+H536+H545</f>
        <v>0</v>
      </c>
      <c r="I494" s="112">
        <f t="shared" ref="I494:U494" si="198">I495+I502+I511+I522+I527+I536+I545</f>
        <v>0</v>
      </c>
      <c r="J494" s="112">
        <f t="shared" si="198"/>
        <v>0</v>
      </c>
      <c r="K494" s="112">
        <f t="shared" si="198"/>
        <v>0</v>
      </c>
      <c r="L494" s="112">
        <f t="shared" si="198"/>
        <v>0</v>
      </c>
      <c r="M494" s="112">
        <f t="shared" si="198"/>
        <v>0</v>
      </c>
      <c r="N494" s="112">
        <f t="shared" si="198"/>
        <v>7300</v>
      </c>
      <c r="O494" s="112">
        <f t="shared" si="198"/>
        <v>0</v>
      </c>
      <c r="P494" s="112">
        <f t="shared" si="198"/>
        <v>900</v>
      </c>
      <c r="Q494" s="112">
        <f t="shared" si="198"/>
        <v>0</v>
      </c>
      <c r="R494" s="112">
        <f t="shared" si="198"/>
        <v>1200</v>
      </c>
      <c r="S494" s="112">
        <f t="shared" si="198"/>
        <v>0</v>
      </c>
      <c r="T494" s="112">
        <f t="shared" si="198"/>
        <v>0</v>
      </c>
      <c r="U494" s="112">
        <f t="shared" si="198"/>
        <v>0</v>
      </c>
      <c r="W494" s="113">
        <f>'[2]1'!X494+'[2]2'!X494+'[2]3'!X494+'[2]4'!X494+'[2]5'!X494+'[2]6'!X494+'[2]7'!X494+'[2]8'!X494+'[2]9'!X494+'[2]10'!X494</f>
        <v>8200</v>
      </c>
      <c r="X494" s="112">
        <f>'[2]1'!Y494+'[2]2'!Y494+'[2]3'!Y494+'[2]4'!Y494+'[2]5'!Y494+'[2]6'!Y494+'[2]7'!Y494+'[2]8'!Y494+'[2]9'!Y494+'[2]10'!Y494</f>
        <v>6560</v>
      </c>
      <c r="Y494" s="112">
        <f t="shared" ref="Y494:Y557" si="199">W494-X494</f>
        <v>1640</v>
      </c>
      <c r="Z494" s="114" t="str">
        <f t="shared" ref="Z494:Z557" si="200">IF(AND(X494=0,W494&gt;0),"GREŠKA"," ")</f>
        <v xml:space="preserve"> </v>
      </c>
      <c r="AA494" s="78">
        <f t="shared" si="186"/>
        <v>0</v>
      </c>
    </row>
    <row r="495" spans="1:27" x14ac:dyDescent="0.25">
      <c r="A495" s="219"/>
      <c r="B495" s="219"/>
      <c r="C495" s="219" t="str">
        <f>[1]TABLICA!C495</f>
        <v>4221</v>
      </c>
      <c r="D495" s="220" t="str">
        <f>[1]TABLICA!D495</f>
        <v>4221</v>
      </c>
      <c r="E495" s="219" t="str">
        <f>[1]TABLICA!E495</f>
        <v>Uredska oprema i namještaj</v>
      </c>
      <c r="F495" s="126">
        <f t="shared" si="175"/>
        <v>900</v>
      </c>
      <c r="G495" s="127">
        <f>G496+G498+G500</f>
        <v>0</v>
      </c>
      <c r="H495" s="127">
        <f t="shared" ref="H495:U495" si="201">H496+H498+H500</f>
        <v>0</v>
      </c>
      <c r="I495" s="127">
        <f t="shared" si="201"/>
        <v>0</v>
      </c>
      <c r="J495" s="127">
        <f t="shared" si="201"/>
        <v>0</v>
      </c>
      <c r="K495" s="127">
        <f t="shared" si="201"/>
        <v>0</v>
      </c>
      <c r="L495" s="127">
        <f t="shared" si="201"/>
        <v>0</v>
      </c>
      <c r="M495" s="127">
        <f t="shared" si="201"/>
        <v>0</v>
      </c>
      <c r="N495" s="127">
        <f t="shared" si="201"/>
        <v>0</v>
      </c>
      <c r="O495" s="127">
        <f t="shared" si="201"/>
        <v>0</v>
      </c>
      <c r="P495" s="127">
        <f t="shared" si="201"/>
        <v>900</v>
      </c>
      <c r="Q495" s="127">
        <f t="shared" si="201"/>
        <v>0</v>
      </c>
      <c r="R495" s="127">
        <f t="shared" si="201"/>
        <v>0</v>
      </c>
      <c r="S495" s="127">
        <f t="shared" si="201"/>
        <v>0</v>
      </c>
      <c r="T495" s="127">
        <f t="shared" si="201"/>
        <v>0</v>
      </c>
      <c r="U495" s="127">
        <f t="shared" si="201"/>
        <v>0</v>
      </c>
      <c r="W495" s="128">
        <f>'[2]1'!X495+'[2]2'!X495+'[2]3'!X495+'[2]4'!X495+'[2]5'!X495+'[2]6'!X495+'[2]7'!X495+'[2]8'!X495+'[2]9'!X495+'[2]10'!X495</f>
        <v>900</v>
      </c>
      <c r="X495" s="127">
        <f>'[2]1'!Y495+'[2]2'!Y495+'[2]3'!Y495+'[2]4'!Y495+'[2]5'!Y495+'[2]6'!Y495+'[2]7'!Y495+'[2]8'!Y495+'[2]9'!Y495+'[2]10'!Y495</f>
        <v>720</v>
      </c>
      <c r="Y495" s="127">
        <f t="shared" si="199"/>
        <v>180</v>
      </c>
      <c r="Z495" s="129" t="str">
        <f t="shared" si="200"/>
        <v xml:space="preserve"> </v>
      </c>
      <c r="AA495" s="78">
        <f t="shared" si="186"/>
        <v>0</v>
      </c>
    </row>
    <row r="496" spans="1:27" x14ac:dyDescent="0.25">
      <c r="A496" s="203"/>
      <c r="B496" s="203"/>
      <c r="C496" s="203"/>
      <c r="D496" s="204" t="str">
        <f>[1]TABLICA!D496</f>
        <v>42211</v>
      </c>
      <c r="E496" s="203" t="str">
        <f>[1]TABLICA!E496</f>
        <v>Računala i računalna oprema</v>
      </c>
      <c r="F496" s="133">
        <f t="shared" si="175"/>
        <v>0</v>
      </c>
      <c r="G496" s="134">
        <f>G497</f>
        <v>0</v>
      </c>
      <c r="H496" s="134">
        <f t="shared" ref="H496:U496" si="202">H497</f>
        <v>0</v>
      </c>
      <c r="I496" s="134">
        <f t="shared" si="202"/>
        <v>0</v>
      </c>
      <c r="J496" s="134">
        <f t="shared" si="202"/>
        <v>0</v>
      </c>
      <c r="K496" s="134">
        <f t="shared" si="202"/>
        <v>0</v>
      </c>
      <c r="L496" s="134">
        <f t="shared" si="202"/>
        <v>0</v>
      </c>
      <c r="M496" s="134">
        <f t="shared" si="202"/>
        <v>0</v>
      </c>
      <c r="N496" s="134">
        <f t="shared" si="202"/>
        <v>0</v>
      </c>
      <c r="O496" s="134">
        <f t="shared" si="202"/>
        <v>0</v>
      </c>
      <c r="P496" s="134">
        <f t="shared" si="202"/>
        <v>0</v>
      </c>
      <c r="Q496" s="134">
        <f t="shared" si="202"/>
        <v>0</v>
      </c>
      <c r="R496" s="134">
        <f t="shared" si="202"/>
        <v>0</v>
      </c>
      <c r="S496" s="134">
        <f t="shared" si="202"/>
        <v>0</v>
      </c>
      <c r="T496" s="134">
        <f t="shared" si="202"/>
        <v>0</v>
      </c>
      <c r="U496" s="134">
        <f t="shared" si="202"/>
        <v>0</v>
      </c>
      <c r="W496" s="135">
        <f>'[2]1'!X496+'[2]2'!X496+'[2]3'!X496+'[2]4'!X496+'[2]5'!X496+'[2]6'!X496+'[2]7'!X496+'[2]8'!X496+'[2]9'!X496+'[2]10'!X496</f>
        <v>0</v>
      </c>
      <c r="X496" s="136">
        <f>'[2]1'!Y496+'[2]2'!Y496+'[2]3'!Y496+'[2]4'!Y496+'[2]5'!Y496+'[2]6'!Y496+'[2]7'!Y496+'[2]8'!Y496+'[2]9'!Y496+'[2]10'!Y496</f>
        <v>0</v>
      </c>
      <c r="Y496" s="136">
        <f t="shared" si="199"/>
        <v>0</v>
      </c>
      <c r="Z496" s="137" t="str">
        <f t="shared" si="200"/>
        <v xml:space="preserve"> </v>
      </c>
      <c r="AA496" s="78">
        <f t="shared" si="186"/>
        <v>0</v>
      </c>
    </row>
    <row r="497" spans="1:27" x14ac:dyDescent="0.2">
      <c r="A497" s="138"/>
      <c r="B497" s="138"/>
      <c r="C497" s="138"/>
      <c r="D497" s="149">
        <f>[1]TABLICA!D497</f>
        <v>1</v>
      </c>
      <c r="E497" s="150" t="str">
        <f>[1]TABLICA!E497</f>
        <v>Računala i računalna oprema</v>
      </c>
      <c r="F497" s="161">
        <f t="shared" ref="F497:F560" si="203">SUM(G497:U497)</f>
        <v>0</v>
      </c>
      <c r="G497" s="142">
        <f>'[2]1'!G497+'[2]2'!G497+'[2]3'!G497+'[2]4'!G497+'[2]5'!G497+'[2]6'!G497+'[2]7'!G497+'[2]8'!G497+'[2]9'!G497+'[2]10'!G497</f>
        <v>0</v>
      </c>
      <c r="H497" s="104">
        <f>'[2]1'!H497+'[2]2'!H497+'[2]3'!H497+'[2]4'!H497+'[2]5'!H497+'[2]6'!H497+'[2]7'!H497+'[2]8'!H497+'[2]9'!H497+'[2]10'!H497</f>
        <v>0</v>
      </c>
      <c r="I497" s="104">
        <f>'[2]1'!I497+'[2]2'!I497+'[2]3'!I497+'[2]4'!I497+'[2]5'!I497+'[2]6'!I497+'[2]7'!I497+'[2]8'!I497+'[2]9'!I497+'[2]10'!I497</f>
        <v>0</v>
      </c>
      <c r="J497" s="104">
        <f>'[2]1'!J497+'[2]2'!J497+'[2]3'!J497+'[2]4'!J497+'[2]5'!J497+'[2]6'!J497+'[2]7'!J497+'[2]8'!J497+'[2]9'!J497+'[2]10'!J497</f>
        <v>0</v>
      </c>
      <c r="K497" s="104">
        <f>'[2]1'!K497+'[2]2'!K497+'[2]3'!K497+'[2]4'!K497+'[2]5'!K497+'[2]6'!K497+'[2]7'!K497+'[2]8'!K497+'[2]9'!K497+'[2]10'!K497</f>
        <v>0</v>
      </c>
      <c r="L497" s="104">
        <f>'[2]1'!L497+'[2]2'!L497+'[2]3'!L497+'[2]4'!L497+'[2]5'!L497+'[2]6'!L497+'[2]7'!L497+'[2]8'!L497+'[2]9'!L497+'[2]10'!L497</f>
        <v>0</v>
      </c>
      <c r="M497" s="104">
        <f>'[2]1'!M497+'[2]2'!M497+'[2]3'!M497+'[2]4'!M497+'[2]5'!M497+'[2]6'!M497+'[2]7'!M497+'[2]8'!M497+'[2]9'!M497+'[2]10'!M497</f>
        <v>0</v>
      </c>
      <c r="N497" s="104">
        <f>'[2]1'!N497+'[2]2'!N497+'[2]3'!N497+'[2]4'!N497+'[2]5'!N497+'[2]6'!N497+'[2]7'!N497+'[2]8'!N497+'[2]9'!N497+'[2]10'!N497</f>
        <v>0</v>
      </c>
      <c r="O497" s="104">
        <f>'[2]1'!O497+'[2]2'!O497+'[2]3'!O497+'[2]4'!O497+'[2]5'!O497+'[2]6'!O497+'[2]7'!O497+'[2]8'!O497+'[2]9'!O497+'[2]10'!O497</f>
        <v>0</v>
      </c>
      <c r="P497" s="104">
        <f>'[2]1'!P497+'[2]2'!P497+'[2]3'!P497+'[2]4'!P497+'[2]5'!P497+'[2]6'!P497+'[2]7'!P497+'[2]8'!P497+'[2]9'!P497+'[2]10'!P497</f>
        <v>0</v>
      </c>
      <c r="Q497" s="104">
        <f>'[2]1'!Q497+'[2]2'!Q497+'[2]3'!Q497+'[2]4'!Q497+'[2]5'!Q497+'[2]6'!Q497+'[2]7'!Q497+'[2]8'!Q497+'[2]9'!Q497+'[2]10'!Q497</f>
        <v>0</v>
      </c>
      <c r="R497" s="104">
        <f>'[2]1'!R497+'[2]2'!R497+'[2]3'!R497+'[2]4'!R497+'[2]5'!R497+'[2]6'!R497+'[2]7'!R497+'[2]8'!R497+'[2]9'!R497+'[2]10'!R497</f>
        <v>0</v>
      </c>
      <c r="S497" s="104">
        <f>'[2]1'!S497+'[2]2'!S497+'[2]3'!S497+'[2]4'!S497+'[2]5'!S497+'[2]6'!S497+'[2]7'!S497+'[2]8'!S497+'[2]9'!S497+'[2]10'!S497</f>
        <v>0</v>
      </c>
      <c r="T497" s="104">
        <f>'[2]1'!T497+'[2]2'!T497+'[2]3'!T497+'[2]4'!T497+'[2]5'!T497+'[2]6'!T497+'[2]7'!T497+'[2]8'!T497+'[2]9'!T497+'[2]10'!T497</f>
        <v>0</v>
      </c>
      <c r="U497" s="104">
        <f>'[2]1'!Q497+'[2]2'!U497+'[2]3'!U497+'[2]4'!U497+'[2]5'!U497+'[2]6'!U497+'[2]7'!U497+'[2]8'!U497+'[2]9'!U497+'[2]10'!U497</f>
        <v>0</v>
      </c>
      <c r="W497" s="122">
        <f>'[2]1'!X497+'[2]2'!X497+'[2]3'!X497+'[2]4'!X497+'[2]5'!X497+'[2]6'!X497+'[2]7'!X497+'[2]8'!X497+'[2]9'!X497+'[2]10'!X497</f>
        <v>0</v>
      </c>
      <c r="X497" s="123">
        <f>'[2]1'!Y497+'[2]2'!Y497+'[2]3'!Y497+'[2]4'!Y497+'[2]5'!Y497+'[2]6'!Y497+'[2]7'!Y497+'[2]8'!Y497+'[2]9'!Y497+'[2]10'!Y497</f>
        <v>0</v>
      </c>
      <c r="Y497" s="123">
        <f t="shared" si="199"/>
        <v>0</v>
      </c>
      <c r="Z497" s="124" t="str">
        <f t="shared" si="200"/>
        <v xml:space="preserve"> </v>
      </c>
      <c r="AA497" s="78">
        <f t="shared" si="186"/>
        <v>0</v>
      </c>
    </row>
    <row r="498" spans="1:27" x14ac:dyDescent="0.25">
      <c r="A498" s="203"/>
      <c r="B498" s="203"/>
      <c r="C498" s="203"/>
      <c r="D498" s="204" t="str">
        <f>[1]TABLICA!D498</f>
        <v>42212</v>
      </c>
      <c r="E498" s="203" t="str">
        <f>[1]TABLICA!E498</f>
        <v>Uredski namještaj</v>
      </c>
      <c r="F498" s="158">
        <f t="shared" si="203"/>
        <v>900</v>
      </c>
      <c r="G498" s="134">
        <f>G499</f>
        <v>0</v>
      </c>
      <c r="H498" s="134">
        <f t="shared" ref="H498:U498" si="204">H499</f>
        <v>0</v>
      </c>
      <c r="I498" s="134">
        <f t="shared" si="204"/>
        <v>0</v>
      </c>
      <c r="J498" s="134">
        <f t="shared" si="204"/>
        <v>0</v>
      </c>
      <c r="K498" s="134">
        <f t="shared" si="204"/>
        <v>0</v>
      </c>
      <c r="L498" s="134">
        <f t="shared" si="204"/>
        <v>0</v>
      </c>
      <c r="M498" s="134">
        <f t="shared" si="204"/>
        <v>0</v>
      </c>
      <c r="N498" s="134">
        <f t="shared" si="204"/>
        <v>0</v>
      </c>
      <c r="O498" s="134">
        <f t="shared" si="204"/>
        <v>0</v>
      </c>
      <c r="P498" s="134">
        <f t="shared" si="204"/>
        <v>900</v>
      </c>
      <c r="Q498" s="134">
        <f t="shared" si="204"/>
        <v>0</v>
      </c>
      <c r="R498" s="134">
        <f t="shared" si="204"/>
        <v>0</v>
      </c>
      <c r="S498" s="134">
        <f t="shared" si="204"/>
        <v>0</v>
      </c>
      <c r="T498" s="134">
        <f t="shared" si="204"/>
        <v>0</v>
      </c>
      <c r="U498" s="134">
        <f t="shared" si="204"/>
        <v>0</v>
      </c>
      <c r="W498" s="135">
        <f>'[2]1'!X498+'[2]2'!X498+'[2]3'!X498+'[2]4'!X498+'[2]5'!X498+'[2]6'!X498+'[2]7'!X498+'[2]8'!X498+'[2]9'!X498+'[2]10'!X498</f>
        <v>900</v>
      </c>
      <c r="X498" s="136">
        <f>'[2]1'!Y498+'[2]2'!Y498+'[2]3'!Y498+'[2]4'!Y498+'[2]5'!Y498+'[2]6'!Y498+'[2]7'!Y498+'[2]8'!Y498+'[2]9'!Y498+'[2]10'!Y498</f>
        <v>720</v>
      </c>
      <c r="Y498" s="136">
        <f t="shared" si="199"/>
        <v>180</v>
      </c>
      <c r="Z498" s="137" t="str">
        <f t="shared" si="200"/>
        <v xml:space="preserve"> </v>
      </c>
      <c r="AA498" s="78">
        <f t="shared" si="186"/>
        <v>0</v>
      </c>
    </row>
    <row r="499" spans="1:27" x14ac:dyDescent="0.2">
      <c r="A499" s="138"/>
      <c r="B499" s="138"/>
      <c r="C499" s="138"/>
      <c r="D499" s="149">
        <f>[1]TABLICA!D499</f>
        <v>1</v>
      </c>
      <c r="E499" s="177" t="str">
        <f>[1]TABLICA!E499</f>
        <v>Namještaj</v>
      </c>
      <c r="F499" s="153">
        <f t="shared" si="203"/>
        <v>900</v>
      </c>
      <c r="G499" s="142">
        <f>'[2]1'!G499+'[2]2'!G499+'[2]3'!G499+'[2]4'!G499+'[2]5'!G499+'[2]6'!G499+'[2]7'!G499+'[2]8'!G499+'[2]9'!G499+'[2]10'!G499</f>
        <v>0</v>
      </c>
      <c r="H499" s="104">
        <f>'[2]1'!H499+'[2]2'!H499+'[2]3'!H499+'[2]4'!H499+'[2]5'!H499+'[2]6'!H499+'[2]7'!H499+'[2]8'!H499+'[2]9'!H499+'[2]10'!H499</f>
        <v>0</v>
      </c>
      <c r="I499" s="104">
        <f>'[2]1'!I499+'[2]2'!I499+'[2]3'!I499+'[2]4'!I499+'[2]5'!I499+'[2]6'!I499+'[2]7'!I499+'[2]8'!I499+'[2]9'!I499+'[2]10'!I499</f>
        <v>0</v>
      </c>
      <c r="J499" s="104">
        <f>'[2]1'!J499+'[2]2'!J499+'[2]3'!J499+'[2]4'!J499+'[2]5'!J499+'[2]6'!J499+'[2]7'!J499+'[2]8'!J499+'[2]9'!J499+'[2]10'!J499</f>
        <v>0</v>
      </c>
      <c r="K499" s="104">
        <f>'[2]1'!K499+'[2]2'!K499+'[2]3'!K499+'[2]4'!K499+'[2]5'!K499+'[2]6'!K499+'[2]7'!K499+'[2]8'!K499+'[2]9'!K499+'[2]10'!K499</f>
        <v>0</v>
      </c>
      <c r="L499" s="104">
        <f>'[2]1'!L499+'[2]2'!L499+'[2]3'!L499+'[2]4'!L499+'[2]5'!L499+'[2]6'!L499+'[2]7'!L499+'[2]8'!L499+'[2]9'!L499+'[2]10'!L499</f>
        <v>0</v>
      </c>
      <c r="M499" s="104">
        <f>'[2]1'!M499+'[2]2'!M499+'[2]3'!M499+'[2]4'!M499+'[2]5'!M499+'[2]6'!M499+'[2]7'!M499+'[2]8'!M499+'[2]9'!M499+'[2]10'!M499</f>
        <v>0</v>
      </c>
      <c r="N499" s="104">
        <f>'[2]1'!N499+'[2]2'!N499+'[2]3'!N499+'[2]4'!N499+'[2]5'!N499+'[2]6'!N499+'[2]7'!N499+'[2]8'!N499+'[2]9'!N499+'[2]10'!N499</f>
        <v>0</v>
      </c>
      <c r="O499" s="104">
        <f>'[2]1'!O499+'[2]2'!O499+'[2]3'!O499+'[2]4'!O499+'[2]5'!O499+'[2]6'!O499+'[2]7'!O499+'[2]8'!O499+'[2]9'!O499+'[2]10'!O499</f>
        <v>0</v>
      </c>
      <c r="P499" s="104">
        <f>'[2]1'!P499+'[2]2'!P499+'[2]3'!P499+'[2]4'!P499+'[2]5'!P499+'[2]6'!P499+'[2]7'!P499+'[2]8'!P499+'[2]9'!P499+'[2]10'!P499</f>
        <v>900</v>
      </c>
      <c r="Q499" s="104">
        <f>'[2]1'!Q499+'[2]2'!Q499+'[2]3'!Q499+'[2]4'!Q499+'[2]5'!Q499+'[2]6'!Q499+'[2]7'!Q499+'[2]8'!Q499+'[2]9'!Q499+'[2]10'!Q499</f>
        <v>0</v>
      </c>
      <c r="R499" s="104">
        <f>'[2]1'!R499+'[2]2'!R499+'[2]3'!R499+'[2]4'!R499+'[2]5'!R499+'[2]6'!R499+'[2]7'!R499+'[2]8'!R499+'[2]9'!R499+'[2]10'!R499</f>
        <v>0</v>
      </c>
      <c r="S499" s="104">
        <f>'[2]1'!S499+'[2]2'!S499+'[2]3'!S499+'[2]4'!S499+'[2]5'!S499+'[2]6'!S499+'[2]7'!S499+'[2]8'!S499+'[2]9'!S499+'[2]10'!S499</f>
        <v>0</v>
      </c>
      <c r="T499" s="104">
        <f>'[2]1'!T499+'[2]2'!T499+'[2]3'!T499+'[2]4'!T499+'[2]5'!T499+'[2]6'!T499+'[2]7'!T499+'[2]8'!T499+'[2]9'!T499+'[2]10'!T499</f>
        <v>0</v>
      </c>
      <c r="U499" s="104">
        <f>'[2]1'!Q499+'[2]2'!U499+'[2]3'!U499+'[2]4'!U499+'[2]5'!U499+'[2]6'!U499+'[2]7'!U499+'[2]8'!U499+'[2]9'!U499+'[2]10'!U499</f>
        <v>0</v>
      </c>
      <c r="W499" s="122">
        <f>'[2]1'!X499+'[2]2'!X499+'[2]3'!X499+'[2]4'!X499+'[2]5'!X499+'[2]6'!X499+'[2]7'!X499+'[2]8'!X499+'[2]9'!X499+'[2]10'!X499</f>
        <v>900</v>
      </c>
      <c r="X499" s="123">
        <f>'[2]1'!Y499+'[2]2'!Y499+'[2]3'!Y499+'[2]4'!Y499+'[2]5'!Y499+'[2]6'!Y499+'[2]7'!Y499+'[2]8'!Y499+'[2]9'!Y499+'[2]10'!Y499</f>
        <v>720</v>
      </c>
      <c r="Y499" s="123">
        <f t="shared" si="199"/>
        <v>180</v>
      </c>
      <c r="Z499" s="124" t="str">
        <f t="shared" si="200"/>
        <v xml:space="preserve"> </v>
      </c>
      <c r="AA499" s="78">
        <f t="shared" si="186"/>
        <v>0</v>
      </c>
    </row>
    <row r="500" spans="1:27" x14ac:dyDescent="0.25">
      <c r="A500" s="203"/>
      <c r="B500" s="203"/>
      <c r="C500" s="203"/>
      <c r="D500" s="204" t="str">
        <f>[1]TABLICA!D500</f>
        <v>42219</v>
      </c>
      <c r="E500" s="203" t="str">
        <f>[1]TABLICA!E500</f>
        <v>Ostala uredska oprema</v>
      </c>
      <c r="F500" s="158">
        <f t="shared" si="203"/>
        <v>0</v>
      </c>
      <c r="G500" s="134">
        <f>G501</f>
        <v>0</v>
      </c>
      <c r="H500" s="134">
        <f t="shared" ref="H500:U500" si="205">H501</f>
        <v>0</v>
      </c>
      <c r="I500" s="134">
        <f t="shared" si="205"/>
        <v>0</v>
      </c>
      <c r="J500" s="134">
        <f t="shared" si="205"/>
        <v>0</v>
      </c>
      <c r="K500" s="134">
        <f t="shared" si="205"/>
        <v>0</v>
      </c>
      <c r="L500" s="134">
        <f t="shared" si="205"/>
        <v>0</v>
      </c>
      <c r="M500" s="134">
        <f t="shared" si="205"/>
        <v>0</v>
      </c>
      <c r="N500" s="134">
        <f t="shared" si="205"/>
        <v>0</v>
      </c>
      <c r="O500" s="134">
        <f t="shared" si="205"/>
        <v>0</v>
      </c>
      <c r="P500" s="134">
        <f t="shared" si="205"/>
        <v>0</v>
      </c>
      <c r="Q500" s="134">
        <f t="shared" si="205"/>
        <v>0</v>
      </c>
      <c r="R500" s="134">
        <f t="shared" si="205"/>
        <v>0</v>
      </c>
      <c r="S500" s="134">
        <f t="shared" si="205"/>
        <v>0</v>
      </c>
      <c r="T500" s="134">
        <f t="shared" si="205"/>
        <v>0</v>
      </c>
      <c r="U500" s="134">
        <f t="shared" si="205"/>
        <v>0</v>
      </c>
      <c r="W500" s="135">
        <f>'[2]1'!X500+'[2]2'!X500+'[2]3'!X500+'[2]4'!X500+'[2]5'!X500+'[2]6'!X500+'[2]7'!X500+'[2]8'!X500+'[2]9'!X500+'[2]10'!X500</f>
        <v>0</v>
      </c>
      <c r="X500" s="136">
        <f>'[2]1'!Y500+'[2]2'!Y500+'[2]3'!Y500+'[2]4'!Y500+'[2]5'!Y500+'[2]6'!Y500+'[2]7'!Y500+'[2]8'!Y500+'[2]9'!Y500+'[2]10'!Y500</f>
        <v>0</v>
      </c>
      <c r="Y500" s="136">
        <f t="shared" si="199"/>
        <v>0</v>
      </c>
      <c r="Z500" s="137" t="str">
        <f t="shared" si="200"/>
        <v xml:space="preserve"> </v>
      </c>
      <c r="AA500" s="78">
        <f t="shared" si="186"/>
        <v>0</v>
      </c>
    </row>
    <row r="501" spans="1:27" x14ac:dyDescent="0.2">
      <c r="A501" s="138"/>
      <c r="B501" s="138"/>
      <c r="C501" s="138"/>
      <c r="D501" s="149">
        <f>[1]TABLICA!D501</f>
        <v>1</v>
      </c>
      <c r="E501" s="140" t="str">
        <f>[1]TABLICA!E501</f>
        <v>XXXX</v>
      </c>
      <c r="F501" s="141">
        <f t="shared" si="203"/>
        <v>0</v>
      </c>
      <c r="G501" s="142">
        <f>'[2]1'!G501+'[2]2'!G501+'[2]3'!G501+'[2]4'!G501+'[2]5'!G501+'[2]6'!G501+'[2]7'!G501+'[2]8'!G501+'[2]9'!G501+'[2]10'!G501</f>
        <v>0</v>
      </c>
      <c r="H501" s="104">
        <f>'[2]1'!H501+'[2]2'!H501+'[2]3'!H501+'[2]4'!H501+'[2]5'!H501+'[2]6'!H501+'[2]7'!H501+'[2]8'!H501+'[2]9'!H501+'[2]10'!H501</f>
        <v>0</v>
      </c>
      <c r="I501" s="104">
        <f>'[2]1'!I501+'[2]2'!I501+'[2]3'!I501+'[2]4'!I501+'[2]5'!I501+'[2]6'!I501+'[2]7'!I501+'[2]8'!I501+'[2]9'!I501+'[2]10'!I501</f>
        <v>0</v>
      </c>
      <c r="J501" s="104">
        <f>'[2]1'!J501+'[2]2'!J501+'[2]3'!J501+'[2]4'!J501+'[2]5'!J501+'[2]6'!J501+'[2]7'!J501+'[2]8'!J501+'[2]9'!J501+'[2]10'!J501</f>
        <v>0</v>
      </c>
      <c r="K501" s="104">
        <f>'[2]1'!K501+'[2]2'!K501+'[2]3'!K501+'[2]4'!K501+'[2]5'!K501+'[2]6'!K501+'[2]7'!K501+'[2]8'!K501+'[2]9'!K501+'[2]10'!K501</f>
        <v>0</v>
      </c>
      <c r="L501" s="104">
        <f>'[2]1'!L501+'[2]2'!L501+'[2]3'!L501+'[2]4'!L501+'[2]5'!L501+'[2]6'!L501+'[2]7'!L501+'[2]8'!L501+'[2]9'!L501+'[2]10'!L501</f>
        <v>0</v>
      </c>
      <c r="M501" s="104">
        <f>'[2]1'!M501+'[2]2'!M501+'[2]3'!M501+'[2]4'!M501+'[2]5'!M501+'[2]6'!M501+'[2]7'!M501+'[2]8'!M501+'[2]9'!M501+'[2]10'!M501</f>
        <v>0</v>
      </c>
      <c r="N501" s="104">
        <f>'[2]1'!N501+'[2]2'!N501+'[2]3'!N501+'[2]4'!N501+'[2]5'!N501+'[2]6'!N501+'[2]7'!N501+'[2]8'!N501+'[2]9'!N501+'[2]10'!N501</f>
        <v>0</v>
      </c>
      <c r="O501" s="104">
        <f>'[2]1'!O501+'[2]2'!O501+'[2]3'!O501+'[2]4'!O501+'[2]5'!O501+'[2]6'!O501+'[2]7'!O501+'[2]8'!O501+'[2]9'!O501+'[2]10'!O501</f>
        <v>0</v>
      </c>
      <c r="P501" s="104">
        <f>'[2]1'!P501+'[2]2'!P501+'[2]3'!P501+'[2]4'!P501+'[2]5'!P501+'[2]6'!P501+'[2]7'!P501+'[2]8'!P501+'[2]9'!P501+'[2]10'!P501</f>
        <v>0</v>
      </c>
      <c r="Q501" s="104">
        <f>'[2]1'!Q501+'[2]2'!Q501+'[2]3'!Q501+'[2]4'!Q501+'[2]5'!Q501+'[2]6'!Q501+'[2]7'!Q501+'[2]8'!Q501+'[2]9'!Q501+'[2]10'!Q501</f>
        <v>0</v>
      </c>
      <c r="R501" s="104">
        <f>'[2]1'!R501+'[2]2'!R501+'[2]3'!R501+'[2]4'!R501+'[2]5'!R501+'[2]6'!R501+'[2]7'!R501+'[2]8'!R501+'[2]9'!R501+'[2]10'!R501</f>
        <v>0</v>
      </c>
      <c r="S501" s="104">
        <f>'[2]1'!S501+'[2]2'!S501+'[2]3'!S501+'[2]4'!S501+'[2]5'!S501+'[2]6'!S501+'[2]7'!S501+'[2]8'!S501+'[2]9'!S501+'[2]10'!S501</f>
        <v>0</v>
      </c>
      <c r="T501" s="104">
        <f>'[2]1'!T501+'[2]2'!T501+'[2]3'!T501+'[2]4'!T501+'[2]5'!T501+'[2]6'!T501+'[2]7'!T501+'[2]8'!T501+'[2]9'!T501+'[2]10'!T501</f>
        <v>0</v>
      </c>
      <c r="U501" s="104">
        <f>'[2]1'!Q501+'[2]2'!U501+'[2]3'!U501+'[2]4'!U501+'[2]5'!U501+'[2]6'!U501+'[2]7'!U501+'[2]8'!U501+'[2]9'!U501+'[2]10'!U501</f>
        <v>0</v>
      </c>
      <c r="W501" s="122">
        <f>'[2]1'!X501+'[2]2'!X501+'[2]3'!X501+'[2]4'!X501+'[2]5'!X501+'[2]6'!X501+'[2]7'!X501+'[2]8'!X501+'[2]9'!X501+'[2]10'!X501</f>
        <v>0</v>
      </c>
      <c r="X501" s="123">
        <f>'[2]1'!Y501+'[2]2'!Y501+'[2]3'!Y501+'[2]4'!Y501+'[2]5'!Y501+'[2]6'!Y501+'[2]7'!Y501+'[2]8'!Y501+'[2]9'!Y501+'[2]10'!Y501</f>
        <v>0</v>
      </c>
      <c r="Y501" s="123">
        <f t="shared" si="199"/>
        <v>0</v>
      </c>
      <c r="Z501" s="124" t="str">
        <f t="shared" si="200"/>
        <v xml:space="preserve"> </v>
      </c>
      <c r="AA501" s="78">
        <f t="shared" si="186"/>
        <v>0</v>
      </c>
    </row>
    <row r="502" spans="1:27" x14ac:dyDescent="0.25">
      <c r="A502" s="219"/>
      <c r="B502" s="219"/>
      <c r="C502" s="219" t="str">
        <f>[1]TABLICA!C502</f>
        <v>4222</v>
      </c>
      <c r="D502" s="220" t="str">
        <f>[1]TABLICA!D502</f>
        <v>4222</v>
      </c>
      <c r="E502" s="219" t="str">
        <f>[1]TABLICA!E502</f>
        <v>Komunikacijska oprema</v>
      </c>
      <c r="F502" s="126">
        <f t="shared" si="203"/>
        <v>0</v>
      </c>
      <c r="G502" s="127">
        <f>G503+G505+G507+G509</f>
        <v>0</v>
      </c>
      <c r="H502" s="127">
        <f t="shared" ref="H502:U502" si="206">H503+H505+H507+H509</f>
        <v>0</v>
      </c>
      <c r="I502" s="127">
        <f t="shared" si="206"/>
        <v>0</v>
      </c>
      <c r="J502" s="127">
        <f t="shared" si="206"/>
        <v>0</v>
      </c>
      <c r="K502" s="127">
        <f t="shared" si="206"/>
        <v>0</v>
      </c>
      <c r="L502" s="127">
        <f t="shared" si="206"/>
        <v>0</v>
      </c>
      <c r="M502" s="127">
        <f t="shared" si="206"/>
        <v>0</v>
      </c>
      <c r="N502" s="127">
        <f t="shared" si="206"/>
        <v>0</v>
      </c>
      <c r="O502" s="127">
        <f t="shared" si="206"/>
        <v>0</v>
      </c>
      <c r="P502" s="127">
        <f t="shared" si="206"/>
        <v>0</v>
      </c>
      <c r="Q502" s="127">
        <f t="shared" si="206"/>
        <v>0</v>
      </c>
      <c r="R502" s="127">
        <f t="shared" si="206"/>
        <v>0</v>
      </c>
      <c r="S502" s="127">
        <f t="shared" si="206"/>
        <v>0</v>
      </c>
      <c r="T502" s="127">
        <f t="shared" si="206"/>
        <v>0</v>
      </c>
      <c r="U502" s="127">
        <f t="shared" si="206"/>
        <v>0</v>
      </c>
      <c r="W502" s="128">
        <f>'[2]1'!X502+'[2]2'!X502+'[2]3'!X502+'[2]4'!X502+'[2]5'!X502+'[2]6'!X502+'[2]7'!X502+'[2]8'!X502+'[2]9'!X502+'[2]10'!X502</f>
        <v>0</v>
      </c>
      <c r="X502" s="127">
        <f>'[2]1'!Y502+'[2]2'!Y502+'[2]3'!Y502+'[2]4'!Y502+'[2]5'!Y502+'[2]6'!Y502+'[2]7'!Y502+'[2]8'!Y502+'[2]9'!Y502+'[2]10'!Y502</f>
        <v>0</v>
      </c>
      <c r="Y502" s="127">
        <f t="shared" si="199"/>
        <v>0</v>
      </c>
      <c r="Z502" s="129" t="str">
        <f t="shared" si="200"/>
        <v xml:space="preserve"> </v>
      </c>
      <c r="AA502" s="78">
        <f t="shared" si="186"/>
        <v>0</v>
      </c>
    </row>
    <row r="503" spans="1:27" x14ac:dyDescent="0.25">
      <c r="A503" s="203"/>
      <c r="B503" s="203"/>
      <c r="C503" s="203"/>
      <c r="D503" s="204" t="str">
        <f>[1]TABLICA!D503</f>
        <v>42221</v>
      </c>
      <c r="E503" s="203" t="str">
        <f>[1]TABLICA!E503</f>
        <v>Radio i TV prijemnici</v>
      </c>
      <c r="F503" s="158">
        <f t="shared" si="203"/>
        <v>0</v>
      </c>
      <c r="G503" s="134">
        <f>G504</f>
        <v>0</v>
      </c>
      <c r="H503" s="134">
        <f t="shared" ref="H503:U503" si="207">H504</f>
        <v>0</v>
      </c>
      <c r="I503" s="134">
        <f t="shared" si="207"/>
        <v>0</v>
      </c>
      <c r="J503" s="134">
        <f t="shared" si="207"/>
        <v>0</v>
      </c>
      <c r="K503" s="134">
        <f t="shared" si="207"/>
        <v>0</v>
      </c>
      <c r="L503" s="134">
        <f t="shared" si="207"/>
        <v>0</v>
      </c>
      <c r="M503" s="134">
        <f t="shared" si="207"/>
        <v>0</v>
      </c>
      <c r="N503" s="134">
        <f t="shared" si="207"/>
        <v>0</v>
      </c>
      <c r="O503" s="134">
        <f t="shared" si="207"/>
        <v>0</v>
      </c>
      <c r="P503" s="134">
        <f t="shared" si="207"/>
        <v>0</v>
      </c>
      <c r="Q503" s="134">
        <f t="shared" si="207"/>
        <v>0</v>
      </c>
      <c r="R503" s="134">
        <f t="shared" si="207"/>
        <v>0</v>
      </c>
      <c r="S503" s="134">
        <f t="shared" si="207"/>
        <v>0</v>
      </c>
      <c r="T503" s="134">
        <f t="shared" si="207"/>
        <v>0</v>
      </c>
      <c r="U503" s="134">
        <f t="shared" si="207"/>
        <v>0</v>
      </c>
      <c r="W503" s="135">
        <f>'[2]1'!X503+'[2]2'!X503+'[2]3'!X503+'[2]4'!X503+'[2]5'!X503+'[2]6'!X503+'[2]7'!X503+'[2]8'!X503+'[2]9'!X503+'[2]10'!X503</f>
        <v>0</v>
      </c>
      <c r="X503" s="136">
        <f>'[2]1'!Y503+'[2]2'!Y503+'[2]3'!Y503+'[2]4'!Y503+'[2]5'!Y503+'[2]6'!Y503+'[2]7'!Y503+'[2]8'!Y503+'[2]9'!Y503+'[2]10'!Y503</f>
        <v>0</v>
      </c>
      <c r="Y503" s="136">
        <f t="shared" si="199"/>
        <v>0</v>
      </c>
      <c r="Z503" s="137" t="str">
        <f t="shared" si="200"/>
        <v xml:space="preserve"> </v>
      </c>
      <c r="AA503" s="78">
        <f t="shared" si="186"/>
        <v>0</v>
      </c>
    </row>
    <row r="504" spans="1:27" x14ac:dyDescent="0.2">
      <c r="A504" s="138"/>
      <c r="B504" s="138"/>
      <c r="C504" s="138"/>
      <c r="D504" s="149">
        <f>[1]TABLICA!D504</f>
        <v>1</v>
      </c>
      <c r="E504" s="140" t="str">
        <f>[1]TABLICA!E504</f>
        <v>XXXX</v>
      </c>
      <c r="F504" s="141">
        <f t="shared" si="203"/>
        <v>0</v>
      </c>
      <c r="G504" s="142">
        <f>'[2]1'!G504+'[2]2'!G504+'[2]3'!G504+'[2]4'!G504+'[2]5'!G504+'[2]6'!G504+'[2]7'!G504+'[2]8'!G504+'[2]9'!G504+'[2]10'!G504</f>
        <v>0</v>
      </c>
      <c r="H504" s="104">
        <f>'[2]1'!H504+'[2]2'!H504+'[2]3'!H504+'[2]4'!H504+'[2]5'!H504+'[2]6'!H504+'[2]7'!H504+'[2]8'!H504+'[2]9'!H504+'[2]10'!H504</f>
        <v>0</v>
      </c>
      <c r="I504" s="104">
        <f>'[2]1'!I504+'[2]2'!I504+'[2]3'!I504+'[2]4'!I504+'[2]5'!I504+'[2]6'!I504+'[2]7'!I504+'[2]8'!I504+'[2]9'!I504+'[2]10'!I504</f>
        <v>0</v>
      </c>
      <c r="J504" s="104">
        <f>'[2]1'!J504+'[2]2'!J504+'[2]3'!J504+'[2]4'!J504+'[2]5'!J504+'[2]6'!J504+'[2]7'!J504+'[2]8'!J504+'[2]9'!J504+'[2]10'!J504</f>
        <v>0</v>
      </c>
      <c r="K504" s="104">
        <f>'[2]1'!K504+'[2]2'!K504+'[2]3'!K504+'[2]4'!K504+'[2]5'!K504+'[2]6'!K504+'[2]7'!K504+'[2]8'!K504+'[2]9'!K504+'[2]10'!K504</f>
        <v>0</v>
      </c>
      <c r="L504" s="104">
        <f>'[2]1'!L504+'[2]2'!L504+'[2]3'!L504+'[2]4'!L504+'[2]5'!L504+'[2]6'!L504+'[2]7'!L504+'[2]8'!L504+'[2]9'!L504+'[2]10'!L504</f>
        <v>0</v>
      </c>
      <c r="M504" s="104">
        <f>'[2]1'!M504+'[2]2'!M504+'[2]3'!M504+'[2]4'!M504+'[2]5'!M504+'[2]6'!M504+'[2]7'!M504+'[2]8'!M504+'[2]9'!M504+'[2]10'!M504</f>
        <v>0</v>
      </c>
      <c r="N504" s="104">
        <f>'[2]1'!N504+'[2]2'!N504+'[2]3'!N504+'[2]4'!N504+'[2]5'!N504+'[2]6'!N504+'[2]7'!N504+'[2]8'!N504+'[2]9'!N504+'[2]10'!N504</f>
        <v>0</v>
      </c>
      <c r="O504" s="104">
        <f>'[2]1'!O504+'[2]2'!O504+'[2]3'!O504+'[2]4'!O504+'[2]5'!O504+'[2]6'!O504+'[2]7'!O504+'[2]8'!O504+'[2]9'!O504+'[2]10'!O504</f>
        <v>0</v>
      </c>
      <c r="P504" s="104">
        <f>'[2]1'!P504+'[2]2'!P504+'[2]3'!P504+'[2]4'!P504+'[2]5'!P504+'[2]6'!P504+'[2]7'!P504+'[2]8'!P504+'[2]9'!P504+'[2]10'!P504</f>
        <v>0</v>
      </c>
      <c r="Q504" s="104">
        <f>'[2]1'!Q504+'[2]2'!Q504+'[2]3'!Q504+'[2]4'!Q504+'[2]5'!Q504+'[2]6'!Q504+'[2]7'!Q504+'[2]8'!Q504+'[2]9'!Q504+'[2]10'!Q504</f>
        <v>0</v>
      </c>
      <c r="R504" s="104">
        <f>'[2]1'!R504+'[2]2'!R504+'[2]3'!R504+'[2]4'!R504+'[2]5'!R504+'[2]6'!R504+'[2]7'!R504+'[2]8'!R504+'[2]9'!R504+'[2]10'!R504</f>
        <v>0</v>
      </c>
      <c r="S504" s="104">
        <f>'[2]1'!S504+'[2]2'!S504+'[2]3'!S504+'[2]4'!S504+'[2]5'!S504+'[2]6'!S504+'[2]7'!S504+'[2]8'!S504+'[2]9'!S504+'[2]10'!S504</f>
        <v>0</v>
      </c>
      <c r="T504" s="104">
        <f>'[2]1'!T504+'[2]2'!T504+'[2]3'!T504+'[2]4'!T504+'[2]5'!T504+'[2]6'!T504+'[2]7'!T504+'[2]8'!T504+'[2]9'!T504+'[2]10'!T504</f>
        <v>0</v>
      </c>
      <c r="U504" s="104">
        <f>'[2]1'!Q504+'[2]2'!U504+'[2]3'!U504+'[2]4'!U504+'[2]5'!U504+'[2]6'!U504+'[2]7'!U504+'[2]8'!U504+'[2]9'!U504+'[2]10'!U504</f>
        <v>0</v>
      </c>
      <c r="W504" s="122">
        <f>'[2]1'!X504+'[2]2'!X504+'[2]3'!X504+'[2]4'!X504+'[2]5'!X504+'[2]6'!X504+'[2]7'!X504+'[2]8'!X504+'[2]9'!X504+'[2]10'!X504</f>
        <v>0</v>
      </c>
      <c r="X504" s="123">
        <f>'[2]1'!Y504+'[2]2'!Y504+'[2]3'!Y504+'[2]4'!Y504+'[2]5'!Y504+'[2]6'!Y504+'[2]7'!Y504+'[2]8'!Y504+'[2]9'!Y504+'[2]10'!Y504</f>
        <v>0</v>
      </c>
      <c r="Y504" s="123">
        <f t="shared" si="199"/>
        <v>0</v>
      </c>
      <c r="Z504" s="124" t="str">
        <f t="shared" si="200"/>
        <v xml:space="preserve"> </v>
      </c>
      <c r="AA504" s="78">
        <f t="shared" si="186"/>
        <v>0</v>
      </c>
    </row>
    <row r="505" spans="1:27" x14ac:dyDescent="0.25">
      <c r="A505" s="203"/>
      <c r="B505" s="203"/>
      <c r="C505" s="203"/>
      <c r="D505" s="204" t="str">
        <f>[1]TABLICA!D505</f>
        <v>42222</v>
      </c>
      <c r="E505" s="203" t="str">
        <f>[1]TABLICA!E505</f>
        <v>Telefoni i ostali komunikacijski uređaji</v>
      </c>
      <c r="F505" s="158">
        <f t="shared" si="203"/>
        <v>0</v>
      </c>
      <c r="G505" s="134">
        <f>G506</f>
        <v>0</v>
      </c>
      <c r="H505" s="134">
        <f t="shared" ref="H505:U505" si="208">H506</f>
        <v>0</v>
      </c>
      <c r="I505" s="134">
        <f t="shared" si="208"/>
        <v>0</v>
      </c>
      <c r="J505" s="134">
        <f t="shared" si="208"/>
        <v>0</v>
      </c>
      <c r="K505" s="134">
        <f t="shared" si="208"/>
        <v>0</v>
      </c>
      <c r="L505" s="134">
        <f t="shared" si="208"/>
        <v>0</v>
      </c>
      <c r="M505" s="134">
        <f t="shared" si="208"/>
        <v>0</v>
      </c>
      <c r="N505" s="134">
        <f t="shared" si="208"/>
        <v>0</v>
      </c>
      <c r="O505" s="134">
        <f t="shared" si="208"/>
        <v>0</v>
      </c>
      <c r="P505" s="134">
        <f t="shared" si="208"/>
        <v>0</v>
      </c>
      <c r="Q505" s="134">
        <f t="shared" si="208"/>
        <v>0</v>
      </c>
      <c r="R505" s="134">
        <f t="shared" si="208"/>
        <v>0</v>
      </c>
      <c r="S505" s="134">
        <f t="shared" si="208"/>
        <v>0</v>
      </c>
      <c r="T505" s="134">
        <f t="shared" si="208"/>
        <v>0</v>
      </c>
      <c r="U505" s="134">
        <f t="shared" si="208"/>
        <v>0</v>
      </c>
      <c r="W505" s="135">
        <f>'[2]1'!X505+'[2]2'!X505+'[2]3'!X505+'[2]4'!X505+'[2]5'!X505+'[2]6'!X505+'[2]7'!X505+'[2]8'!X505+'[2]9'!X505+'[2]10'!X505</f>
        <v>0</v>
      </c>
      <c r="X505" s="136">
        <f>'[2]1'!Y505+'[2]2'!Y505+'[2]3'!Y505+'[2]4'!Y505+'[2]5'!Y505+'[2]6'!Y505+'[2]7'!Y505+'[2]8'!Y505+'[2]9'!Y505+'[2]10'!Y505</f>
        <v>0</v>
      </c>
      <c r="Y505" s="136">
        <f t="shared" si="199"/>
        <v>0</v>
      </c>
      <c r="Z505" s="137" t="str">
        <f t="shared" si="200"/>
        <v xml:space="preserve"> </v>
      </c>
      <c r="AA505" s="78">
        <f t="shared" si="186"/>
        <v>0</v>
      </c>
    </row>
    <row r="506" spans="1:27" x14ac:dyDescent="0.2">
      <c r="A506" s="138"/>
      <c r="B506" s="138"/>
      <c r="C506" s="138"/>
      <c r="D506" s="149">
        <f>[1]TABLICA!D506</f>
        <v>1</v>
      </c>
      <c r="E506" s="140" t="str">
        <f>[1]TABLICA!E506</f>
        <v>XXXX</v>
      </c>
      <c r="F506" s="141">
        <f t="shared" si="203"/>
        <v>0</v>
      </c>
      <c r="G506" s="142">
        <f>'[2]1'!G506+'[2]2'!G506+'[2]3'!G506+'[2]4'!G506+'[2]5'!G506+'[2]6'!G506+'[2]7'!G506+'[2]8'!G506+'[2]9'!G506+'[2]10'!G506</f>
        <v>0</v>
      </c>
      <c r="H506" s="104">
        <f>'[2]1'!H506+'[2]2'!H506+'[2]3'!H506+'[2]4'!H506+'[2]5'!H506+'[2]6'!H506+'[2]7'!H506+'[2]8'!H506+'[2]9'!H506+'[2]10'!H506</f>
        <v>0</v>
      </c>
      <c r="I506" s="104">
        <f>'[2]1'!I506+'[2]2'!I506+'[2]3'!I506+'[2]4'!I506+'[2]5'!I506+'[2]6'!I506+'[2]7'!I506+'[2]8'!I506+'[2]9'!I506+'[2]10'!I506</f>
        <v>0</v>
      </c>
      <c r="J506" s="104">
        <f>'[2]1'!J506+'[2]2'!J506+'[2]3'!J506+'[2]4'!J506+'[2]5'!J506+'[2]6'!J506+'[2]7'!J506+'[2]8'!J506+'[2]9'!J506+'[2]10'!J506</f>
        <v>0</v>
      </c>
      <c r="K506" s="104">
        <f>'[2]1'!K506+'[2]2'!K506+'[2]3'!K506+'[2]4'!K506+'[2]5'!K506+'[2]6'!K506+'[2]7'!K506+'[2]8'!K506+'[2]9'!K506+'[2]10'!K506</f>
        <v>0</v>
      </c>
      <c r="L506" s="104">
        <f>'[2]1'!L506+'[2]2'!L506+'[2]3'!L506+'[2]4'!L506+'[2]5'!L506+'[2]6'!L506+'[2]7'!L506+'[2]8'!L506+'[2]9'!L506+'[2]10'!L506</f>
        <v>0</v>
      </c>
      <c r="M506" s="104">
        <f>'[2]1'!M506+'[2]2'!M506+'[2]3'!M506+'[2]4'!M506+'[2]5'!M506+'[2]6'!M506+'[2]7'!M506+'[2]8'!M506+'[2]9'!M506+'[2]10'!M506</f>
        <v>0</v>
      </c>
      <c r="N506" s="104">
        <f>'[2]1'!N506+'[2]2'!N506+'[2]3'!N506+'[2]4'!N506+'[2]5'!N506+'[2]6'!N506+'[2]7'!N506+'[2]8'!N506+'[2]9'!N506+'[2]10'!N506</f>
        <v>0</v>
      </c>
      <c r="O506" s="104">
        <f>'[2]1'!O506+'[2]2'!O506+'[2]3'!O506+'[2]4'!O506+'[2]5'!O506+'[2]6'!O506+'[2]7'!O506+'[2]8'!O506+'[2]9'!O506+'[2]10'!O506</f>
        <v>0</v>
      </c>
      <c r="P506" s="104">
        <f>'[2]1'!P506+'[2]2'!P506+'[2]3'!P506+'[2]4'!P506+'[2]5'!P506+'[2]6'!P506+'[2]7'!P506+'[2]8'!P506+'[2]9'!P506+'[2]10'!P506</f>
        <v>0</v>
      </c>
      <c r="Q506" s="104">
        <f>'[2]1'!Q506+'[2]2'!Q506+'[2]3'!Q506+'[2]4'!Q506+'[2]5'!Q506+'[2]6'!Q506+'[2]7'!Q506+'[2]8'!Q506+'[2]9'!Q506+'[2]10'!Q506</f>
        <v>0</v>
      </c>
      <c r="R506" s="104">
        <f>'[2]1'!R506+'[2]2'!R506+'[2]3'!R506+'[2]4'!R506+'[2]5'!R506+'[2]6'!R506+'[2]7'!R506+'[2]8'!R506+'[2]9'!R506+'[2]10'!R506</f>
        <v>0</v>
      </c>
      <c r="S506" s="104">
        <f>'[2]1'!S506+'[2]2'!S506+'[2]3'!S506+'[2]4'!S506+'[2]5'!S506+'[2]6'!S506+'[2]7'!S506+'[2]8'!S506+'[2]9'!S506+'[2]10'!S506</f>
        <v>0</v>
      </c>
      <c r="T506" s="104">
        <f>'[2]1'!T506+'[2]2'!T506+'[2]3'!T506+'[2]4'!T506+'[2]5'!T506+'[2]6'!T506+'[2]7'!T506+'[2]8'!T506+'[2]9'!T506+'[2]10'!T506</f>
        <v>0</v>
      </c>
      <c r="U506" s="104">
        <f>'[2]1'!Q506+'[2]2'!U506+'[2]3'!U506+'[2]4'!U506+'[2]5'!U506+'[2]6'!U506+'[2]7'!U506+'[2]8'!U506+'[2]9'!U506+'[2]10'!U506</f>
        <v>0</v>
      </c>
      <c r="W506" s="122">
        <f>'[2]1'!X506+'[2]2'!X506+'[2]3'!X506+'[2]4'!X506+'[2]5'!X506+'[2]6'!X506+'[2]7'!X506+'[2]8'!X506+'[2]9'!X506+'[2]10'!X506</f>
        <v>0</v>
      </c>
      <c r="X506" s="123">
        <f>'[2]1'!Y506+'[2]2'!Y506+'[2]3'!Y506+'[2]4'!Y506+'[2]5'!Y506+'[2]6'!Y506+'[2]7'!Y506+'[2]8'!Y506+'[2]9'!Y506+'[2]10'!Y506</f>
        <v>0</v>
      </c>
      <c r="Y506" s="123">
        <f t="shared" si="199"/>
        <v>0</v>
      </c>
      <c r="Z506" s="124" t="str">
        <f t="shared" si="200"/>
        <v xml:space="preserve"> </v>
      </c>
      <c r="AA506" s="78">
        <f t="shared" si="186"/>
        <v>0</v>
      </c>
    </row>
    <row r="507" spans="1:27" x14ac:dyDescent="0.25">
      <c r="A507" s="203"/>
      <c r="B507" s="203"/>
      <c r="C507" s="203"/>
      <c r="D507" s="204" t="str">
        <f>[1]TABLICA!D507</f>
        <v>42223</v>
      </c>
      <c r="E507" s="203" t="str">
        <f>[1]TABLICA!E507</f>
        <v>Telefonske i telegrafske centrale s pripadajućim instalacijama</v>
      </c>
      <c r="F507" s="158">
        <f t="shared" si="203"/>
        <v>0</v>
      </c>
      <c r="G507" s="134">
        <f>G508</f>
        <v>0</v>
      </c>
      <c r="H507" s="134">
        <f t="shared" ref="H507:U507" si="209">H508</f>
        <v>0</v>
      </c>
      <c r="I507" s="134">
        <f t="shared" si="209"/>
        <v>0</v>
      </c>
      <c r="J507" s="134">
        <f t="shared" si="209"/>
        <v>0</v>
      </c>
      <c r="K507" s="134">
        <f t="shared" si="209"/>
        <v>0</v>
      </c>
      <c r="L507" s="134">
        <f t="shared" si="209"/>
        <v>0</v>
      </c>
      <c r="M507" s="134">
        <f t="shared" si="209"/>
        <v>0</v>
      </c>
      <c r="N507" s="134">
        <f t="shared" si="209"/>
        <v>0</v>
      </c>
      <c r="O507" s="134">
        <f t="shared" si="209"/>
        <v>0</v>
      </c>
      <c r="P507" s="134">
        <f t="shared" si="209"/>
        <v>0</v>
      </c>
      <c r="Q507" s="134">
        <f t="shared" si="209"/>
        <v>0</v>
      </c>
      <c r="R507" s="134">
        <f t="shared" si="209"/>
        <v>0</v>
      </c>
      <c r="S507" s="134">
        <f t="shared" si="209"/>
        <v>0</v>
      </c>
      <c r="T507" s="134">
        <f t="shared" si="209"/>
        <v>0</v>
      </c>
      <c r="U507" s="134">
        <f t="shared" si="209"/>
        <v>0</v>
      </c>
      <c r="W507" s="135">
        <f>'[2]1'!X507+'[2]2'!X507+'[2]3'!X507+'[2]4'!X507+'[2]5'!X507+'[2]6'!X507+'[2]7'!X507+'[2]8'!X507+'[2]9'!X507+'[2]10'!X507</f>
        <v>0</v>
      </c>
      <c r="X507" s="136">
        <f>'[2]1'!Y507+'[2]2'!Y507+'[2]3'!Y507+'[2]4'!Y507+'[2]5'!Y507+'[2]6'!Y507+'[2]7'!Y507+'[2]8'!Y507+'[2]9'!Y507+'[2]10'!Y507</f>
        <v>0</v>
      </c>
      <c r="Y507" s="136">
        <f t="shared" si="199"/>
        <v>0</v>
      </c>
      <c r="Z507" s="137" t="str">
        <f t="shared" si="200"/>
        <v xml:space="preserve"> </v>
      </c>
      <c r="AA507" s="78">
        <f t="shared" si="186"/>
        <v>0</v>
      </c>
    </row>
    <row r="508" spans="1:27" x14ac:dyDescent="0.2">
      <c r="A508" s="138"/>
      <c r="B508" s="138"/>
      <c r="C508" s="138"/>
      <c r="D508" s="149">
        <f>[1]TABLICA!D508</f>
        <v>1</v>
      </c>
      <c r="E508" s="150" t="str">
        <f>[1]TABLICA!E508</f>
        <v>Telefonska centrala</v>
      </c>
      <c r="F508" s="153">
        <f t="shared" si="203"/>
        <v>0</v>
      </c>
      <c r="G508" s="142">
        <f>'[2]1'!G508+'[2]2'!G508+'[2]3'!G508+'[2]4'!G508+'[2]5'!G508+'[2]6'!G508+'[2]7'!G508+'[2]8'!G508+'[2]9'!G508+'[2]10'!G508</f>
        <v>0</v>
      </c>
      <c r="H508" s="104">
        <f>'[2]1'!H508+'[2]2'!H508+'[2]3'!H508+'[2]4'!H508+'[2]5'!H508+'[2]6'!H508+'[2]7'!H508+'[2]8'!H508+'[2]9'!H508+'[2]10'!H508</f>
        <v>0</v>
      </c>
      <c r="I508" s="104">
        <f>'[2]1'!I508+'[2]2'!I508+'[2]3'!I508+'[2]4'!I508+'[2]5'!I508+'[2]6'!I508+'[2]7'!I508+'[2]8'!I508+'[2]9'!I508+'[2]10'!I508</f>
        <v>0</v>
      </c>
      <c r="J508" s="104">
        <f>'[2]1'!J508+'[2]2'!J508+'[2]3'!J508+'[2]4'!J508+'[2]5'!J508+'[2]6'!J508+'[2]7'!J508+'[2]8'!J508+'[2]9'!J508+'[2]10'!J508</f>
        <v>0</v>
      </c>
      <c r="K508" s="104">
        <f>'[2]1'!K508+'[2]2'!K508+'[2]3'!K508+'[2]4'!K508+'[2]5'!K508+'[2]6'!K508+'[2]7'!K508+'[2]8'!K508+'[2]9'!K508+'[2]10'!K508</f>
        <v>0</v>
      </c>
      <c r="L508" s="104">
        <f>'[2]1'!L508+'[2]2'!L508+'[2]3'!L508+'[2]4'!L508+'[2]5'!L508+'[2]6'!L508+'[2]7'!L508+'[2]8'!L508+'[2]9'!L508+'[2]10'!L508</f>
        <v>0</v>
      </c>
      <c r="M508" s="104">
        <f>'[2]1'!M508+'[2]2'!M508+'[2]3'!M508+'[2]4'!M508+'[2]5'!M508+'[2]6'!M508+'[2]7'!M508+'[2]8'!M508+'[2]9'!M508+'[2]10'!M508</f>
        <v>0</v>
      </c>
      <c r="N508" s="104">
        <f>'[2]1'!N508+'[2]2'!N508+'[2]3'!N508+'[2]4'!N508+'[2]5'!N508+'[2]6'!N508+'[2]7'!N508+'[2]8'!N508+'[2]9'!N508+'[2]10'!N508</f>
        <v>0</v>
      </c>
      <c r="O508" s="104">
        <f>'[2]1'!O508+'[2]2'!O508+'[2]3'!O508+'[2]4'!O508+'[2]5'!O508+'[2]6'!O508+'[2]7'!O508+'[2]8'!O508+'[2]9'!O508+'[2]10'!O508</f>
        <v>0</v>
      </c>
      <c r="P508" s="104">
        <f>'[2]1'!P508+'[2]2'!P508+'[2]3'!P508+'[2]4'!P508+'[2]5'!P508+'[2]6'!P508+'[2]7'!P508+'[2]8'!P508+'[2]9'!P508+'[2]10'!P508</f>
        <v>0</v>
      </c>
      <c r="Q508" s="104">
        <f>'[2]1'!Q508+'[2]2'!Q508+'[2]3'!Q508+'[2]4'!Q508+'[2]5'!Q508+'[2]6'!Q508+'[2]7'!Q508+'[2]8'!Q508+'[2]9'!Q508+'[2]10'!Q508</f>
        <v>0</v>
      </c>
      <c r="R508" s="104">
        <f>'[2]1'!R508+'[2]2'!R508+'[2]3'!R508+'[2]4'!R508+'[2]5'!R508+'[2]6'!R508+'[2]7'!R508+'[2]8'!R508+'[2]9'!R508+'[2]10'!R508</f>
        <v>0</v>
      </c>
      <c r="S508" s="104">
        <f>'[2]1'!S508+'[2]2'!S508+'[2]3'!S508+'[2]4'!S508+'[2]5'!S508+'[2]6'!S508+'[2]7'!S508+'[2]8'!S508+'[2]9'!S508+'[2]10'!S508</f>
        <v>0</v>
      </c>
      <c r="T508" s="104">
        <f>'[2]1'!T508+'[2]2'!T508+'[2]3'!T508+'[2]4'!T508+'[2]5'!T508+'[2]6'!T508+'[2]7'!T508+'[2]8'!T508+'[2]9'!T508+'[2]10'!T508</f>
        <v>0</v>
      </c>
      <c r="U508" s="104">
        <f>'[2]1'!Q508+'[2]2'!U508+'[2]3'!U508+'[2]4'!U508+'[2]5'!U508+'[2]6'!U508+'[2]7'!U508+'[2]8'!U508+'[2]9'!U508+'[2]10'!U508</f>
        <v>0</v>
      </c>
      <c r="W508" s="122">
        <f>'[2]1'!X508+'[2]2'!X508+'[2]3'!X508+'[2]4'!X508+'[2]5'!X508+'[2]6'!X508+'[2]7'!X508+'[2]8'!X508+'[2]9'!X508+'[2]10'!X508</f>
        <v>0</v>
      </c>
      <c r="X508" s="123">
        <f>'[2]1'!Y508+'[2]2'!Y508+'[2]3'!Y508+'[2]4'!Y508+'[2]5'!Y508+'[2]6'!Y508+'[2]7'!Y508+'[2]8'!Y508+'[2]9'!Y508+'[2]10'!Y508</f>
        <v>0</v>
      </c>
      <c r="Y508" s="123">
        <f t="shared" si="199"/>
        <v>0</v>
      </c>
      <c r="Z508" s="124" t="str">
        <f t="shared" si="200"/>
        <v xml:space="preserve"> </v>
      </c>
      <c r="AA508" s="78">
        <f t="shared" si="186"/>
        <v>0</v>
      </c>
    </row>
    <row r="509" spans="1:27" x14ac:dyDescent="0.25">
      <c r="A509" s="203"/>
      <c r="B509" s="203"/>
      <c r="C509" s="203"/>
      <c r="D509" s="204" t="str">
        <f>[1]TABLICA!D509</f>
        <v>42229</v>
      </c>
      <c r="E509" s="203" t="str">
        <f>[1]TABLICA!E509</f>
        <v>Ostala komunikacijska oprema</v>
      </c>
      <c r="F509" s="158">
        <f t="shared" si="203"/>
        <v>0</v>
      </c>
      <c r="G509" s="134">
        <f>G510</f>
        <v>0</v>
      </c>
      <c r="H509" s="134">
        <f t="shared" ref="H509:U509" si="210">H510</f>
        <v>0</v>
      </c>
      <c r="I509" s="134">
        <f t="shared" si="210"/>
        <v>0</v>
      </c>
      <c r="J509" s="134">
        <f t="shared" si="210"/>
        <v>0</v>
      </c>
      <c r="K509" s="134">
        <f t="shared" si="210"/>
        <v>0</v>
      </c>
      <c r="L509" s="134">
        <f t="shared" si="210"/>
        <v>0</v>
      </c>
      <c r="M509" s="134">
        <f t="shared" si="210"/>
        <v>0</v>
      </c>
      <c r="N509" s="134">
        <f t="shared" si="210"/>
        <v>0</v>
      </c>
      <c r="O509" s="134">
        <f t="shared" si="210"/>
        <v>0</v>
      </c>
      <c r="P509" s="134">
        <f t="shared" si="210"/>
        <v>0</v>
      </c>
      <c r="Q509" s="134">
        <f t="shared" si="210"/>
        <v>0</v>
      </c>
      <c r="R509" s="134">
        <f t="shared" si="210"/>
        <v>0</v>
      </c>
      <c r="S509" s="134">
        <f t="shared" si="210"/>
        <v>0</v>
      </c>
      <c r="T509" s="134">
        <f t="shared" si="210"/>
        <v>0</v>
      </c>
      <c r="U509" s="134">
        <f t="shared" si="210"/>
        <v>0</v>
      </c>
      <c r="W509" s="135">
        <f>'[2]1'!X509+'[2]2'!X509+'[2]3'!X509+'[2]4'!X509+'[2]5'!X509+'[2]6'!X509+'[2]7'!X509+'[2]8'!X509+'[2]9'!X509+'[2]10'!X509</f>
        <v>0</v>
      </c>
      <c r="X509" s="136">
        <f>'[2]1'!Y509+'[2]2'!Y509+'[2]3'!Y509+'[2]4'!Y509+'[2]5'!Y509+'[2]6'!Y509+'[2]7'!Y509+'[2]8'!Y509+'[2]9'!Y509+'[2]10'!Y509</f>
        <v>0</v>
      </c>
      <c r="Y509" s="136">
        <f t="shared" si="199"/>
        <v>0</v>
      </c>
      <c r="Z509" s="137" t="str">
        <f t="shared" si="200"/>
        <v xml:space="preserve"> </v>
      </c>
      <c r="AA509" s="78">
        <f t="shared" si="186"/>
        <v>0</v>
      </c>
    </row>
    <row r="510" spans="1:27" x14ac:dyDescent="0.2">
      <c r="A510" s="138"/>
      <c r="B510" s="138"/>
      <c r="C510" s="138"/>
      <c r="D510" s="221">
        <f>[1]TABLICA!D510</f>
        <v>1</v>
      </c>
      <c r="E510" s="140" t="str">
        <f>[1]TABLICA!E510</f>
        <v>XXXX</v>
      </c>
      <c r="F510" s="141">
        <f t="shared" si="203"/>
        <v>0</v>
      </c>
      <c r="G510" s="142">
        <f>'[2]1'!G510+'[2]2'!G510+'[2]3'!G510+'[2]4'!G510+'[2]5'!G510+'[2]6'!G510+'[2]7'!G510+'[2]8'!G510+'[2]9'!G510+'[2]10'!G510</f>
        <v>0</v>
      </c>
      <c r="H510" s="104">
        <f>'[2]1'!H510+'[2]2'!H510+'[2]3'!H510+'[2]4'!H510+'[2]5'!H510+'[2]6'!H510+'[2]7'!H510+'[2]8'!H510+'[2]9'!H510+'[2]10'!H510</f>
        <v>0</v>
      </c>
      <c r="I510" s="104">
        <f>'[2]1'!I510+'[2]2'!I510+'[2]3'!I510+'[2]4'!I510+'[2]5'!I510+'[2]6'!I510+'[2]7'!I510+'[2]8'!I510+'[2]9'!I510+'[2]10'!I510</f>
        <v>0</v>
      </c>
      <c r="J510" s="104">
        <f>'[2]1'!J510+'[2]2'!J510+'[2]3'!J510+'[2]4'!J510+'[2]5'!J510+'[2]6'!J510+'[2]7'!J510+'[2]8'!J510+'[2]9'!J510+'[2]10'!J510</f>
        <v>0</v>
      </c>
      <c r="K510" s="104">
        <f>'[2]1'!K510+'[2]2'!K510+'[2]3'!K510+'[2]4'!K510+'[2]5'!K510+'[2]6'!K510+'[2]7'!K510+'[2]8'!K510+'[2]9'!K510+'[2]10'!K510</f>
        <v>0</v>
      </c>
      <c r="L510" s="104">
        <f>'[2]1'!L510+'[2]2'!L510+'[2]3'!L510+'[2]4'!L510+'[2]5'!L510+'[2]6'!L510+'[2]7'!L510+'[2]8'!L510+'[2]9'!L510+'[2]10'!L510</f>
        <v>0</v>
      </c>
      <c r="M510" s="104">
        <f>'[2]1'!M510+'[2]2'!M510+'[2]3'!M510+'[2]4'!M510+'[2]5'!M510+'[2]6'!M510+'[2]7'!M510+'[2]8'!M510+'[2]9'!M510+'[2]10'!M510</f>
        <v>0</v>
      </c>
      <c r="N510" s="104">
        <f>'[2]1'!N510+'[2]2'!N510+'[2]3'!N510+'[2]4'!N510+'[2]5'!N510+'[2]6'!N510+'[2]7'!N510+'[2]8'!N510+'[2]9'!N510+'[2]10'!N510</f>
        <v>0</v>
      </c>
      <c r="O510" s="104">
        <f>'[2]1'!O510+'[2]2'!O510+'[2]3'!O510+'[2]4'!O510+'[2]5'!O510+'[2]6'!O510+'[2]7'!O510+'[2]8'!O510+'[2]9'!O510+'[2]10'!O510</f>
        <v>0</v>
      </c>
      <c r="P510" s="104">
        <f>'[2]1'!P510+'[2]2'!P510+'[2]3'!P510+'[2]4'!P510+'[2]5'!P510+'[2]6'!P510+'[2]7'!P510+'[2]8'!P510+'[2]9'!P510+'[2]10'!P510</f>
        <v>0</v>
      </c>
      <c r="Q510" s="104">
        <f>'[2]1'!Q510+'[2]2'!Q510+'[2]3'!Q510+'[2]4'!Q510+'[2]5'!Q510+'[2]6'!Q510+'[2]7'!Q510+'[2]8'!Q510+'[2]9'!Q510+'[2]10'!Q510</f>
        <v>0</v>
      </c>
      <c r="R510" s="104">
        <f>'[2]1'!R510+'[2]2'!R510+'[2]3'!R510+'[2]4'!R510+'[2]5'!R510+'[2]6'!R510+'[2]7'!R510+'[2]8'!R510+'[2]9'!R510+'[2]10'!R510</f>
        <v>0</v>
      </c>
      <c r="S510" s="104">
        <f>'[2]1'!S510+'[2]2'!S510+'[2]3'!S510+'[2]4'!S510+'[2]5'!S510+'[2]6'!S510+'[2]7'!S510+'[2]8'!S510+'[2]9'!S510+'[2]10'!S510</f>
        <v>0</v>
      </c>
      <c r="T510" s="104">
        <f>'[2]1'!T510+'[2]2'!T510+'[2]3'!T510+'[2]4'!T510+'[2]5'!T510+'[2]6'!T510+'[2]7'!T510+'[2]8'!T510+'[2]9'!T510+'[2]10'!T510</f>
        <v>0</v>
      </c>
      <c r="U510" s="104">
        <f>'[2]1'!Q510+'[2]2'!U510+'[2]3'!U510+'[2]4'!U510+'[2]5'!U510+'[2]6'!U510+'[2]7'!U510+'[2]8'!U510+'[2]9'!U510+'[2]10'!U510</f>
        <v>0</v>
      </c>
      <c r="W510" s="122">
        <f>'[2]1'!X510+'[2]2'!X510+'[2]3'!X510+'[2]4'!X510+'[2]5'!X510+'[2]6'!X510+'[2]7'!X510+'[2]8'!X510+'[2]9'!X510+'[2]10'!X510</f>
        <v>0</v>
      </c>
      <c r="X510" s="123">
        <f>'[2]1'!Y510+'[2]2'!Y510+'[2]3'!Y510+'[2]4'!Y510+'[2]5'!Y510+'[2]6'!Y510+'[2]7'!Y510+'[2]8'!Y510+'[2]9'!Y510+'[2]10'!Y510</f>
        <v>0</v>
      </c>
      <c r="Y510" s="123">
        <f t="shared" si="199"/>
        <v>0</v>
      </c>
      <c r="Z510" s="124" t="str">
        <f t="shared" si="200"/>
        <v xml:space="preserve"> </v>
      </c>
      <c r="AA510" s="78">
        <f t="shared" si="186"/>
        <v>0</v>
      </c>
    </row>
    <row r="511" spans="1:27" x14ac:dyDescent="0.25">
      <c r="A511" s="219"/>
      <c r="B511" s="219"/>
      <c r="C511" s="219" t="str">
        <f>[1]TABLICA!C511</f>
        <v>4223</v>
      </c>
      <c r="D511" s="220" t="str">
        <f>[1]TABLICA!D511</f>
        <v>4223</v>
      </c>
      <c r="E511" s="219" t="str">
        <f>[1]TABLICA!E511</f>
        <v>Oprema za održavanje i zaštitu</v>
      </c>
      <c r="F511" s="126">
        <f t="shared" si="203"/>
        <v>1200</v>
      </c>
      <c r="G511" s="127">
        <f>G512+G514+G516+G518+G520</f>
        <v>0</v>
      </c>
      <c r="H511" s="127">
        <f t="shared" ref="H511:U511" si="211">H512+H514+H516+H518+H520</f>
        <v>0</v>
      </c>
      <c r="I511" s="127">
        <f t="shared" si="211"/>
        <v>0</v>
      </c>
      <c r="J511" s="127">
        <f t="shared" si="211"/>
        <v>0</v>
      </c>
      <c r="K511" s="127">
        <f t="shared" si="211"/>
        <v>0</v>
      </c>
      <c r="L511" s="127">
        <f t="shared" si="211"/>
        <v>0</v>
      </c>
      <c r="M511" s="127">
        <f t="shared" si="211"/>
        <v>0</v>
      </c>
      <c r="N511" s="127">
        <f t="shared" si="211"/>
        <v>0</v>
      </c>
      <c r="O511" s="127">
        <f t="shared" si="211"/>
        <v>0</v>
      </c>
      <c r="P511" s="127">
        <f t="shared" si="211"/>
        <v>0</v>
      </c>
      <c r="Q511" s="127">
        <f t="shared" si="211"/>
        <v>0</v>
      </c>
      <c r="R511" s="127">
        <f t="shared" si="211"/>
        <v>1200</v>
      </c>
      <c r="S511" s="127">
        <f t="shared" si="211"/>
        <v>0</v>
      </c>
      <c r="T511" s="127">
        <f t="shared" si="211"/>
        <v>0</v>
      </c>
      <c r="U511" s="127">
        <f t="shared" si="211"/>
        <v>0</v>
      </c>
      <c r="W511" s="128">
        <f>'[2]1'!X511+'[2]2'!X511+'[2]3'!X511+'[2]4'!X511+'[2]5'!X511+'[2]6'!X511+'[2]7'!X511+'[2]8'!X511+'[2]9'!X511+'[2]10'!X511</f>
        <v>0</v>
      </c>
      <c r="X511" s="127">
        <f>'[2]1'!Y511+'[2]2'!Y511+'[2]3'!Y511+'[2]4'!Y511+'[2]5'!Y511+'[2]6'!Y511+'[2]7'!Y511+'[2]8'!Y511+'[2]9'!Y511+'[2]10'!Y511</f>
        <v>0</v>
      </c>
      <c r="Y511" s="127">
        <f t="shared" si="199"/>
        <v>0</v>
      </c>
      <c r="Z511" s="129" t="str">
        <f t="shared" si="200"/>
        <v xml:space="preserve"> </v>
      </c>
      <c r="AA511" s="78">
        <f t="shared" si="186"/>
        <v>0</v>
      </c>
    </row>
    <row r="512" spans="1:27" x14ac:dyDescent="0.25">
      <c r="A512" s="203"/>
      <c r="B512" s="203"/>
      <c r="C512" s="203"/>
      <c r="D512" s="204" t="str">
        <f>[1]TABLICA!D512</f>
        <v>42231</v>
      </c>
      <c r="E512" s="203" t="str">
        <f>[1]TABLICA!E512</f>
        <v>Oprema za grijanje, ventilaciju i hlađenje</v>
      </c>
      <c r="F512" s="158">
        <f t="shared" si="203"/>
        <v>1200</v>
      </c>
      <c r="G512" s="134">
        <f>G513</f>
        <v>0</v>
      </c>
      <c r="H512" s="134">
        <f t="shared" ref="H512:U512" si="212">H513</f>
        <v>0</v>
      </c>
      <c r="I512" s="134">
        <f t="shared" si="212"/>
        <v>0</v>
      </c>
      <c r="J512" s="134">
        <f t="shared" si="212"/>
        <v>0</v>
      </c>
      <c r="K512" s="134">
        <f t="shared" si="212"/>
        <v>0</v>
      </c>
      <c r="L512" s="134">
        <f t="shared" si="212"/>
        <v>0</v>
      </c>
      <c r="M512" s="134">
        <f t="shared" si="212"/>
        <v>0</v>
      </c>
      <c r="N512" s="134">
        <f t="shared" si="212"/>
        <v>0</v>
      </c>
      <c r="O512" s="134">
        <f t="shared" si="212"/>
        <v>0</v>
      </c>
      <c r="P512" s="134">
        <f t="shared" si="212"/>
        <v>0</v>
      </c>
      <c r="Q512" s="134">
        <f t="shared" si="212"/>
        <v>0</v>
      </c>
      <c r="R512" s="134">
        <f t="shared" si="212"/>
        <v>1200</v>
      </c>
      <c r="S512" s="134">
        <f t="shared" si="212"/>
        <v>0</v>
      </c>
      <c r="T512" s="134">
        <f t="shared" si="212"/>
        <v>0</v>
      </c>
      <c r="U512" s="134">
        <f t="shared" si="212"/>
        <v>0</v>
      </c>
      <c r="W512" s="135">
        <f>'[2]1'!X512+'[2]2'!X512+'[2]3'!X512+'[2]4'!X512+'[2]5'!X512+'[2]6'!X512+'[2]7'!X512+'[2]8'!X512+'[2]9'!X512+'[2]10'!X512</f>
        <v>0</v>
      </c>
      <c r="X512" s="136">
        <f>'[2]1'!Y512+'[2]2'!Y512+'[2]3'!Y512+'[2]4'!Y512+'[2]5'!Y512+'[2]6'!Y512+'[2]7'!Y512+'[2]8'!Y512+'[2]9'!Y512+'[2]10'!Y512</f>
        <v>0</v>
      </c>
      <c r="Y512" s="136">
        <f t="shared" si="199"/>
        <v>0</v>
      </c>
      <c r="Z512" s="137" t="str">
        <f t="shared" si="200"/>
        <v xml:space="preserve"> </v>
      </c>
      <c r="AA512" s="78">
        <f t="shared" si="186"/>
        <v>0</v>
      </c>
    </row>
    <row r="513" spans="1:27" x14ac:dyDescent="0.2">
      <c r="A513" s="138"/>
      <c r="B513" s="138"/>
      <c r="C513" s="138"/>
      <c r="D513" s="222">
        <f>[1]TABLICA!D513</f>
        <v>1</v>
      </c>
      <c r="E513" s="150" t="str">
        <f>[1]TABLICA!E513</f>
        <v>Oprema za grijanje, ventilaciju i hlađenje</v>
      </c>
      <c r="F513" s="153">
        <f t="shared" si="203"/>
        <v>1200</v>
      </c>
      <c r="G513" s="142">
        <f>'[2]1'!G513+'[2]2'!G513+'[2]3'!G513+'[2]4'!G513+'[2]5'!G513+'[2]6'!G513+'[2]7'!G513+'[2]8'!G513+'[2]9'!G513+'[2]10'!G513</f>
        <v>0</v>
      </c>
      <c r="H513" s="104">
        <f>'[2]1'!H513+'[2]2'!H513+'[2]3'!H513+'[2]4'!H513+'[2]5'!H513+'[2]6'!H513+'[2]7'!H513+'[2]8'!H513+'[2]9'!H513+'[2]10'!H513</f>
        <v>0</v>
      </c>
      <c r="I513" s="104">
        <f>'[2]1'!I513+'[2]2'!I513+'[2]3'!I513+'[2]4'!I513+'[2]5'!I513+'[2]6'!I513+'[2]7'!I513+'[2]8'!I513+'[2]9'!I513+'[2]10'!I513</f>
        <v>0</v>
      </c>
      <c r="J513" s="104">
        <f>'[2]1'!J513+'[2]2'!J513+'[2]3'!J513+'[2]4'!J513+'[2]5'!J513+'[2]6'!J513+'[2]7'!J513+'[2]8'!J513+'[2]9'!J513+'[2]10'!J513</f>
        <v>0</v>
      </c>
      <c r="K513" s="104">
        <f>'[2]1'!K513+'[2]2'!K513+'[2]3'!K513+'[2]4'!K513+'[2]5'!K513+'[2]6'!K513+'[2]7'!K513+'[2]8'!K513+'[2]9'!K513+'[2]10'!K513</f>
        <v>0</v>
      </c>
      <c r="L513" s="104">
        <f>'[2]1'!L513+'[2]2'!L513+'[2]3'!L513+'[2]4'!L513+'[2]5'!L513+'[2]6'!L513+'[2]7'!L513+'[2]8'!L513+'[2]9'!L513+'[2]10'!L513</f>
        <v>0</v>
      </c>
      <c r="M513" s="104">
        <f>'[2]1'!M513+'[2]2'!M513+'[2]3'!M513+'[2]4'!M513+'[2]5'!M513+'[2]6'!M513+'[2]7'!M513+'[2]8'!M513+'[2]9'!M513+'[2]10'!M513</f>
        <v>0</v>
      </c>
      <c r="N513" s="104">
        <f>'[2]1'!N513+'[2]2'!N513+'[2]3'!N513+'[2]4'!N513+'[2]5'!N513+'[2]6'!N513+'[2]7'!N513+'[2]8'!N513+'[2]9'!N513+'[2]10'!N513</f>
        <v>0</v>
      </c>
      <c r="O513" s="104">
        <f>'[2]1'!O513+'[2]2'!O513+'[2]3'!O513+'[2]4'!O513+'[2]5'!O513+'[2]6'!O513+'[2]7'!O513+'[2]8'!O513+'[2]9'!O513+'[2]10'!O513</f>
        <v>0</v>
      </c>
      <c r="P513" s="104">
        <f>'[2]1'!P513+'[2]2'!P513+'[2]3'!P513+'[2]4'!P513+'[2]5'!P513+'[2]6'!P513+'[2]7'!P513+'[2]8'!P513+'[2]9'!P513+'[2]10'!P513</f>
        <v>0</v>
      </c>
      <c r="Q513" s="104">
        <f>'[2]1'!Q513+'[2]2'!Q513+'[2]3'!Q513+'[2]4'!Q513+'[2]5'!Q513+'[2]6'!Q513+'[2]7'!Q513+'[2]8'!Q513+'[2]9'!Q513+'[2]10'!Q513</f>
        <v>0</v>
      </c>
      <c r="R513" s="104">
        <f>'[2]1'!R513+'[2]2'!R513+'[2]3'!R513+'[2]4'!R513+'[2]5'!R513+'[2]6'!R513+'[2]7'!R513+'[2]8'!R513+'[2]9'!R513+'[2]10'!R513</f>
        <v>1200</v>
      </c>
      <c r="S513" s="104">
        <f>'[2]1'!S513+'[2]2'!S513+'[2]3'!S513+'[2]4'!S513+'[2]5'!S513+'[2]6'!S513+'[2]7'!S513+'[2]8'!S513+'[2]9'!S513+'[2]10'!S513</f>
        <v>0</v>
      </c>
      <c r="T513" s="104">
        <f>'[2]1'!T513+'[2]2'!T513+'[2]3'!T513+'[2]4'!T513+'[2]5'!T513+'[2]6'!T513+'[2]7'!T513+'[2]8'!T513+'[2]9'!T513+'[2]10'!T513</f>
        <v>0</v>
      </c>
      <c r="U513" s="104">
        <f>'[2]1'!Q513+'[2]2'!U513+'[2]3'!U513+'[2]4'!U513+'[2]5'!U513+'[2]6'!U513+'[2]7'!U513+'[2]8'!U513+'[2]9'!U513+'[2]10'!U513</f>
        <v>0</v>
      </c>
      <c r="W513" s="122">
        <f>'[2]1'!X513+'[2]2'!X513+'[2]3'!X513+'[2]4'!X513+'[2]5'!X513+'[2]6'!X513+'[2]7'!X513+'[2]8'!X513+'[2]9'!X513+'[2]10'!X513</f>
        <v>0</v>
      </c>
      <c r="X513" s="123">
        <f>'[2]1'!Y513+'[2]2'!Y513+'[2]3'!Y513+'[2]4'!Y513+'[2]5'!Y513+'[2]6'!Y513+'[2]7'!Y513+'[2]8'!Y513+'[2]9'!Y513+'[2]10'!Y513</f>
        <v>0</v>
      </c>
      <c r="Y513" s="123">
        <f t="shared" si="199"/>
        <v>0</v>
      </c>
      <c r="Z513" s="124" t="str">
        <f t="shared" si="200"/>
        <v xml:space="preserve"> </v>
      </c>
      <c r="AA513" s="78">
        <f t="shared" si="186"/>
        <v>0</v>
      </c>
    </row>
    <row r="514" spans="1:27" x14ac:dyDescent="0.25">
      <c r="A514" s="203"/>
      <c r="B514" s="203"/>
      <c r="C514" s="203"/>
      <c r="D514" s="204" t="str">
        <f>[1]TABLICA!D514</f>
        <v>42232</v>
      </c>
      <c r="E514" s="203" t="str">
        <f>[1]TABLICA!E514</f>
        <v>Oprema za održavanje prostorija</v>
      </c>
      <c r="F514" s="158">
        <f t="shared" si="203"/>
        <v>0</v>
      </c>
      <c r="G514" s="134">
        <f>G515</f>
        <v>0</v>
      </c>
      <c r="H514" s="134">
        <f t="shared" ref="H514:U514" si="213">H515</f>
        <v>0</v>
      </c>
      <c r="I514" s="134">
        <f t="shared" si="213"/>
        <v>0</v>
      </c>
      <c r="J514" s="134">
        <f t="shared" si="213"/>
        <v>0</v>
      </c>
      <c r="K514" s="134">
        <f t="shared" si="213"/>
        <v>0</v>
      </c>
      <c r="L514" s="134">
        <f t="shared" si="213"/>
        <v>0</v>
      </c>
      <c r="M514" s="134">
        <f t="shared" si="213"/>
        <v>0</v>
      </c>
      <c r="N514" s="134">
        <f t="shared" si="213"/>
        <v>0</v>
      </c>
      <c r="O514" s="134">
        <f t="shared" si="213"/>
        <v>0</v>
      </c>
      <c r="P514" s="134">
        <f t="shared" si="213"/>
        <v>0</v>
      </c>
      <c r="Q514" s="134">
        <f t="shared" si="213"/>
        <v>0</v>
      </c>
      <c r="R514" s="134">
        <f t="shared" si="213"/>
        <v>0</v>
      </c>
      <c r="S514" s="134">
        <f t="shared" si="213"/>
        <v>0</v>
      </c>
      <c r="T514" s="134">
        <f t="shared" si="213"/>
        <v>0</v>
      </c>
      <c r="U514" s="134">
        <f t="shared" si="213"/>
        <v>0</v>
      </c>
      <c r="W514" s="135">
        <f>'[2]1'!X514+'[2]2'!X514+'[2]3'!X514+'[2]4'!X514+'[2]5'!X514+'[2]6'!X514+'[2]7'!X514+'[2]8'!X514+'[2]9'!X514+'[2]10'!X514</f>
        <v>0</v>
      </c>
      <c r="X514" s="136">
        <f>'[2]1'!Y514+'[2]2'!Y514+'[2]3'!Y514+'[2]4'!Y514+'[2]5'!Y514+'[2]6'!Y514+'[2]7'!Y514+'[2]8'!Y514+'[2]9'!Y514+'[2]10'!Y514</f>
        <v>0</v>
      </c>
      <c r="Y514" s="136">
        <f t="shared" si="199"/>
        <v>0</v>
      </c>
      <c r="Z514" s="137" t="str">
        <f t="shared" si="200"/>
        <v xml:space="preserve"> </v>
      </c>
      <c r="AA514" s="78">
        <f t="shared" ref="AA514:AA577" si="214">IF(Z514="GREŠKA",1,0)</f>
        <v>0</v>
      </c>
    </row>
    <row r="515" spans="1:27" x14ac:dyDescent="0.2">
      <c r="A515" s="138"/>
      <c r="B515" s="138"/>
      <c r="C515" s="138"/>
      <c r="D515" s="222">
        <f>[1]TABLICA!D515</f>
        <v>1</v>
      </c>
      <c r="E515" s="140" t="str">
        <f>[1]TABLICA!E515</f>
        <v>XXXX</v>
      </c>
      <c r="F515" s="141">
        <f t="shared" si="203"/>
        <v>0</v>
      </c>
      <c r="G515" s="142">
        <f>'[2]1'!G515+'[2]2'!G515+'[2]3'!G515+'[2]4'!G515+'[2]5'!G515+'[2]6'!G515+'[2]7'!G515+'[2]8'!G515+'[2]9'!G515+'[2]10'!G515</f>
        <v>0</v>
      </c>
      <c r="H515" s="104">
        <f>'[2]1'!H515+'[2]2'!H515+'[2]3'!H515+'[2]4'!H515+'[2]5'!H515+'[2]6'!H515+'[2]7'!H515+'[2]8'!H515+'[2]9'!H515+'[2]10'!H515</f>
        <v>0</v>
      </c>
      <c r="I515" s="104">
        <f>'[2]1'!I515+'[2]2'!I515+'[2]3'!I515+'[2]4'!I515+'[2]5'!I515+'[2]6'!I515+'[2]7'!I515+'[2]8'!I515+'[2]9'!I515+'[2]10'!I515</f>
        <v>0</v>
      </c>
      <c r="J515" s="104">
        <f>'[2]1'!J515+'[2]2'!J515+'[2]3'!J515+'[2]4'!J515+'[2]5'!J515+'[2]6'!J515+'[2]7'!J515+'[2]8'!J515+'[2]9'!J515+'[2]10'!J515</f>
        <v>0</v>
      </c>
      <c r="K515" s="104">
        <f>'[2]1'!K515+'[2]2'!K515+'[2]3'!K515+'[2]4'!K515+'[2]5'!K515+'[2]6'!K515+'[2]7'!K515+'[2]8'!K515+'[2]9'!K515+'[2]10'!K515</f>
        <v>0</v>
      </c>
      <c r="L515" s="104">
        <f>'[2]1'!L515+'[2]2'!L515+'[2]3'!L515+'[2]4'!L515+'[2]5'!L515+'[2]6'!L515+'[2]7'!L515+'[2]8'!L515+'[2]9'!L515+'[2]10'!L515</f>
        <v>0</v>
      </c>
      <c r="M515" s="104">
        <f>'[2]1'!M515+'[2]2'!M515+'[2]3'!M515+'[2]4'!M515+'[2]5'!M515+'[2]6'!M515+'[2]7'!M515+'[2]8'!M515+'[2]9'!M515+'[2]10'!M515</f>
        <v>0</v>
      </c>
      <c r="N515" s="104">
        <f>'[2]1'!N515+'[2]2'!N515+'[2]3'!N515+'[2]4'!N515+'[2]5'!N515+'[2]6'!N515+'[2]7'!N515+'[2]8'!N515+'[2]9'!N515+'[2]10'!N515</f>
        <v>0</v>
      </c>
      <c r="O515" s="104">
        <f>'[2]1'!O515+'[2]2'!O515+'[2]3'!O515+'[2]4'!O515+'[2]5'!O515+'[2]6'!O515+'[2]7'!O515+'[2]8'!O515+'[2]9'!O515+'[2]10'!O515</f>
        <v>0</v>
      </c>
      <c r="P515" s="104">
        <f>'[2]1'!P515+'[2]2'!P515+'[2]3'!P515+'[2]4'!P515+'[2]5'!P515+'[2]6'!P515+'[2]7'!P515+'[2]8'!P515+'[2]9'!P515+'[2]10'!P515</f>
        <v>0</v>
      </c>
      <c r="Q515" s="104">
        <f>'[2]1'!Q515+'[2]2'!Q515+'[2]3'!Q515+'[2]4'!Q515+'[2]5'!Q515+'[2]6'!Q515+'[2]7'!Q515+'[2]8'!Q515+'[2]9'!Q515+'[2]10'!Q515</f>
        <v>0</v>
      </c>
      <c r="R515" s="104">
        <f>'[2]1'!R515+'[2]2'!R515+'[2]3'!R515+'[2]4'!R515+'[2]5'!R515+'[2]6'!R515+'[2]7'!R515+'[2]8'!R515+'[2]9'!R515+'[2]10'!R515</f>
        <v>0</v>
      </c>
      <c r="S515" s="104">
        <f>'[2]1'!S515+'[2]2'!S515+'[2]3'!S515+'[2]4'!S515+'[2]5'!S515+'[2]6'!S515+'[2]7'!S515+'[2]8'!S515+'[2]9'!S515+'[2]10'!S515</f>
        <v>0</v>
      </c>
      <c r="T515" s="104">
        <f>'[2]1'!T515+'[2]2'!T515+'[2]3'!T515+'[2]4'!T515+'[2]5'!T515+'[2]6'!T515+'[2]7'!T515+'[2]8'!T515+'[2]9'!T515+'[2]10'!T515</f>
        <v>0</v>
      </c>
      <c r="U515" s="104">
        <f>'[2]1'!Q515+'[2]2'!U515+'[2]3'!U515+'[2]4'!U515+'[2]5'!U515+'[2]6'!U515+'[2]7'!U515+'[2]8'!U515+'[2]9'!U515+'[2]10'!U515</f>
        <v>0</v>
      </c>
      <c r="W515" s="122">
        <f>'[2]1'!X515+'[2]2'!X515+'[2]3'!X515+'[2]4'!X515+'[2]5'!X515+'[2]6'!X515+'[2]7'!X515+'[2]8'!X515+'[2]9'!X515+'[2]10'!X515</f>
        <v>0</v>
      </c>
      <c r="X515" s="123">
        <f>'[2]1'!Y515+'[2]2'!Y515+'[2]3'!Y515+'[2]4'!Y515+'[2]5'!Y515+'[2]6'!Y515+'[2]7'!Y515+'[2]8'!Y515+'[2]9'!Y515+'[2]10'!Y515</f>
        <v>0</v>
      </c>
      <c r="Y515" s="123">
        <f t="shared" si="199"/>
        <v>0</v>
      </c>
      <c r="Z515" s="124" t="str">
        <f t="shared" si="200"/>
        <v xml:space="preserve"> </v>
      </c>
      <c r="AA515" s="78">
        <f t="shared" si="214"/>
        <v>0</v>
      </c>
    </row>
    <row r="516" spans="1:27" x14ac:dyDescent="0.25">
      <c r="A516" s="203"/>
      <c r="B516" s="203"/>
      <c r="C516" s="203"/>
      <c r="D516" s="204" t="str">
        <f>[1]TABLICA!D516</f>
        <v>42233</v>
      </c>
      <c r="E516" s="203" t="str">
        <f>[1]TABLICA!E516</f>
        <v>Oprema za protupožarnu zaštitu (osim vozila)</v>
      </c>
      <c r="F516" s="158">
        <f t="shared" si="203"/>
        <v>0</v>
      </c>
      <c r="G516" s="134">
        <f>G517</f>
        <v>0</v>
      </c>
      <c r="H516" s="134">
        <f t="shared" ref="H516:U516" si="215">H517</f>
        <v>0</v>
      </c>
      <c r="I516" s="134">
        <f t="shared" si="215"/>
        <v>0</v>
      </c>
      <c r="J516" s="134">
        <f t="shared" si="215"/>
        <v>0</v>
      </c>
      <c r="K516" s="134">
        <f t="shared" si="215"/>
        <v>0</v>
      </c>
      <c r="L516" s="134">
        <f t="shared" si="215"/>
        <v>0</v>
      </c>
      <c r="M516" s="134">
        <f t="shared" si="215"/>
        <v>0</v>
      </c>
      <c r="N516" s="134">
        <f t="shared" si="215"/>
        <v>0</v>
      </c>
      <c r="O516" s="134">
        <f t="shared" si="215"/>
        <v>0</v>
      </c>
      <c r="P516" s="134">
        <f t="shared" si="215"/>
        <v>0</v>
      </c>
      <c r="Q516" s="134">
        <f t="shared" si="215"/>
        <v>0</v>
      </c>
      <c r="R516" s="134">
        <f t="shared" si="215"/>
        <v>0</v>
      </c>
      <c r="S516" s="134">
        <f t="shared" si="215"/>
        <v>0</v>
      </c>
      <c r="T516" s="134">
        <f t="shared" si="215"/>
        <v>0</v>
      </c>
      <c r="U516" s="134">
        <f t="shared" si="215"/>
        <v>0</v>
      </c>
      <c r="W516" s="135">
        <f>'[2]1'!X516+'[2]2'!X516+'[2]3'!X516+'[2]4'!X516+'[2]5'!X516+'[2]6'!X516+'[2]7'!X516+'[2]8'!X516+'[2]9'!X516+'[2]10'!X516</f>
        <v>0</v>
      </c>
      <c r="X516" s="136">
        <f>'[2]1'!Y516+'[2]2'!Y516+'[2]3'!Y516+'[2]4'!Y516+'[2]5'!Y516+'[2]6'!Y516+'[2]7'!Y516+'[2]8'!Y516+'[2]9'!Y516+'[2]10'!Y516</f>
        <v>0</v>
      </c>
      <c r="Y516" s="136">
        <f t="shared" si="199"/>
        <v>0</v>
      </c>
      <c r="Z516" s="137" t="str">
        <f t="shared" si="200"/>
        <v xml:space="preserve"> </v>
      </c>
      <c r="AA516" s="78">
        <f t="shared" si="214"/>
        <v>0</v>
      </c>
    </row>
    <row r="517" spans="1:27" x14ac:dyDescent="0.2">
      <c r="A517" s="138"/>
      <c r="B517" s="138"/>
      <c r="C517" s="138"/>
      <c r="D517" s="222">
        <f>[1]TABLICA!D517</f>
        <v>1</v>
      </c>
      <c r="E517" s="140" t="str">
        <f>[1]TABLICA!E517</f>
        <v>XXXX</v>
      </c>
      <c r="F517" s="141">
        <f t="shared" si="203"/>
        <v>0</v>
      </c>
      <c r="G517" s="142">
        <f>'[2]1'!G517+'[2]2'!G517+'[2]3'!G517+'[2]4'!G517+'[2]5'!G517+'[2]6'!G517+'[2]7'!G517+'[2]8'!G517+'[2]9'!G517+'[2]10'!G517</f>
        <v>0</v>
      </c>
      <c r="H517" s="104">
        <f>'[2]1'!H517+'[2]2'!H517+'[2]3'!H517+'[2]4'!H517+'[2]5'!H517+'[2]6'!H517+'[2]7'!H517+'[2]8'!H517+'[2]9'!H517+'[2]10'!H517</f>
        <v>0</v>
      </c>
      <c r="I517" s="104">
        <f>'[2]1'!I517+'[2]2'!I517+'[2]3'!I517+'[2]4'!I517+'[2]5'!I517+'[2]6'!I517+'[2]7'!I517+'[2]8'!I517+'[2]9'!I517+'[2]10'!I517</f>
        <v>0</v>
      </c>
      <c r="J517" s="104">
        <f>'[2]1'!J517+'[2]2'!J517+'[2]3'!J517+'[2]4'!J517+'[2]5'!J517+'[2]6'!J517+'[2]7'!J517+'[2]8'!J517+'[2]9'!J517+'[2]10'!J517</f>
        <v>0</v>
      </c>
      <c r="K517" s="104">
        <f>'[2]1'!K517+'[2]2'!K517+'[2]3'!K517+'[2]4'!K517+'[2]5'!K517+'[2]6'!K517+'[2]7'!K517+'[2]8'!K517+'[2]9'!K517+'[2]10'!K517</f>
        <v>0</v>
      </c>
      <c r="L517" s="104">
        <f>'[2]1'!L517+'[2]2'!L517+'[2]3'!L517+'[2]4'!L517+'[2]5'!L517+'[2]6'!L517+'[2]7'!L517+'[2]8'!L517+'[2]9'!L517+'[2]10'!L517</f>
        <v>0</v>
      </c>
      <c r="M517" s="104">
        <f>'[2]1'!M517+'[2]2'!M517+'[2]3'!M517+'[2]4'!M517+'[2]5'!M517+'[2]6'!M517+'[2]7'!M517+'[2]8'!M517+'[2]9'!M517+'[2]10'!M517</f>
        <v>0</v>
      </c>
      <c r="N517" s="104">
        <f>'[2]1'!N517+'[2]2'!N517+'[2]3'!N517+'[2]4'!N517+'[2]5'!N517+'[2]6'!N517+'[2]7'!N517+'[2]8'!N517+'[2]9'!N517+'[2]10'!N517</f>
        <v>0</v>
      </c>
      <c r="O517" s="104">
        <f>'[2]1'!O517+'[2]2'!O517+'[2]3'!O517+'[2]4'!O517+'[2]5'!O517+'[2]6'!O517+'[2]7'!O517+'[2]8'!O517+'[2]9'!O517+'[2]10'!O517</f>
        <v>0</v>
      </c>
      <c r="P517" s="104">
        <f>'[2]1'!P517+'[2]2'!P517+'[2]3'!P517+'[2]4'!P517+'[2]5'!P517+'[2]6'!P517+'[2]7'!P517+'[2]8'!P517+'[2]9'!P517+'[2]10'!P517</f>
        <v>0</v>
      </c>
      <c r="Q517" s="104">
        <f>'[2]1'!Q517+'[2]2'!Q517+'[2]3'!Q517+'[2]4'!Q517+'[2]5'!Q517+'[2]6'!Q517+'[2]7'!Q517+'[2]8'!Q517+'[2]9'!Q517+'[2]10'!Q517</f>
        <v>0</v>
      </c>
      <c r="R517" s="104">
        <f>'[2]1'!R517+'[2]2'!R517+'[2]3'!R517+'[2]4'!R517+'[2]5'!R517+'[2]6'!R517+'[2]7'!R517+'[2]8'!R517+'[2]9'!R517+'[2]10'!R517</f>
        <v>0</v>
      </c>
      <c r="S517" s="104">
        <f>'[2]1'!S517+'[2]2'!S517+'[2]3'!S517+'[2]4'!S517+'[2]5'!S517+'[2]6'!S517+'[2]7'!S517+'[2]8'!S517+'[2]9'!S517+'[2]10'!S517</f>
        <v>0</v>
      </c>
      <c r="T517" s="104">
        <f>'[2]1'!T517+'[2]2'!T517+'[2]3'!T517+'[2]4'!T517+'[2]5'!T517+'[2]6'!T517+'[2]7'!T517+'[2]8'!T517+'[2]9'!T517+'[2]10'!T517</f>
        <v>0</v>
      </c>
      <c r="U517" s="104">
        <f>'[2]1'!Q517+'[2]2'!U517+'[2]3'!U517+'[2]4'!U517+'[2]5'!U517+'[2]6'!U517+'[2]7'!U517+'[2]8'!U517+'[2]9'!U517+'[2]10'!U517</f>
        <v>0</v>
      </c>
      <c r="W517" s="122">
        <f>'[2]1'!X517+'[2]2'!X517+'[2]3'!X517+'[2]4'!X517+'[2]5'!X517+'[2]6'!X517+'[2]7'!X517+'[2]8'!X517+'[2]9'!X517+'[2]10'!X517</f>
        <v>0</v>
      </c>
      <c r="X517" s="123">
        <f>'[2]1'!Y517+'[2]2'!Y517+'[2]3'!Y517+'[2]4'!Y517+'[2]5'!Y517+'[2]6'!Y517+'[2]7'!Y517+'[2]8'!Y517+'[2]9'!Y517+'[2]10'!Y517</f>
        <v>0</v>
      </c>
      <c r="Y517" s="123">
        <f t="shared" si="199"/>
        <v>0</v>
      </c>
      <c r="Z517" s="124" t="str">
        <f t="shared" si="200"/>
        <v xml:space="preserve"> </v>
      </c>
      <c r="AA517" s="78">
        <f t="shared" si="214"/>
        <v>0</v>
      </c>
    </row>
    <row r="518" spans="1:27" x14ac:dyDescent="0.25">
      <c r="A518" s="203"/>
      <c r="B518" s="203"/>
      <c r="C518" s="203"/>
      <c r="D518" s="204" t="str">
        <f>[1]TABLICA!D518</f>
        <v>42234</v>
      </c>
      <c r="E518" s="203" t="str">
        <f>[1]TABLICA!E518</f>
        <v>Oprema za civilnu zaštitu</v>
      </c>
      <c r="F518" s="158">
        <f t="shared" si="203"/>
        <v>0</v>
      </c>
      <c r="G518" s="134">
        <f>G519</f>
        <v>0</v>
      </c>
      <c r="H518" s="134">
        <f t="shared" ref="H518:U518" si="216">H519</f>
        <v>0</v>
      </c>
      <c r="I518" s="134">
        <f t="shared" si="216"/>
        <v>0</v>
      </c>
      <c r="J518" s="134">
        <f t="shared" si="216"/>
        <v>0</v>
      </c>
      <c r="K518" s="134">
        <f t="shared" si="216"/>
        <v>0</v>
      </c>
      <c r="L518" s="134">
        <f t="shared" si="216"/>
        <v>0</v>
      </c>
      <c r="M518" s="134">
        <f t="shared" si="216"/>
        <v>0</v>
      </c>
      <c r="N518" s="134">
        <f t="shared" si="216"/>
        <v>0</v>
      </c>
      <c r="O518" s="134">
        <f t="shared" si="216"/>
        <v>0</v>
      </c>
      <c r="P518" s="134">
        <f t="shared" si="216"/>
        <v>0</v>
      </c>
      <c r="Q518" s="134">
        <f t="shared" si="216"/>
        <v>0</v>
      </c>
      <c r="R518" s="134">
        <f t="shared" si="216"/>
        <v>0</v>
      </c>
      <c r="S518" s="134">
        <f t="shared" si="216"/>
        <v>0</v>
      </c>
      <c r="T518" s="134">
        <f t="shared" si="216"/>
        <v>0</v>
      </c>
      <c r="U518" s="134">
        <f t="shared" si="216"/>
        <v>0</v>
      </c>
      <c r="W518" s="135">
        <f>'[2]1'!X518+'[2]2'!X518+'[2]3'!X518+'[2]4'!X518+'[2]5'!X518+'[2]6'!X518+'[2]7'!X518+'[2]8'!X518+'[2]9'!X518+'[2]10'!X518</f>
        <v>0</v>
      </c>
      <c r="X518" s="136">
        <f>'[2]1'!Y518+'[2]2'!Y518+'[2]3'!Y518+'[2]4'!Y518+'[2]5'!Y518+'[2]6'!Y518+'[2]7'!Y518+'[2]8'!Y518+'[2]9'!Y518+'[2]10'!Y518</f>
        <v>0</v>
      </c>
      <c r="Y518" s="136">
        <f t="shared" si="199"/>
        <v>0</v>
      </c>
      <c r="Z518" s="137" t="str">
        <f t="shared" si="200"/>
        <v xml:space="preserve"> </v>
      </c>
      <c r="AA518" s="78">
        <f t="shared" si="214"/>
        <v>0</v>
      </c>
    </row>
    <row r="519" spans="1:27" x14ac:dyDescent="0.2">
      <c r="A519" s="138"/>
      <c r="B519" s="138"/>
      <c r="C519" s="138"/>
      <c r="D519" s="222">
        <f>[1]TABLICA!D519</f>
        <v>1</v>
      </c>
      <c r="E519" s="140" t="str">
        <f>[1]TABLICA!E519</f>
        <v>XXXX</v>
      </c>
      <c r="F519" s="141">
        <f t="shared" si="203"/>
        <v>0</v>
      </c>
      <c r="G519" s="142">
        <f>'[2]1'!G519+'[2]2'!G519+'[2]3'!G519+'[2]4'!G519+'[2]5'!G519+'[2]6'!G519+'[2]7'!G519+'[2]8'!G519+'[2]9'!G519+'[2]10'!G519</f>
        <v>0</v>
      </c>
      <c r="H519" s="104">
        <f>'[2]1'!H519+'[2]2'!H519+'[2]3'!H519+'[2]4'!H519+'[2]5'!H519+'[2]6'!H519+'[2]7'!H519+'[2]8'!H519+'[2]9'!H519+'[2]10'!H519</f>
        <v>0</v>
      </c>
      <c r="I519" s="104">
        <f>'[2]1'!I519+'[2]2'!I519+'[2]3'!I519+'[2]4'!I519+'[2]5'!I519+'[2]6'!I519+'[2]7'!I519+'[2]8'!I519+'[2]9'!I519+'[2]10'!I519</f>
        <v>0</v>
      </c>
      <c r="J519" s="104">
        <f>'[2]1'!J519+'[2]2'!J519+'[2]3'!J519+'[2]4'!J519+'[2]5'!J519+'[2]6'!J519+'[2]7'!J519+'[2]8'!J519+'[2]9'!J519+'[2]10'!J519</f>
        <v>0</v>
      </c>
      <c r="K519" s="104">
        <f>'[2]1'!K519+'[2]2'!K519+'[2]3'!K519+'[2]4'!K519+'[2]5'!K519+'[2]6'!K519+'[2]7'!K519+'[2]8'!K519+'[2]9'!K519+'[2]10'!K519</f>
        <v>0</v>
      </c>
      <c r="L519" s="104">
        <f>'[2]1'!L519+'[2]2'!L519+'[2]3'!L519+'[2]4'!L519+'[2]5'!L519+'[2]6'!L519+'[2]7'!L519+'[2]8'!L519+'[2]9'!L519+'[2]10'!L519</f>
        <v>0</v>
      </c>
      <c r="M519" s="104">
        <f>'[2]1'!M519+'[2]2'!M519+'[2]3'!M519+'[2]4'!M519+'[2]5'!M519+'[2]6'!M519+'[2]7'!M519+'[2]8'!M519+'[2]9'!M519+'[2]10'!M519</f>
        <v>0</v>
      </c>
      <c r="N519" s="104">
        <f>'[2]1'!N519+'[2]2'!N519+'[2]3'!N519+'[2]4'!N519+'[2]5'!N519+'[2]6'!N519+'[2]7'!N519+'[2]8'!N519+'[2]9'!N519+'[2]10'!N519</f>
        <v>0</v>
      </c>
      <c r="O519" s="104">
        <f>'[2]1'!O519+'[2]2'!O519+'[2]3'!O519+'[2]4'!O519+'[2]5'!O519+'[2]6'!O519+'[2]7'!O519+'[2]8'!O519+'[2]9'!O519+'[2]10'!O519</f>
        <v>0</v>
      </c>
      <c r="P519" s="104">
        <f>'[2]1'!P519+'[2]2'!P519+'[2]3'!P519+'[2]4'!P519+'[2]5'!P519+'[2]6'!P519+'[2]7'!P519+'[2]8'!P519+'[2]9'!P519+'[2]10'!P519</f>
        <v>0</v>
      </c>
      <c r="Q519" s="104">
        <f>'[2]1'!Q519+'[2]2'!Q519+'[2]3'!Q519+'[2]4'!Q519+'[2]5'!Q519+'[2]6'!Q519+'[2]7'!Q519+'[2]8'!Q519+'[2]9'!Q519+'[2]10'!Q519</f>
        <v>0</v>
      </c>
      <c r="R519" s="104">
        <f>'[2]1'!R519+'[2]2'!R519+'[2]3'!R519+'[2]4'!R519+'[2]5'!R519+'[2]6'!R519+'[2]7'!R519+'[2]8'!R519+'[2]9'!R519+'[2]10'!R519</f>
        <v>0</v>
      </c>
      <c r="S519" s="104">
        <f>'[2]1'!S519+'[2]2'!S519+'[2]3'!S519+'[2]4'!S519+'[2]5'!S519+'[2]6'!S519+'[2]7'!S519+'[2]8'!S519+'[2]9'!S519+'[2]10'!S519</f>
        <v>0</v>
      </c>
      <c r="T519" s="104">
        <f>'[2]1'!T519+'[2]2'!T519+'[2]3'!T519+'[2]4'!T519+'[2]5'!T519+'[2]6'!T519+'[2]7'!T519+'[2]8'!T519+'[2]9'!T519+'[2]10'!T519</f>
        <v>0</v>
      </c>
      <c r="U519" s="104">
        <f>'[2]1'!Q519+'[2]2'!U519+'[2]3'!U519+'[2]4'!U519+'[2]5'!U519+'[2]6'!U519+'[2]7'!U519+'[2]8'!U519+'[2]9'!U519+'[2]10'!U519</f>
        <v>0</v>
      </c>
      <c r="W519" s="122">
        <f>'[2]1'!X519+'[2]2'!X519+'[2]3'!X519+'[2]4'!X519+'[2]5'!X519+'[2]6'!X519+'[2]7'!X519+'[2]8'!X519+'[2]9'!X519+'[2]10'!X519</f>
        <v>0</v>
      </c>
      <c r="X519" s="123">
        <f>'[2]1'!Y519+'[2]2'!Y519+'[2]3'!Y519+'[2]4'!Y519+'[2]5'!Y519+'[2]6'!Y519+'[2]7'!Y519+'[2]8'!Y519+'[2]9'!Y519+'[2]10'!Y519</f>
        <v>0</v>
      </c>
      <c r="Y519" s="123">
        <f t="shared" si="199"/>
        <v>0</v>
      </c>
      <c r="Z519" s="124" t="str">
        <f t="shared" si="200"/>
        <v xml:space="preserve"> </v>
      </c>
      <c r="AA519" s="78">
        <f t="shared" si="214"/>
        <v>0</v>
      </c>
    </row>
    <row r="520" spans="1:27" x14ac:dyDescent="0.25">
      <c r="A520" s="203"/>
      <c r="B520" s="203"/>
      <c r="C520" s="203"/>
      <c r="D520" s="204" t="str">
        <f>[1]TABLICA!D520</f>
        <v>42239</v>
      </c>
      <c r="E520" s="203" t="str">
        <f>[1]TABLICA!E520</f>
        <v>Ostala oprema za održavanje i zaštitu</v>
      </c>
      <c r="F520" s="158">
        <f t="shared" si="203"/>
        <v>0</v>
      </c>
      <c r="G520" s="134">
        <f>G521</f>
        <v>0</v>
      </c>
      <c r="H520" s="134">
        <f t="shared" ref="H520:U520" si="217">H521</f>
        <v>0</v>
      </c>
      <c r="I520" s="134">
        <f t="shared" si="217"/>
        <v>0</v>
      </c>
      <c r="J520" s="134">
        <f t="shared" si="217"/>
        <v>0</v>
      </c>
      <c r="K520" s="134">
        <f t="shared" si="217"/>
        <v>0</v>
      </c>
      <c r="L520" s="134">
        <f t="shared" si="217"/>
        <v>0</v>
      </c>
      <c r="M520" s="134">
        <f t="shared" si="217"/>
        <v>0</v>
      </c>
      <c r="N520" s="134">
        <f t="shared" si="217"/>
        <v>0</v>
      </c>
      <c r="O520" s="134">
        <f t="shared" si="217"/>
        <v>0</v>
      </c>
      <c r="P520" s="134">
        <f t="shared" si="217"/>
        <v>0</v>
      </c>
      <c r="Q520" s="134">
        <f t="shared" si="217"/>
        <v>0</v>
      </c>
      <c r="R520" s="134">
        <f t="shared" si="217"/>
        <v>0</v>
      </c>
      <c r="S520" s="134">
        <f t="shared" si="217"/>
        <v>0</v>
      </c>
      <c r="T520" s="134">
        <f t="shared" si="217"/>
        <v>0</v>
      </c>
      <c r="U520" s="134">
        <f t="shared" si="217"/>
        <v>0</v>
      </c>
      <c r="W520" s="135">
        <f>'[2]1'!X520+'[2]2'!X520+'[2]3'!X520+'[2]4'!X520+'[2]5'!X520+'[2]6'!X520+'[2]7'!X520+'[2]8'!X520+'[2]9'!X520+'[2]10'!X520</f>
        <v>0</v>
      </c>
      <c r="X520" s="136">
        <f>'[2]1'!Y520+'[2]2'!Y520+'[2]3'!Y520+'[2]4'!Y520+'[2]5'!Y520+'[2]6'!Y520+'[2]7'!Y520+'[2]8'!Y520+'[2]9'!Y520+'[2]10'!Y520</f>
        <v>0</v>
      </c>
      <c r="Y520" s="136">
        <f t="shared" si="199"/>
        <v>0</v>
      </c>
      <c r="Z520" s="137" t="str">
        <f t="shared" si="200"/>
        <v xml:space="preserve"> </v>
      </c>
      <c r="AA520" s="78">
        <f t="shared" si="214"/>
        <v>0</v>
      </c>
    </row>
    <row r="521" spans="1:27" x14ac:dyDescent="0.2">
      <c r="A521" s="138"/>
      <c r="B521" s="138"/>
      <c r="C521" s="138"/>
      <c r="D521" s="222">
        <f>[1]TABLICA!D521</f>
        <v>1</v>
      </c>
      <c r="E521" s="140" t="str">
        <f>[1]TABLICA!E521</f>
        <v>XXXX</v>
      </c>
      <c r="F521" s="141">
        <f t="shared" si="203"/>
        <v>0</v>
      </c>
      <c r="G521" s="142">
        <f>'[2]1'!G521+'[2]2'!G521+'[2]3'!G521+'[2]4'!G521+'[2]5'!G521+'[2]6'!G521+'[2]7'!G521+'[2]8'!G521+'[2]9'!G521+'[2]10'!G521</f>
        <v>0</v>
      </c>
      <c r="H521" s="104">
        <f>'[2]1'!H521+'[2]2'!H521+'[2]3'!H521+'[2]4'!H521+'[2]5'!H521+'[2]6'!H521+'[2]7'!H521+'[2]8'!H521+'[2]9'!H521+'[2]10'!H521</f>
        <v>0</v>
      </c>
      <c r="I521" s="104">
        <f>'[2]1'!I521+'[2]2'!I521+'[2]3'!I521+'[2]4'!I521+'[2]5'!I521+'[2]6'!I521+'[2]7'!I521+'[2]8'!I521+'[2]9'!I521+'[2]10'!I521</f>
        <v>0</v>
      </c>
      <c r="J521" s="104">
        <f>'[2]1'!J521+'[2]2'!J521+'[2]3'!J521+'[2]4'!J521+'[2]5'!J521+'[2]6'!J521+'[2]7'!J521+'[2]8'!J521+'[2]9'!J521+'[2]10'!J521</f>
        <v>0</v>
      </c>
      <c r="K521" s="104">
        <f>'[2]1'!K521+'[2]2'!K521+'[2]3'!K521+'[2]4'!K521+'[2]5'!K521+'[2]6'!K521+'[2]7'!K521+'[2]8'!K521+'[2]9'!K521+'[2]10'!K521</f>
        <v>0</v>
      </c>
      <c r="L521" s="104">
        <f>'[2]1'!L521+'[2]2'!L521+'[2]3'!L521+'[2]4'!L521+'[2]5'!L521+'[2]6'!L521+'[2]7'!L521+'[2]8'!L521+'[2]9'!L521+'[2]10'!L521</f>
        <v>0</v>
      </c>
      <c r="M521" s="104">
        <f>'[2]1'!M521+'[2]2'!M521+'[2]3'!M521+'[2]4'!M521+'[2]5'!M521+'[2]6'!M521+'[2]7'!M521+'[2]8'!M521+'[2]9'!M521+'[2]10'!M521</f>
        <v>0</v>
      </c>
      <c r="N521" s="104">
        <f>'[2]1'!N521+'[2]2'!N521+'[2]3'!N521+'[2]4'!N521+'[2]5'!N521+'[2]6'!N521+'[2]7'!N521+'[2]8'!N521+'[2]9'!N521+'[2]10'!N521</f>
        <v>0</v>
      </c>
      <c r="O521" s="104">
        <f>'[2]1'!O521+'[2]2'!O521+'[2]3'!O521+'[2]4'!O521+'[2]5'!O521+'[2]6'!O521+'[2]7'!O521+'[2]8'!O521+'[2]9'!O521+'[2]10'!O521</f>
        <v>0</v>
      </c>
      <c r="P521" s="104">
        <f>'[2]1'!P521+'[2]2'!P521+'[2]3'!P521+'[2]4'!P521+'[2]5'!P521+'[2]6'!P521+'[2]7'!P521+'[2]8'!P521+'[2]9'!P521+'[2]10'!P521</f>
        <v>0</v>
      </c>
      <c r="Q521" s="104">
        <f>'[2]1'!Q521+'[2]2'!Q521+'[2]3'!Q521+'[2]4'!Q521+'[2]5'!Q521+'[2]6'!Q521+'[2]7'!Q521+'[2]8'!Q521+'[2]9'!Q521+'[2]10'!Q521</f>
        <v>0</v>
      </c>
      <c r="R521" s="104">
        <f>'[2]1'!R521+'[2]2'!R521+'[2]3'!R521+'[2]4'!R521+'[2]5'!R521+'[2]6'!R521+'[2]7'!R521+'[2]8'!R521+'[2]9'!R521+'[2]10'!R521</f>
        <v>0</v>
      </c>
      <c r="S521" s="104">
        <f>'[2]1'!S521+'[2]2'!S521+'[2]3'!S521+'[2]4'!S521+'[2]5'!S521+'[2]6'!S521+'[2]7'!S521+'[2]8'!S521+'[2]9'!S521+'[2]10'!S521</f>
        <v>0</v>
      </c>
      <c r="T521" s="104">
        <f>'[2]1'!T521+'[2]2'!T521+'[2]3'!T521+'[2]4'!T521+'[2]5'!T521+'[2]6'!T521+'[2]7'!T521+'[2]8'!T521+'[2]9'!T521+'[2]10'!T521</f>
        <v>0</v>
      </c>
      <c r="U521" s="104">
        <f>'[2]1'!Q521+'[2]2'!U521+'[2]3'!U521+'[2]4'!U521+'[2]5'!U521+'[2]6'!U521+'[2]7'!U521+'[2]8'!U521+'[2]9'!U521+'[2]10'!U521</f>
        <v>0</v>
      </c>
      <c r="W521" s="122">
        <f>'[2]1'!X521+'[2]2'!X521+'[2]3'!X521+'[2]4'!X521+'[2]5'!X521+'[2]6'!X521+'[2]7'!X521+'[2]8'!X521+'[2]9'!X521+'[2]10'!X521</f>
        <v>0</v>
      </c>
      <c r="X521" s="123">
        <f>'[2]1'!Y521+'[2]2'!Y521+'[2]3'!Y521+'[2]4'!Y521+'[2]5'!Y521+'[2]6'!Y521+'[2]7'!Y521+'[2]8'!Y521+'[2]9'!Y521+'[2]10'!Y521</f>
        <v>0</v>
      </c>
      <c r="Y521" s="123">
        <f t="shared" si="199"/>
        <v>0</v>
      </c>
      <c r="Z521" s="124" t="str">
        <f t="shared" si="200"/>
        <v xml:space="preserve"> </v>
      </c>
      <c r="AA521" s="78">
        <f t="shared" si="214"/>
        <v>0</v>
      </c>
    </row>
    <row r="522" spans="1:27" x14ac:dyDescent="0.25">
      <c r="A522" s="219"/>
      <c r="B522" s="219"/>
      <c r="C522" s="219" t="str">
        <f>[1]TABLICA!C522</f>
        <v>4224</v>
      </c>
      <c r="D522" s="220" t="str">
        <f>[1]TABLICA!D522</f>
        <v>4224</v>
      </c>
      <c r="E522" s="219" t="str">
        <f>[1]TABLICA!E522</f>
        <v>Medicinska i laboratorijska oprema</v>
      </c>
      <c r="F522" s="126">
        <f t="shared" si="203"/>
        <v>0</v>
      </c>
      <c r="G522" s="127">
        <f>G523+G525</f>
        <v>0</v>
      </c>
      <c r="H522" s="127">
        <f t="shared" ref="H522:U522" si="218">H523+H525</f>
        <v>0</v>
      </c>
      <c r="I522" s="127">
        <f t="shared" si="218"/>
        <v>0</v>
      </c>
      <c r="J522" s="127">
        <f t="shared" si="218"/>
        <v>0</v>
      </c>
      <c r="K522" s="127">
        <f t="shared" si="218"/>
        <v>0</v>
      </c>
      <c r="L522" s="127">
        <f t="shared" si="218"/>
        <v>0</v>
      </c>
      <c r="M522" s="127">
        <f t="shared" si="218"/>
        <v>0</v>
      </c>
      <c r="N522" s="127">
        <f t="shared" si="218"/>
        <v>0</v>
      </c>
      <c r="O522" s="127">
        <f t="shared" si="218"/>
        <v>0</v>
      </c>
      <c r="P522" s="127">
        <f t="shared" si="218"/>
        <v>0</v>
      </c>
      <c r="Q522" s="127">
        <f t="shared" si="218"/>
        <v>0</v>
      </c>
      <c r="R522" s="127">
        <f t="shared" si="218"/>
        <v>0</v>
      </c>
      <c r="S522" s="127">
        <f t="shared" si="218"/>
        <v>0</v>
      </c>
      <c r="T522" s="127">
        <f t="shared" si="218"/>
        <v>0</v>
      </c>
      <c r="U522" s="127">
        <f t="shared" si="218"/>
        <v>0</v>
      </c>
      <c r="V522" s="43"/>
      <c r="W522" s="128">
        <f>'[2]1'!X522+'[2]2'!X522+'[2]3'!X522+'[2]4'!X522+'[2]5'!X522+'[2]6'!X522+'[2]7'!X522+'[2]8'!X522+'[2]9'!X522+'[2]10'!X522</f>
        <v>0</v>
      </c>
      <c r="X522" s="127">
        <f>'[2]1'!Y522+'[2]2'!Y522+'[2]3'!Y522+'[2]4'!Y522+'[2]5'!Y522+'[2]6'!Y522+'[2]7'!Y522+'[2]8'!Y522+'[2]9'!Y522+'[2]10'!Y522</f>
        <v>0</v>
      </c>
      <c r="Y522" s="127">
        <f t="shared" si="199"/>
        <v>0</v>
      </c>
      <c r="Z522" s="129" t="str">
        <f t="shared" si="200"/>
        <v xml:space="preserve"> </v>
      </c>
      <c r="AA522" s="78">
        <f t="shared" si="214"/>
        <v>0</v>
      </c>
    </row>
    <row r="523" spans="1:27" x14ac:dyDescent="0.25">
      <c r="A523" s="203"/>
      <c r="B523" s="203"/>
      <c r="C523" s="203"/>
      <c r="D523" s="204" t="str">
        <f>[1]TABLICA!D523</f>
        <v>42241</v>
      </c>
      <c r="E523" s="203" t="str">
        <f>[1]TABLICA!E523</f>
        <v>Medicinska oprema</v>
      </c>
      <c r="F523" s="158">
        <f t="shared" si="203"/>
        <v>0</v>
      </c>
      <c r="G523" s="134">
        <f>G524</f>
        <v>0</v>
      </c>
      <c r="H523" s="134">
        <f t="shared" ref="H523:U523" si="219">H524</f>
        <v>0</v>
      </c>
      <c r="I523" s="134">
        <f t="shared" si="219"/>
        <v>0</v>
      </c>
      <c r="J523" s="134">
        <f t="shared" si="219"/>
        <v>0</v>
      </c>
      <c r="K523" s="134">
        <f t="shared" si="219"/>
        <v>0</v>
      </c>
      <c r="L523" s="134">
        <f t="shared" si="219"/>
        <v>0</v>
      </c>
      <c r="M523" s="134">
        <f t="shared" si="219"/>
        <v>0</v>
      </c>
      <c r="N523" s="134">
        <f t="shared" si="219"/>
        <v>0</v>
      </c>
      <c r="O523" s="134">
        <f t="shared" si="219"/>
        <v>0</v>
      </c>
      <c r="P523" s="134">
        <f t="shared" si="219"/>
        <v>0</v>
      </c>
      <c r="Q523" s="134">
        <f t="shared" si="219"/>
        <v>0</v>
      </c>
      <c r="R523" s="134">
        <f t="shared" si="219"/>
        <v>0</v>
      </c>
      <c r="S523" s="134">
        <f t="shared" si="219"/>
        <v>0</v>
      </c>
      <c r="T523" s="134">
        <f t="shared" si="219"/>
        <v>0</v>
      </c>
      <c r="U523" s="134">
        <f t="shared" si="219"/>
        <v>0</v>
      </c>
      <c r="V523" s="43"/>
      <c r="W523" s="135">
        <f>'[2]1'!X523+'[2]2'!X523+'[2]3'!X523+'[2]4'!X523+'[2]5'!X523+'[2]6'!X523+'[2]7'!X523+'[2]8'!X523+'[2]9'!X523+'[2]10'!X523</f>
        <v>0</v>
      </c>
      <c r="X523" s="136">
        <f>'[2]1'!Y523+'[2]2'!Y523+'[2]3'!Y523+'[2]4'!Y523+'[2]5'!Y523+'[2]6'!Y523+'[2]7'!Y523+'[2]8'!Y523+'[2]9'!Y523+'[2]10'!Y523</f>
        <v>0</v>
      </c>
      <c r="Y523" s="136">
        <f t="shared" si="199"/>
        <v>0</v>
      </c>
      <c r="Z523" s="137" t="str">
        <f t="shared" si="200"/>
        <v xml:space="preserve"> </v>
      </c>
      <c r="AA523" s="78">
        <f t="shared" si="214"/>
        <v>0</v>
      </c>
    </row>
    <row r="524" spans="1:27" x14ac:dyDescent="0.2">
      <c r="A524" s="138"/>
      <c r="B524" s="138"/>
      <c r="C524" s="138"/>
      <c r="D524" s="149">
        <f>[1]TABLICA!D524</f>
        <v>1</v>
      </c>
      <c r="E524" s="150" t="str">
        <f>[1]TABLICA!E524</f>
        <v>XXXX</v>
      </c>
      <c r="F524" s="141">
        <f t="shared" si="203"/>
        <v>0</v>
      </c>
      <c r="G524" s="142">
        <f>'[2]1'!G524+'[2]2'!G524+'[2]3'!G524+'[2]4'!G524+'[2]5'!G524+'[2]6'!G524+'[2]7'!G524+'[2]8'!G524+'[2]9'!G524+'[2]10'!G524</f>
        <v>0</v>
      </c>
      <c r="H524" s="104">
        <f>'[2]1'!H524+'[2]2'!H524+'[2]3'!H524+'[2]4'!H524+'[2]5'!H524+'[2]6'!H524+'[2]7'!H524+'[2]8'!H524+'[2]9'!H524+'[2]10'!H524</f>
        <v>0</v>
      </c>
      <c r="I524" s="104">
        <f>'[2]1'!I524+'[2]2'!I524+'[2]3'!I524+'[2]4'!I524+'[2]5'!I524+'[2]6'!I524+'[2]7'!I524+'[2]8'!I524+'[2]9'!I524+'[2]10'!I524</f>
        <v>0</v>
      </c>
      <c r="J524" s="104">
        <f>'[2]1'!J524+'[2]2'!J524+'[2]3'!J524+'[2]4'!J524+'[2]5'!J524+'[2]6'!J524+'[2]7'!J524+'[2]8'!J524+'[2]9'!J524+'[2]10'!J524</f>
        <v>0</v>
      </c>
      <c r="K524" s="104">
        <f>'[2]1'!K524+'[2]2'!K524+'[2]3'!K524+'[2]4'!K524+'[2]5'!K524+'[2]6'!K524+'[2]7'!K524+'[2]8'!K524+'[2]9'!K524+'[2]10'!K524</f>
        <v>0</v>
      </c>
      <c r="L524" s="104">
        <f>'[2]1'!L524+'[2]2'!L524+'[2]3'!L524+'[2]4'!L524+'[2]5'!L524+'[2]6'!L524+'[2]7'!L524+'[2]8'!L524+'[2]9'!L524+'[2]10'!L524</f>
        <v>0</v>
      </c>
      <c r="M524" s="104">
        <f>'[2]1'!M524+'[2]2'!M524+'[2]3'!M524+'[2]4'!M524+'[2]5'!M524+'[2]6'!M524+'[2]7'!M524+'[2]8'!M524+'[2]9'!M524+'[2]10'!M524</f>
        <v>0</v>
      </c>
      <c r="N524" s="104">
        <f>'[2]1'!N524+'[2]2'!N524+'[2]3'!N524+'[2]4'!N524+'[2]5'!N524+'[2]6'!N524+'[2]7'!N524+'[2]8'!N524+'[2]9'!N524+'[2]10'!N524</f>
        <v>0</v>
      </c>
      <c r="O524" s="104">
        <f>'[2]1'!O524+'[2]2'!O524+'[2]3'!O524+'[2]4'!O524+'[2]5'!O524+'[2]6'!O524+'[2]7'!O524+'[2]8'!O524+'[2]9'!O524+'[2]10'!O524</f>
        <v>0</v>
      </c>
      <c r="P524" s="104">
        <f>'[2]1'!P524+'[2]2'!P524+'[2]3'!P524+'[2]4'!P524+'[2]5'!P524+'[2]6'!P524+'[2]7'!P524+'[2]8'!P524+'[2]9'!P524+'[2]10'!P524</f>
        <v>0</v>
      </c>
      <c r="Q524" s="104">
        <f>'[2]1'!Q524+'[2]2'!Q524+'[2]3'!Q524+'[2]4'!Q524+'[2]5'!Q524+'[2]6'!Q524+'[2]7'!Q524+'[2]8'!Q524+'[2]9'!Q524+'[2]10'!Q524</f>
        <v>0</v>
      </c>
      <c r="R524" s="104">
        <f>'[2]1'!R524+'[2]2'!R524+'[2]3'!R524+'[2]4'!R524+'[2]5'!R524+'[2]6'!R524+'[2]7'!R524+'[2]8'!R524+'[2]9'!R524+'[2]10'!R524</f>
        <v>0</v>
      </c>
      <c r="S524" s="104">
        <f>'[2]1'!S524+'[2]2'!S524+'[2]3'!S524+'[2]4'!S524+'[2]5'!S524+'[2]6'!S524+'[2]7'!S524+'[2]8'!S524+'[2]9'!S524+'[2]10'!S524</f>
        <v>0</v>
      </c>
      <c r="T524" s="104">
        <f>'[2]1'!T524+'[2]2'!T524+'[2]3'!T524+'[2]4'!T524+'[2]5'!T524+'[2]6'!T524+'[2]7'!T524+'[2]8'!T524+'[2]9'!T524+'[2]10'!T524</f>
        <v>0</v>
      </c>
      <c r="U524" s="104">
        <f>'[2]1'!Q524+'[2]2'!U524+'[2]3'!U524+'[2]4'!U524+'[2]5'!U524+'[2]6'!U524+'[2]7'!U524+'[2]8'!U524+'[2]9'!U524+'[2]10'!U524</f>
        <v>0</v>
      </c>
      <c r="V524" s="43"/>
      <c r="W524" s="122">
        <f>'[2]1'!X524+'[2]2'!X524+'[2]3'!X524+'[2]4'!X524+'[2]5'!X524+'[2]6'!X524+'[2]7'!X524+'[2]8'!X524+'[2]9'!X524+'[2]10'!X524</f>
        <v>0</v>
      </c>
      <c r="X524" s="123">
        <f>'[2]1'!Y524+'[2]2'!Y524+'[2]3'!Y524+'[2]4'!Y524+'[2]5'!Y524+'[2]6'!Y524+'[2]7'!Y524+'[2]8'!Y524+'[2]9'!Y524+'[2]10'!Y524</f>
        <v>0</v>
      </c>
      <c r="Y524" s="123">
        <f t="shared" si="199"/>
        <v>0</v>
      </c>
      <c r="Z524" s="124" t="str">
        <f t="shared" si="200"/>
        <v xml:space="preserve"> </v>
      </c>
      <c r="AA524" s="78">
        <f t="shared" si="214"/>
        <v>0</v>
      </c>
    </row>
    <row r="525" spans="1:27" x14ac:dyDescent="0.25">
      <c r="A525" s="203"/>
      <c r="B525" s="203"/>
      <c r="C525" s="203"/>
      <c r="D525" s="204" t="str">
        <f>[1]TABLICA!D525</f>
        <v>42242</v>
      </c>
      <c r="E525" s="203" t="str">
        <f>[1]TABLICA!E525</f>
        <v>Laboratorijska oprema</v>
      </c>
      <c r="F525" s="158">
        <f t="shared" si="203"/>
        <v>0</v>
      </c>
      <c r="G525" s="134">
        <f>G526</f>
        <v>0</v>
      </c>
      <c r="H525" s="134">
        <f t="shared" ref="H525:U525" si="220">H526</f>
        <v>0</v>
      </c>
      <c r="I525" s="134">
        <f t="shared" si="220"/>
        <v>0</v>
      </c>
      <c r="J525" s="134">
        <f t="shared" si="220"/>
        <v>0</v>
      </c>
      <c r="K525" s="134">
        <f t="shared" si="220"/>
        <v>0</v>
      </c>
      <c r="L525" s="134">
        <f t="shared" si="220"/>
        <v>0</v>
      </c>
      <c r="M525" s="134">
        <f t="shared" si="220"/>
        <v>0</v>
      </c>
      <c r="N525" s="134">
        <f t="shared" si="220"/>
        <v>0</v>
      </c>
      <c r="O525" s="134">
        <f t="shared" si="220"/>
        <v>0</v>
      </c>
      <c r="P525" s="134">
        <f t="shared" si="220"/>
        <v>0</v>
      </c>
      <c r="Q525" s="134">
        <f t="shared" si="220"/>
        <v>0</v>
      </c>
      <c r="R525" s="134">
        <f t="shared" si="220"/>
        <v>0</v>
      </c>
      <c r="S525" s="134">
        <f t="shared" si="220"/>
        <v>0</v>
      </c>
      <c r="T525" s="134">
        <f t="shared" si="220"/>
        <v>0</v>
      </c>
      <c r="U525" s="134">
        <f t="shared" si="220"/>
        <v>0</v>
      </c>
      <c r="V525" s="43"/>
      <c r="W525" s="135">
        <f>'[2]1'!X525+'[2]2'!X525+'[2]3'!X525+'[2]4'!X525+'[2]5'!X525+'[2]6'!X525+'[2]7'!X525+'[2]8'!X525+'[2]9'!X525+'[2]10'!X525</f>
        <v>0</v>
      </c>
      <c r="X525" s="136">
        <f>'[2]1'!Y525+'[2]2'!Y525+'[2]3'!Y525+'[2]4'!Y525+'[2]5'!Y525+'[2]6'!Y525+'[2]7'!Y525+'[2]8'!Y525+'[2]9'!Y525+'[2]10'!Y525</f>
        <v>0</v>
      </c>
      <c r="Y525" s="136">
        <f t="shared" si="199"/>
        <v>0</v>
      </c>
      <c r="Z525" s="137" t="str">
        <f t="shared" si="200"/>
        <v xml:space="preserve"> </v>
      </c>
      <c r="AA525" s="78">
        <f t="shared" si="214"/>
        <v>0</v>
      </c>
    </row>
    <row r="526" spans="1:27" x14ac:dyDescent="0.2">
      <c r="A526" s="138"/>
      <c r="B526" s="138"/>
      <c r="C526" s="138"/>
      <c r="D526" s="149">
        <f>[1]TABLICA!D526</f>
        <v>1</v>
      </c>
      <c r="E526" s="150" t="str">
        <f>[1]TABLICA!E526</f>
        <v>XXXX</v>
      </c>
      <c r="F526" s="141">
        <f t="shared" si="203"/>
        <v>0</v>
      </c>
      <c r="G526" s="142">
        <f>'[2]1'!G526+'[2]2'!G526+'[2]3'!G526+'[2]4'!G526+'[2]5'!G526+'[2]6'!G526+'[2]7'!G526+'[2]8'!G526+'[2]9'!G526+'[2]10'!G526</f>
        <v>0</v>
      </c>
      <c r="H526" s="104">
        <f>'[2]1'!H526+'[2]2'!H526+'[2]3'!H526+'[2]4'!H526+'[2]5'!H526+'[2]6'!H526+'[2]7'!H526+'[2]8'!H526+'[2]9'!H526+'[2]10'!H526</f>
        <v>0</v>
      </c>
      <c r="I526" s="104">
        <f>'[2]1'!I526+'[2]2'!I526+'[2]3'!I526+'[2]4'!I526+'[2]5'!I526+'[2]6'!I526+'[2]7'!I526+'[2]8'!I526+'[2]9'!I526+'[2]10'!I526</f>
        <v>0</v>
      </c>
      <c r="J526" s="104">
        <f>'[2]1'!J526+'[2]2'!J526+'[2]3'!J526+'[2]4'!J526+'[2]5'!J526+'[2]6'!J526+'[2]7'!J526+'[2]8'!J526+'[2]9'!J526+'[2]10'!J526</f>
        <v>0</v>
      </c>
      <c r="K526" s="104">
        <f>'[2]1'!K526+'[2]2'!K526+'[2]3'!K526+'[2]4'!K526+'[2]5'!K526+'[2]6'!K526+'[2]7'!K526+'[2]8'!K526+'[2]9'!K526+'[2]10'!K526</f>
        <v>0</v>
      </c>
      <c r="L526" s="104">
        <f>'[2]1'!L526+'[2]2'!L526+'[2]3'!L526+'[2]4'!L526+'[2]5'!L526+'[2]6'!L526+'[2]7'!L526+'[2]8'!L526+'[2]9'!L526+'[2]10'!L526</f>
        <v>0</v>
      </c>
      <c r="M526" s="104">
        <f>'[2]1'!M526+'[2]2'!M526+'[2]3'!M526+'[2]4'!M526+'[2]5'!M526+'[2]6'!M526+'[2]7'!M526+'[2]8'!M526+'[2]9'!M526+'[2]10'!M526</f>
        <v>0</v>
      </c>
      <c r="N526" s="104">
        <f>'[2]1'!N526+'[2]2'!N526+'[2]3'!N526+'[2]4'!N526+'[2]5'!N526+'[2]6'!N526+'[2]7'!N526+'[2]8'!N526+'[2]9'!N526+'[2]10'!N526</f>
        <v>0</v>
      </c>
      <c r="O526" s="104">
        <f>'[2]1'!O526+'[2]2'!O526+'[2]3'!O526+'[2]4'!O526+'[2]5'!O526+'[2]6'!O526+'[2]7'!O526+'[2]8'!O526+'[2]9'!O526+'[2]10'!O526</f>
        <v>0</v>
      </c>
      <c r="P526" s="104">
        <f>'[2]1'!P526+'[2]2'!P526+'[2]3'!P526+'[2]4'!P526+'[2]5'!P526+'[2]6'!P526+'[2]7'!P526+'[2]8'!P526+'[2]9'!P526+'[2]10'!P526</f>
        <v>0</v>
      </c>
      <c r="Q526" s="104">
        <f>'[2]1'!Q526+'[2]2'!Q526+'[2]3'!Q526+'[2]4'!Q526+'[2]5'!Q526+'[2]6'!Q526+'[2]7'!Q526+'[2]8'!Q526+'[2]9'!Q526+'[2]10'!Q526</f>
        <v>0</v>
      </c>
      <c r="R526" s="104">
        <f>'[2]1'!R526+'[2]2'!R526+'[2]3'!R526+'[2]4'!R526+'[2]5'!R526+'[2]6'!R526+'[2]7'!R526+'[2]8'!R526+'[2]9'!R526+'[2]10'!R526</f>
        <v>0</v>
      </c>
      <c r="S526" s="104">
        <f>'[2]1'!S526+'[2]2'!S526+'[2]3'!S526+'[2]4'!S526+'[2]5'!S526+'[2]6'!S526+'[2]7'!S526+'[2]8'!S526+'[2]9'!S526+'[2]10'!S526</f>
        <v>0</v>
      </c>
      <c r="T526" s="104">
        <f>'[2]1'!T526+'[2]2'!T526+'[2]3'!T526+'[2]4'!T526+'[2]5'!T526+'[2]6'!T526+'[2]7'!T526+'[2]8'!T526+'[2]9'!T526+'[2]10'!T526</f>
        <v>0</v>
      </c>
      <c r="U526" s="104">
        <f>'[2]1'!Q526+'[2]2'!U526+'[2]3'!U526+'[2]4'!U526+'[2]5'!U526+'[2]6'!U526+'[2]7'!U526+'[2]8'!U526+'[2]9'!U526+'[2]10'!U526</f>
        <v>0</v>
      </c>
      <c r="W526" s="122">
        <f>'[2]1'!X526+'[2]2'!X526+'[2]3'!X526+'[2]4'!X526+'[2]5'!X526+'[2]6'!X526+'[2]7'!X526+'[2]8'!X526+'[2]9'!X526+'[2]10'!X526</f>
        <v>0</v>
      </c>
      <c r="X526" s="123">
        <f>'[2]1'!Y526+'[2]2'!Y526+'[2]3'!Y526+'[2]4'!Y526+'[2]5'!Y526+'[2]6'!Y526+'[2]7'!Y526+'[2]8'!Y526+'[2]9'!Y526+'[2]10'!Y526</f>
        <v>0</v>
      </c>
      <c r="Y526" s="123">
        <f t="shared" si="199"/>
        <v>0</v>
      </c>
      <c r="Z526" s="124" t="str">
        <f t="shared" si="200"/>
        <v xml:space="preserve"> </v>
      </c>
      <c r="AA526" s="78">
        <f t="shared" si="214"/>
        <v>0</v>
      </c>
    </row>
    <row r="527" spans="1:27" x14ac:dyDescent="0.25">
      <c r="A527" s="219"/>
      <c r="B527" s="219"/>
      <c r="C527" s="219" t="str">
        <f>[1]TABLICA!C527</f>
        <v>4225</v>
      </c>
      <c r="D527" s="220" t="str">
        <f>[1]TABLICA!D527</f>
        <v>4225</v>
      </c>
      <c r="E527" s="219" t="str">
        <f>[1]TABLICA!E527</f>
        <v>Instrumenti, uređaji i strojevi</v>
      </c>
      <c r="F527" s="126">
        <f t="shared" si="203"/>
        <v>0</v>
      </c>
      <c r="G527" s="127">
        <f>G528+G530+G532+G534</f>
        <v>0</v>
      </c>
      <c r="H527" s="127">
        <f t="shared" ref="H527:U527" si="221">H528+H530+H532+H534</f>
        <v>0</v>
      </c>
      <c r="I527" s="127">
        <f t="shared" si="221"/>
        <v>0</v>
      </c>
      <c r="J527" s="127">
        <f t="shared" si="221"/>
        <v>0</v>
      </c>
      <c r="K527" s="127">
        <f t="shared" si="221"/>
        <v>0</v>
      </c>
      <c r="L527" s="127">
        <f t="shared" si="221"/>
        <v>0</v>
      </c>
      <c r="M527" s="127">
        <f t="shared" si="221"/>
        <v>0</v>
      </c>
      <c r="N527" s="127">
        <f t="shared" si="221"/>
        <v>0</v>
      </c>
      <c r="O527" s="127">
        <f t="shared" si="221"/>
        <v>0</v>
      </c>
      <c r="P527" s="127">
        <f t="shared" si="221"/>
        <v>0</v>
      </c>
      <c r="Q527" s="127">
        <f t="shared" si="221"/>
        <v>0</v>
      </c>
      <c r="R527" s="127">
        <f t="shared" si="221"/>
        <v>0</v>
      </c>
      <c r="S527" s="127">
        <f t="shared" si="221"/>
        <v>0</v>
      </c>
      <c r="T527" s="127">
        <f t="shared" si="221"/>
        <v>0</v>
      </c>
      <c r="U527" s="127">
        <f t="shared" si="221"/>
        <v>0</v>
      </c>
      <c r="W527" s="128">
        <f>'[2]1'!X527+'[2]2'!X527+'[2]3'!X527+'[2]4'!X527+'[2]5'!X527+'[2]6'!X527+'[2]7'!X527+'[2]8'!X527+'[2]9'!X527+'[2]10'!X527</f>
        <v>0</v>
      </c>
      <c r="X527" s="127">
        <f>'[2]1'!Y527+'[2]2'!Y527+'[2]3'!Y527+'[2]4'!Y527+'[2]5'!Y527+'[2]6'!Y527+'[2]7'!Y527+'[2]8'!Y527+'[2]9'!Y527+'[2]10'!Y527</f>
        <v>0</v>
      </c>
      <c r="Y527" s="127">
        <f t="shared" si="199"/>
        <v>0</v>
      </c>
      <c r="Z527" s="129" t="str">
        <f t="shared" si="200"/>
        <v xml:space="preserve"> </v>
      </c>
      <c r="AA527" s="78">
        <f t="shared" si="214"/>
        <v>0</v>
      </c>
    </row>
    <row r="528" spans="1:27" x14ac:dyDescent="0.25">
      <c r="A528" s="203"/>
      <c r="B528" s="203"/>
      <c r="C528" s="203"/>
      <c r="D528" s="204" t="str">
        <f>[1]TABLICA!D528</f>
        <v>42251</v>
      </c>
      <c r="E528" s="203" t="str">
        <f>[1]TABLICA!E528</f>
        <v>Precizni i optički instrumenti</v>
      </c>
      <c r="F528" s="158">
        <f t="shared" si="203"/>
        <v>0</v>
      </c>
      <c r="G528" s="134">
        <f>G529</f>
        <v>0</v>
      </c>
      <c r="H528" s="134">
        <f t="shared" ref="H528:U528" si="222">H529</f>
        <v>0</v>
      </c>
      <c r="I528" s="134">
        <f t="shared" si="222"/>
        <v>0</v>
      </c>
      <c r="J528" s="134">
        <f t="shared" si="222"/>
        <v>0</v>
      </c>
      <c r="K528" s="134">
        <f t="shared" si="222"/>
        <v>0</v>
      </c>
      <c r="L528" s="134">
        <f t="shared" si="222"/>
        <v>0</v>
      </c>
      <c r="M528" s="134">
        <f t="shared" si="222"/>
        <v>0</v>
      </c>
      <c r="N528" s="134">
        <f t="shared" si="222"/>
        <v>0</v>
      </c>
      <c r="O528" s="134">
        <f t="shared" si="222"/>
        <v>0</v>
      </c>
      <c r="P528" s="134">
        <f t="shared" si="222"/>
        <v>0</v>
      </c>
      <c r="Q528" s="134">
        <f t="shared" si="222"/>
        <v>0</v>
      </c>
      <c r="R528" s="134">
        <f t="shared" si="222"/>
        <v>0</v>
      </c>
      <c r="S528" s="134">
        <f t="shared" si="222"/>
        <v>0</v>
      </c>
      <c r="T528" s="134">
        <f t="shared" si="222"/>
        <v>0</v>
      </c>
      <c r="U528" s="134">
        <f t="shared" si="222"/>
        <v>0</v>
      </c>
      <c r="W528" s="135">
        <f>'[2]1'!X528+'[2]2'!X528+'[2]3'!X528+'[2]4'!X528+'[2]5'!X528+'[2]6'!X528+'[2]7'!X528+'[2]8'!X528+'[2]9'!X528+'[2]10'!X528</f>
        <v>0</v>
      </c>
      <c r="X528" s="136">
        <f>'[2]1'!Y528+'[2]2'!Y528+'[2]3'!Y528+'[2]4'!Y528+'[2]5'!Y528+'[2]6'!Y528+'[2]7'!Y528+'[2]8'!Y528+'[2]9'!Y528+'[2]10'!Y528</f>
        <v>0</v>
      </c>
      <c r="Y528" s="136">
        <f t="shared" si="199"/>
        <v>0</v>
      </c>
      <c r="Z528" s="137" t="str">
        <f t="shared" si="200"/>
        <v xml:space="preserve"> </v>
      </c>
      <c r="AA528" s="78">
        <f t="shared" si="214"/>
        <v>0</v>
      </c>
    </row>
    <row r="529" spans="1:27" x14ac:dyDescent="0.2">
      <c r="A529" s="138"/>
      <c r="B529" s="138"/>
      <c r="C529" s="138"/>
      <c r="D529" s="149">
        <f>[1]TABLICA!D529</f>
        <v>1</v>
      </c>
      <c r="E529" s="150" t="str">
        <f>[1]TABLICA!E529</f>
        <v>XXXX</v>
      </c>
      <c r="F529" s="141">
        <f t="shared" si="203"/>
        <v>0</v>
      </c>
      <c r="G529" s="142">
        <f>'[2]1'!G529+'[2]2'!G529+'[2]3'!G529+'[2]4'!G529+'[2]5'!G529+'[2]6'!G529+'[2]7'!G529+'[2]8'!G529+'[2]9'!G529+'[2]10'!G529</f>
        <v>0</v>
      </c>
      <c r="H529" s="104">
        <f>'[2]1'!H529+'[2]2'!H529+'[2]3'!H529+'[2]4'!H529+'[2]5'!H529+'[2]6'!H529+'[2]7'!H529+'[2]8'!H529+'[2]9'!H529+'[2]10'!H529</f>
        <v>0</v>
      </c>
      <c r="I529" s="104">
        <f>'[2]1'!I529+'[2]2'!I529+'[2]3'!I529+'[2]4'!I529+'[2]5'!I529+'[2]6'!I529+'[2]7'!I529+'[2]8'!I529+'[2]9'!I529+'[2]10'!I529</f>
        <v>0</v>
      </c>
      <c r="J529" s="104">
        <f>'[2]1'!J529+'[2]2'!J529+'[2]3'!J529+'[2]4'!J529+'[2]5'!J529+'[2]6'!J529+'[2]7'!J529+'[2]8'!J529+'[2]9'!J529+'[2]10'!J529</f>
        <v>0</v>
      </c>
      <c r="K529" s="104">
        <f>'[2]1'!K529+'[2]2'!K529+'[2]3'!K529+'[2]4'!K529+'[2]5'!K529+'[2]6'!K529+'[2]7'!K529+'[2]8'!K529+'[2]9'!K529+'[2]10'!K529</f>
        <v>0</v>
      </c>
      <c r="L529" s="104">
        <f>'[2]1'!L529+'[2]2'!L529+'[2]3'!L529+'[2]4'!L529+'[2]5'!L529+'[2]6'!L529+'[2]7'!L529+'[2]8'!L529+'[2]9'!L529+'[2]10'!L529</f>
        <v>0</v>
      </c>
      <c r="M529" s="104">
        <f>'[2]1'!M529+'[2]2'!M529+'[2]3'!M529+'[2]4'!M529+'[2]5'!M529+'[2]6'!M529+'[2]7'!M529+'[2]8'!M529+'[2]9'!M529+'[2]10'!M529</f>
        <v>0</v>
      </c>
      <c r="N529" s="104">
        <f>'[2]1'!N529+'[2]2'!N529+'[2]3'!N529+'[2]4'!N529+'[2]5'!N529+'[2]6'!N529+'[2]7'!N529+'[2]8'!N529+'[2]9'!N529+'[2]10'!N529</f>
        <v>0</v>
      </c>
      <c r="O529" s="104">
        <f>'[2]1'!O529+'[2]2'!O529+'[2]3'!O529+'[2]4'!O529+'[2]5'!O529+'[2]6'!O529+'[2]7'!O529+'[2]8'!O529+'[2]9'!O529+'[2]10'!O529</f>
        <v>0</v>
      </c>
      <c r="P529" s="104">
        <f>'[2]1'!P529+'[2]2'!P529+'[2]3'!P529+'[2]4'!P529+'[2]5'!P529+'[2]6'!P529+'[2]7'!P529+'[2]8'!P529+'[2]9'!P529+'[2]10'!P529</f>
        <v>0</v>
      </c>
      <c r="Q529" s="104">
        <f>'[2]1'!Q529+'[2]2'!Q529+'[2]3'!Q529+'[2]4'!Q529+'[2]5'!Q529+'[2]6'!Q529+'[2]7'!Q529+'[2]8'!Q529+'[2]9'!Q529+'[2]10'!Q529</f>
        <v>0</v>
      </c>
      <c r="R529" s="104">
        <f>'[2]1'!R529+'[2]2'!R529+'[2]3'!R529+'[2]4'!R529+'[2]5'!R529+'[2]6'!R529+'[2]7'!R529+'[2]8'!R529+'[2]9'!R529+'[2]10'!R529</f>
        <v>0</v>
      </c>
      <c r="S529" s="104">
        <f>'[2]1'!S529+'[2]2'!S529+'[2]3'!S529+'[2]4'!S529+'[2]5'!S529+'[2]6'!S529+'[2]7'!S529+'[2]8'!S529+'[2]9'!S529+'[2]10'!S529</f>
        <v>0</v>
      </c>
      <c r="T529" s="104">
        <f>'[2]1'!T529+'[2]2'!T529+'[2]3'!T529+'[2]4'!T529+'[2]5'!T529+'[2]6'!T529+'[2]7'!T529+'[2]8'!T529+'[2]9'!T529+'[2]10'!T529</f>
        <v>0</v>
      </c>
      <c r="U529" s="104">
        <f>'[2]1'!Q529+'[2]2'!U529+'[2]3'!U529+'[2]4'!U529+'[2]5'!U529+'[2]6'!U529+'[2]7'!U529+'[2]8'!U529+'[2]9'!U529+'[2]10'!U529</f>
        <v>0</v>
      </c>
      <c r="W529" s="122">
        <f>'[2]1'!X529+'[2]2'!X529+'[2]3'!X529+'[2]4'!X529+'[2]5'!X529+'[2]6'!X529+'[2]7'!X529+'[2]8'!X529+'[2]9'!X529+'[2]10'!X529</f>
        <v>0</v>
      </c>
      <c r="X529" s="123">
        <f>'[2]1'!Y529+'[2]2'!Y529+'[2]3'!Y529+'[2]4'!Y529+'[2]5'!Y529+'[2]6'!Y529+'[2]7'!Y529+'[2]8'!Y529+'[2]9'!Y529+'[2]10'!Y529</f>
        <v>0</v>
      </c>
      <c r="Y529" s="123">
        <f t="shared" si="199"/>
        <v>0</v>
      </c>
      <c r="Z529" s="124" t="str">
        <f t="shared" si="200"/>
        <v xml:space="preserve"> </v>
      </c>
      <c r="AA529" s="78">
        <f t="shared" si="214"/>
        <v>0</v>
      </c>
    </row>
    <row r="530" spans="1:27" x14ac:dyDescent="0.25">
      <c r="A530" s="203"/>
      <c r="B530" s="203"/>
      <c r="C530" s="203"/>
      <c r="D530" s="204" t="str">
        <f>[1]TABLICA!D530</f>
        <v>42252</v>
      </c>
      <c r="E530" s="203" t="str">
        <f>[1]TABLICA!E530</f>
        <v>Mjerni i kontrolni uređaji</v>
      </c>
      <c r="F530" s="158">
        <f t="shared" si="203"/>
        <v>0</v>
      </c>
      <c r="G530" s="134">
        <f>G531</f>
        <v>0</v>
      </c>
      <c r="H530" s="134">
        <f t="shared" ref="H530:U530" si="223">H531</f>
        <v>0</v>
      </c>
      <c r="I530" s="134">
        <f t="shared" si="223"/>
        <v>0</v>
      </c>
      <c r="J530" s="134">
        <f t="shared" si="223"/>
        <v>0</v>
      </c>
      <c r="K530" s="134">
        <f t="shared" si="223"/>
        <v>0</v>
      </c>
      <c r="L530" s="134">
        <f t="shared" si="223"/>
        <v>0</v>
      </c>
      <c r="M530" s="134">
        <f t="shared" si="223"/>
        <v>0</v>
      </c>
      <c r="N530" s="134">
        <f t="shared" si="223"/>
        <v>0</v>
      </c>
      <c r="O530" s="134">
        <f t="shared" si="223"/>
        <v>0</v>
      </c>
      <c r="P530" s="134">
        <f t="shared" si="223"/>
        <v>0</v>
      </c>
      <c r="Q530" s="134">
        <f t="shared" si="223"/>
        <v>0</v>
      </c>
      <c r="R530" s="134">
        <f t="shared" si="223"/>
        <v>0</v>
      </c>
      <c r="S530" s="134">
        <f t="shared" si="223"/>
        <v>0</v>
      </c>
      <c r="T530" s="134">
        <f t="shared" si="223"/>
        <v>0</v>
      </c>
      <c r="U530" s="134">
        <f t="shared" si="223"/>
        <v>0</v>
      </c>
      <c r="W530" s="135">
        <f>'[2]1'!X530+'[2]2'!X530+'[2]3'!X530+'[2]4'!X530+'[2]5'!X530+'[2]6'!X530+'[2]7'!X530+'[2]8'!X530+'[2]9'!X530+'[2]10'!X530</f>
        <v>0</v>
      </c>
      <c r="X530" s="136">
        <f>'[2]1'!Y530+'[2]2'!Y530+'[2]3'!Y530+'[2]4'!Y530+'[2]5'!Y530+'[2]6'!Y530+'[2]7'!Y530+'[2]8'!Y530+'[2]9'!Y530+'[2]10'!Y530</f>
        <v>0</v>
      </c>
      <c r="Y530" s="136">
        <f t="shared" si="199"/>
        <v>0</v>
      </c>
      <c r="Z530" s="137" t="str">
        <f t="shared" si="200"/>
        <v xml:space="preserve"> </v>
      </c>
      <c r="AA530" s="78">
        <f t="shared" si="214"/>
        <v>0</v>
      </c>
    </row>
    <row r="531" spans="1:27" x14ac:dyDescent="0.2">
      <c r="A531" s="138"/>
      <c r="B531" s="138"/>
      <c r="C531" s="138"/>
      <c r="D531" s="149">
        <f>[1]TABLICA!D531</f>
        <v>1</v>
      </c>
      <c r="E531" s="150" t="str">
        <f>[1]TABLICA!E531</f>
        <v>XXXX</v>
      </c>
      <c r="F531" s="141">
        <f t="shared" si="203"/>
        <v>0</v>
      </c>
      <c r="G531" s="142">
        <f>'[2]1'!G531+'[2]2'!G531+'[2]3'!G531+'[2]4'!G531+'[2]5'!G531+'[2]6'!G531+'[2]7'!G531+'[2]8'!G531+'[2]9'!G531+'[2]10'!G531</f>
        <v>0</v>
      </c>
      <c r="H531" s="104">
        <f>'[2]1'!H531+'[2]2'!H531+'[2]3'!H531+'[2]4'!H531+'[2]5'!H531+'[2]6'!H531+'[2]7'!H531+'[2]8'!H531+'[2]9'!H531+'[2]10'!H531</f>
        <v>0</v>
      </c>
      <c r="I531" s="104">
        <f>'[2]1'!I531+'[2]2'!I531+'[2]3'!I531+'[2]4'!I531+'[2]5'!I531+'[2]6'!I531+'[2]7'!I531+'[2]8'!I531+'[2]9'!I531+'[2]10'!I531</f>
        <v>0</v>
      </c>
      <c r="J531" s="104">
        <f>'[2]1'!J531+'[2]2'!J531+'[2]3'!J531+'[2]4'!J531+'[2]5'!J531+'[2]6'!J531+'[2]7'!J531+'[2]8'!J531+'[2]9'!J531+'[2]10'!J531</f>
        <v>0</v>
      </c>
      <c r="K531" s="104">
        <f>'[2]1'!K531+'[2]2'!K531+'[2]3'!K531+'[2]4'!K531+'[2]5'!K531+'[2]6'!K531+'[2]7'!K531+'[2]8'!K531+'[2]9'!K531+'[2]10'!K531</f>
        <v>0</v>
      </c>
      <c r="L531" s="104">
        <f>'[2]1'!L531+'[2]2'!L531+'[2]3'!L531+'[2]4'!L531+'[2]5'!L531+'[2]6'!L531+'[2]7'!L531+'[2]8'!L531+'[2]9'!L531+'[2]10'!L531</f>
        <v>0</v>
      </c>
      <c r="M531" s="104">
        <f>'[2]1'!M531+'[2]2'!M531+'[2]3'!M531+'[2]4'!M531+'[2]5'!M531+'[2]6'!M531+'[2]7'!M531+'[2]8'!M531+'[2]9'!M531+'[2]10'!M531</f>
        <v>0</v>
      </c>
      <c r="N531" s="104">
        <f>'[2]1'!N531+'[2]2'!N531+'[2]3'!N531+'[2]4'!N531+'[2]5'!N531+'[2]6'!N531+'[2]7'!N531+'[2]8'!N531+'[2]9'!N531+'[2]10'!N531</f>
        <v>0</v>
      </c>
      <c r="O531" s="104">
        <f>'[2]1'!O531+'[2]2'!O531+'[2]3'!O531+'[2]4'!O531+'[2]5'!O531+'[2]6'!O531+'[2]7'!O531+'[2]8'!O531+'[2]9'!O531+'[2]10'!O531</f>
        <v>0</v>
      </c>
      <c r="P531" s="104">
        <f>'[2]1'!P531+'[2]2'!P531+'[2]3'!P531+'[2]4'!P531+'[2]5'!P531+'[2]6'!P531+'[2]7'!P531+'[2]8'!P531+'[2]9'!P531+'[2]10'!P531</f>
        <v>0</v>
      </c>
      <c r="Q531" s="104">
        <f>'[2]1'!Q531+'[2]2'!Q531+'[2]3'!Q531+'[2]4'!Q531+'[2]5'!Q531+'[2]6'!Q531+'[2]7'!Q531+'[2]8'!Q531+'[2]9'!Q531+'[2]10'!Q531</f>
        <v>0</v>
      </c>
      <c r="R531" s="104">
        <f>'[2]1'!R531+'[2]2'!R531+'[2]3'!R531+'[2]4'!R531+'[2]5'!R531+'[2]6'!R531+'[2]7'!R531+'[2]8'!R531+'[2]9'!R531+'[2]10'!R531</f>
        <v>0</v>
      </c>
      <c r="S531" s="104">
        <f>'[2]1'!S531+'[2]2'!S531+'[2]3'!S531+'[2]4'!S531+'[2]5'!S531+'[2]6'!S531+'[2]7'!S531+'[2]8'!S531+'[2]9'!S531+'[2]10'!S531</f>
        <v>0</v>
      </c>
      <c r="T531" s="104">
        <f>'[2]1'!T531+'[2]2'!T531+'[2]3'!T531+'[2]4'!T531+'[2]5'!T531+'[2]6'!T531+'[2]7'!T531+'[2]8'!T531+'[2]9'!T531+'[2]10'!T531</f>
        <v>0</v>
      </c>
      <c r="U531" s="104">
        <f>'[2]1'!Q531+'[2]2'!U531+'[2]3'!U531+'[2]4'!U531+'[2]5'!U531+'[2]6'!U531+'[2]7'!U531+'[2]8'!U531+'[2]9'!U531+'[2]10'!U531</f>
        <v>0</v>
      </c>
      <c r="W531" s="122">
        <f>'[2]1'!X531+'[2]2'!X531+'[2]3'!X531+'[2]4'!X531+'[2]5'!X531+'[2]6'!X531+'[2]7'!X531+'[2]8'!X531+'[2]9'!X531+'[2]10'!X531</f>
        <v>0</v>
      </c>
      <c r="X531" s="123">
        <f>'[2]1'!Y531+'[2]2'!Y531+'[2]3'!Y531+'[2]4'!Y531+'[2]5'!Y531+'[2]6'!Y531+'[2]7'!Y531+'[2]8'!Y531+'[2]9'!Y531+'[2]10'!Y531</f>
        <v>0</v>
      </c>
      <c r="Y531" s="123">
        <f t="shared" si="199"/>
        <v>0</v>
      </c>
      <c r="Z531" s="124" t="str">
        <f t="shared" si="200"/>
        <v xml:space="preserve"> </v>
      </c>
      <c r="AA531" s="78">
        <f t="shared" si="214"/>
        <v>0</v>
      </c>
    </row>
    <row r="532" spans="1:27" x14ac:dyDescent="0.25">
      <c r="A532" s="203"/>
      <c r="B532" s="203"/>
      <c r="C532" s="203"/>
      <c r="D532" s="204" t="str">
        <f>[1]TABLICA!D532</f>
        <v>42253</v>
      </c>
      <c r="E532" s="203" t="str">
        <f>[1]TABLICA!E532</f>
        <v>Strojevi za obradu zemljišta</v>
      </c>
      <c r="F532" s="158">
        <f t="shared" si="203"/>
        <v>0</v>
      </c>
      <c r="G532" s="134">
        <f>G533</f>
        <v>0</v>
      </c>
      <c r="H532" s="134">
        <f t="shared" ref="H532:U532" si="224">H533</f>
        <v>0</v>
      </c>
      <c r="I532" s="134">
        <f t="shared" si="224"/>
        <v>0</v>
      </c>
      <c r="J532" s="134">
        <f t="shared" si="224"/>
        <v>0</v>
      </c>
      <c r="K532" s="134">
        <f t="shared" si="224"/>
        <v>0</v>
      </c>
      <c r="L532" s="134">
        <f t="shared" si="224"/>
        <v>0</v>
      </c>
      <c r="M532" s="134">
        <f t="shared" si="224"/>
        <v>0</v>
      </c>
      <c r="N532" s="134">
        <f t="shared" si="224"/>
        <v>0</v>
      </c>
      <c r="O532" s="134">
        <f t="shared" si="224"/>
        <v>0</v>
      </c>
      <c r="P532" s="134">
        <f t="shared" si="224"/>
        <v>0</v>
      </c>
      <c r="Q532" s="134">
        <f t="shared" si="224"/>
        <v>0</v>
      </c>
      <c r="R532" s="134">
        <f t="shared" si="224"/>
        <v>0</v>
      </c>
      <c r="S532" s="134">
        <f t="shared" si="224"/>
        <v>0</v>
      </c>
      <c r="T532" s="134">
        <f t="shared" si="224"/>
        <v>0</v>
      </c>
      <c r="U532" s="134">
        <f t="shared" si="224"/>
        <v>0</v>
      </c>
      <c r="W532" s="135">
        <f>'[2]1'!X532+'[2]2'!X532+'[2]3'!X532+'[2]4'!X532+'[2]5'!X532+'[2]6'!X532+'[2]7'!X532+'[2]8'!X532+'[2]9'!X532+'[2]10'!X532</f>
        <v>0</v>
      </c>
      <c r="X532" s="136">
        <f>'[2]1'!Y532+'[2]2'!Y532+'[2]3'!Y532+'[2]4'!Y532+'[2]5'!Y532+'[2]6'!Y532+'[2]7'!Y532+'[2]8'!Y532+'[2]9'!Y532+'[2]10'!Y532</f>
        <v>0</v>
      </c>
      <c r="Y532" s="136">
        <f t="shared" si="199"/>
        <v>0</v>
      </c>
      <c r="Z532" s="137" t="str">
        <f t="shared" si="200"/>
        <v xml:space="preserve"> </v>
      </c>
      <c r="AA532" s="78">
        <f t="shared" si="214"/>
        <v>0</v>
      </c>
    </row>
    <row r="533" spans="1:27" x14ac:dyDescent="0.2">
      <c r="A533" s="223"/>
      <c r="B533" s="138"/>
      <c r="C533" s="138"/>
      <c r="D533" s="149">
        <f>[1]TABLICA!D533</f>
        <v>1</v>
      </c>
      <c r="E533" s="150" t="str">
        <f>[1]TABLICA!E533</f>
        <v>XXXX</v>
      </c>
      <c r="F533" s="141">
        <f t="shared" si="203"/>
        <v>0</v>
      </c>
      <c r="G533" s="142">
        <f>'[2]1'!G533+'[2]2'!G533+'[2]3'!G533+'[2]4'!G533+'[2]5'!G533+'[2]6'!G533+'[2]7'!G533+'[2]8'!G533+'[2]9'!G533+'[2]10'!G533</f>
        <v>0</v>
      </c>
      <c r="H533" s="104">
        <f>'[2]1'!H533+'[2]2'!H533+'[2]3'!H533+'[2]4'!H533+'[2]5'!H533+'[2]6'!H533+'[2]7'!H533+'[2]8'!H533+'[2]9'!H533+'[2]10'!H533</f>
        <v>0</v>
      </c>
      <c r="I533" s="104">
        <f>'[2]1'!I533+'[2]2'!I533+'[2]3'!I533+'[2]4'!I533+'[2]5'!I533+'[2]6'!I533+'[2]7'!I533+'[2]8'!I533+'[2]9'!I533+'[2]10'!I533</f>
        <v>0</v>
      </c>
      <c r="J533" s="104">
        <f>'[2]1'!J533+'[2]2'!J533+'[2]3'!J533+'[2]4'!J533+'[2]5'!J533+'[2]6'!J533+'[2]7'!J533+'[2]8'!J533+'[2]9'!J533+'[2]10'!J533</f>
        <v>0</v>
      </c>
      <c r="K533" s="104">
        <f>'[2]1'!K533+'[2]2'!K533+'[2]3'!K533+'[2]4'!K533+'[2]5'!K533+'[2]6'!K533+'[2]7'!K533+'[2]8'!K533+'[2]9'!K533+'[2]10'!K533</f>
        <v>0</v>
      </c>
      <c r="L533" s="104">
        <f>'[2]1'!L533+'[2]2'!L533+'[2]3'!L533+'[2]4'!L533+'[2]5'!L533+'[2]6'!L533+'[2]7'!L533+'[2]8'!L533+'[2]9'!L533+'[2]10'!L533</f>
        <v>0</v>
      </c>
      <c r="M533" s="104">
        <f>'[2]1'!M533+'[2]2'!M533+'[2]3'!M533+'[2]4'!M533+'[2]5'!M533+'[2]6'!M533+'[2]7'!M533+'[2]8'!M533+'[2]9'!M533+'[2]10'!M533</f>
        <v>0</v>
      </c>
      <c r="N533" s="104">
        <f>'[2]1'!N533+'[2]2'!N533+'[2]3'!N533+'[2]4'!N533+'[2]5'!N533+'[2]6'!N533+'[2]7'!N533+'[2]8'!N533+'[2]9'!N533+'[2]10'!N533</f>
        <v>0</v>
      </c>
      <c r="O533" s="104">
        <f>'[2]1'!O533+'[2]2'!O533+'[2]3'!O533+'[2]4'!O533+'[2]5'!O533+'[2]6'!O533+'[2]7'!O533+'[2]8'!O533+'[2]9'!O533+'[2]10'!O533</f>
        <v>0</v>
      </c>
      <c r="P533" s="104">
        <f>'[2]1'!P533+'[2]2'!P533+'[2]3'!P533+'[2]4'!P533+'[2]5'!P533+'[2]6'!P533+'[2]7'!P533+'[2]8'!P533+'[2]9'!P533+'[2]10'!P533</f>
        <v>0</v>
      </c>
      <c r="Q533" s="104">
        <f>'[2]1'!Q533+'[2]2'!Q533+'[2]3'!Q533+'[2]4'!Q533+'[2]5'!Q533+'[2]6'!Q533+'[2]7'!Q533+'[2]8'!Q533+'[2]9'!Q533+'[2]10'!Q533</f>
        <v>0</v>
      </c>
      <c r="R533" s="104">
        <f>'[2]1'!R533+'[2]2'!R533+'[2]3'!R533+'[2]4'!R533+'[2]5'!R533+'[2]6'!R533+'[2]7'!R533+'[2]8'!R533+'[2]9'!R533+'[2]10'!R533</f>
        <v>0</v>
      </c>
      <c r="S533" s="104">
        <f>'[2]1'!S533+'[2]2'!S533+'[2]3'!S533+'[2]4'!S533+'[2]5'!S533+'[2]6'!S533+'[2]7'!S533+'[2]8'!S533+'[2]9'!S533+'[2]10'!S533</f>
        <v>0</v>
      </c>
      <c r="T533" s="104">
        <f>'[2]1'!T533+'[2]2'!T533+'[2]3'!T533+'[2]4'!T533+'[2]5'!T533+'[2]6'!T533+'[2]7'!T533+'[2]8'!T533+'[2]9'!T533+'[2]10'!T533</f>
        <v>0</v>
      </c>
      <c r="U533" s="104">
        <f>'[2]1'!Q533+'[2]2'!U533+'[2]3'!U533+'[2]4'!U533+'[2]5'!U533+'[2]6'!U533+'[2]7'!U533+'[2]8'!U533+'[2]9'!U533+'[2]10'!U533</f>
        <v>0</v>
      </c>
      <c r="W533" s="122">
        <f>'[2]1'!X533+'[2]2'!X533+'[2]3'!X533+'[2]4'!X533+'[2]5'!X533+'[2]6'!X533+'[2]7'!X533+'[2]8'!X533+'[2]9'!X533+'[2]10'!X533</f>
        <v>0</v>
      </c>
      <c r="X533" s="123">
        <f>'[2]1'!Y533+'[2]2'!Y533+'[2]3'!Y533+'[2]4'!Y533+'[2]5'!Y533+'[2]6'!Y533+'[2]7'!Y533+'[2]8'!Y533+'[2]9'!Y533+'[2]10'!Y533</f>
        <v>0</v>
      </c>
      <c r="Y533" s="123">
        <f t="shared" si="199"/>
        <v>0</v>
      </c>
      <c r="Z533" s="124" t="str">
        <f t="shared" si="200"/>
        <v xml:space="preserve"> </v>
      </c>
      <c r="AA533" s="78">
        <f t="shared" si="214"/>
        <v>0</v>
      </c>
    </row>
    <row r="534" spans="1:27" x14ac:dyDescent="0.25">
      <c r="A534" s="203"/>
      <c r="B534" s="203"/>
      <c r="C534" s="203"/>
      <c r="D534" s="204" t="str">
        <f>[1]TABLICA!D534</f>
        <v>42259</v>
      </c>
      <c r="E534" s="203" t="str">
        <f>[1]TABLICA!E534</f>
        <v>Ostali instrumenti, uređaji i strojevi</v>
      </c>
      <c r="F534" s="158">
        <f t="shared" si="203"/>
        <v>0</v>
      </c>
      <c r="G534" s="134">
        <f>G535</f>
        <v>0</v>
      </c>
      <c r="H534" s="134">
        <f t="shared" ref="H534:U534" si="225">H535</f>
        <v>0</v>
      </c>
      <c r="I534" s="134">
        <f t="shared" si="225"/>
        <v>0</v>
      </c>
      <c r="J534" s="134">
        <f t="shared" si="225"/>
        <v>0</v>
      </c>
      <c r="K534" s="134">
        <f t="shared" si="225"/>
        <v>0</v>
      </c>
      <c r="L534" s="134">
        <f t="shared" si="225"/>
        <v>0</v>
      </c>
      <c r="M534" s="134">
        <f t="shared" si="225"/>
        <v>0</v>
      </c>
      <c r="N534" s="134">
        <f t="shared" si="225"/>
        <v>0</v>
      </c>
      <c r="O534" s="134">
        <f t="shared" si="225"/>
        <v>0</v>
      </c>
      <c r="P534" s="134">
        <f t="shared" si="225"/>
        <v>0</v>
      </c>
      <c r="Q534" s="134">
        <f t="shared" si="225"/>
        <v>0</v>
      </c>
      <c r="R534" s="134">
        <f t="shared" si="225"/>
        <v>0</v>
      </c>
      <c r="S534" s="134">
        <f t="shared" si="225"/>
        <v>0</v>
      </c>
      <c r="T534" s="134">
        <f t="shared" si="225"/>
        <v>0</v>
      </c>
      <c r="U534" s="134">
        <f t="shared" si="225"/>
        <v>0</v>
      </c>
      <c r="W534" s="135">
        <f>'[2]1'!X534+'[2]2'!X534+'[2]3'!X534+'[2]4'!X534+'[2]5'!X534+'[2]6'!X534+'[2]7'!X534+'[2]8'!X534+'[2]9'!X534+'[2]10'!X534</f>
        <v>0</v>
      </c>
      <c r="X534" s="136">
        <f>'[2]1'!Y534+'[2]2'!Y534+'[2]3'!Y534+'[2]4'!Y534+'[2]5'!Y534+'[2]6'!Y534+'[2]7'!Y534+'[2]8'!Y534+'[2]9'!Y534+'[2]10'!Y534</f>
        <v>0</v>
      </c>
      <c r="Y534" s="136">
        <f t="shared" si="199"/>
        <v>0</v>
      </c>
      <c r="Z534" s="137" t="str">
        <f t="shared" si="200"/>
        <v xml:space="preserve"> </v>
      </c>
      <c r="AA534" s="78">
        <f t="shared" si="214"/>
        <v>0</v>
      </c>
    </row>
    <row r="535" spans="1:27" x14ac:dyDescent="0.2">
      <c r="A535" s="223"/>
      <c r="B535" s="138"/>
      <c r="C535" s="138"/>
      <c r="D535" s="149">
        <f>[1]TABLICA!D535</f>
        <v>1</v>
      </c>
      <c r="E535" s="150" t="str">
        <f>[1]TABLICA!E535</f>
        <v>XXXX</v>
      </c>
      <c r="F535" s="141">
        <f t="shared" si="203"/>
        <v>0</v>
      </c>
      <c r="G535" s="142">
        <f>'[2]1'!G535+'[2]2'!G535+'[2]3'!G535+'[2]4'!G535+'[2]5'!G535+'[2]6'!G535+'[2]7'!G535+'[2]8'!G535+'[2]9'!G535+'[2]10'!G535</f>
        <v>0</v>
      </c>
      <c r="H535" s="104">
        <f>'[2]1'!H535+'[2]2'!H535+'[2]3'!H535+'[2]4'!H535+'[2]5'!H535+'[2]6'!H535+'[2]7'!H535+'[2]8'!H535+'[2]9'!H535+'[2]10'!H535</f>
        <v>0</v>
      </c>
      <c r="I535" s="104">
        <f>'[2]1'!I535+'[2]2'!I535+'[2]3'!I535+'[2]4'!I535+'[2]5'!I535+'[2]6'!I535+'[2]7'!I535+'[2]8'!I535+'[2]9'!I535+'[2]10'!I535</f>
        <v>0</v>
      </c>
      <c r="J535" s="104">
        <f>'[2]1'!J535+'[2]2'!J535+'[2]3'!J535+'[2]4'!J535+'[2]5'!J535+'[2]6'!J535+'[2]7'!J535+'[2]8'!J535+'[2]9'!J535+'[2]10'!J535</f>
        <v>0</v>
      </c>
      <c r="K535" s="104">
        <f>'[2]1'!K535+'[2]2'!K535+'[2]3'!K535+'[2]4'!K535+'[2]5'!K535+'[2]6'!K535+'[2]7'!K535+'[2]8'!K535+'[2]9'!K535+'[2]10'!K535</f>
        <v>0</v>
      </c>
      <c r="L535" s="104">
        <f>'[2]1'!L535+'[2]2'!L535+'[2]3'!L535+'[2]4'!L535+'[2]5'!L535+'[2]6'!L535+'[2]7'!L535+'[2]8'!L535+'[2]9'!L535+'[2]10'!L535</f>
        <v>0</v>
      </c>
      <c r="M535" s="104">
        <f>'[2]1'!M535+'[2]2'!M535+'[2]3'!M535+'[2]4'!M535+'[2]5'!M535+'[2]6'!M535+'[2]7'!M535+'[2]8'!M535+'[2]9'!M535+'[2]10'!M535</f>
        <v>0</v>
      </c>
      <c r="N535" s="104">
        <f>'[2]1'!N535+'[2]2'!N535+'[2]3'!N535+'[2]4'!N535+'[2]5'!N535+'[2]6'!N535+'[2]7'!N535+'[2]8'!N535+'[2]9'!N535+'[2]10'!N535</f>
        <v>0</v>
      </c>
      <c r="O535" s="104">
        <f>'[2]1'!O535+'[2]2'!O535+'[2]3'!O535+'[2]4'!O535+'[2]5'!O535+'[2]6'!O535+'[2]7'!O535+'[2]8'!O535+'[2]9'!O535+'[2]10'!O535</f>
        <v>0</v>
      </c>
      <c r="P535" s="104">
        <f>'[2]1'!P535+'[2]2'!P535+'[2]3'!P535+'[2]4'!P535+'[2]5'!P535+'[2]6'!P535+'[2]7'!P535+'[2]8'!P535+'[2]9'!P535+'[2]10'!P535</f>
        <v>0</v>
      </c>
      <c r="Q535" s="104">
        <f>'[2]1'!Q535+'[2]2'!Q535+'[2]3'!Q535+'[2]4'!Q535+'[2]5'!Q535+'[2]6'!Q535+'[2]7'!Q535+'[2]8'!Q535+'[2]9'!Q535+'[2]10'!Q535</f>
        <v>0</v>
      </c>
      <c r="R535" s="104">
        <f>'[2]1'!R535+'[2]2'!R535+'[2]3'!R535+'[2]4'!R535+'[2]5'!R535+'[2]6'!R535+'[2]7'!R535+'[2]8'!R535+'[2]9'!R535+'[2]10'!R535</f>
        <v>0</v>
      </c>
      <c r="S535" s="104">
        <f>'[2]1'!S535+'[2]2'!S535+'[2]3'!S535+'[2]4'!S535+'[2]5'!S535+'[2]6'!S535+'[2]7'!S535+'[2]8'!S535+'[2]9'!S535+'[2]10'!S535</f>
        <v>0</v>
      </c>
      <c r="T535" s="104">
        <f>'[2]1'!T535+'[2]2'!T535+'[2]3'!T535+'[2]4'!T535+'[2]5'!T535+'[2]6'!T535+'[2]7'!T535+'[2]8'!T535+'[2]9'!T535+'[2]10'!T535</f>
        <v>0</v>
      </c>
      <c r="U535" s="104">
        <f>'[2]1'!Q535+'[2]2'!U535+'[2]3'!U535+'[2]4'!U535+'[2]5'!U535+'[2]6'!U535+'[2]7'!U535+'[2]8'!U535+'[2]9'!U535+'[2]10'!U535</f>
        <v>0</v>
      </c>
      <c r="W535" s="122">
        <f>'[2]1'!X535+'[2]2'!X535+'[2]3'!X535+'[2]4'!X535+'[2]5'!X535+'[2]6'!X535+'[2]7'!X535+'[2]8'!X535+'[2]9'!X535+'[2]10'!X535</f>
        <v>0</v>
      </c>
      <c r="X535" s="123">
        <f>'[2]1'!Y535+'[2]2'!Y535+'[2]3'!Y535+'[2]4'!Y535+'[2]5'!Y535+'[2]6'!Y535+'[2]7'!Y535+'[2]8'!Y535+'[2]9'!Y535+'[2]10'!Y535</f>
        <v>0</v>
      </c>
      <c r="Y535" s="123">
        <f t="shared" si="199"/>
        <v>0</v>
      </c>
      <c r="Z535" s="124" t="str">
        <f t="shared" si="200"/>
        <v xml:space="preserve"> </v>
      </c>
      <c r="AA535" s="78">
        <f t="shared" si="214"/>
        <v>0</v>
      </c>
    </row>
    <row r="536" spans="1:27" x14ac:dyDescent="0.25">
      <c r="A536" s="219"/>
      <c r="B536" s="219"/>
      <c r="C536" s="219" t="str">
        <f>[1]TABLICA!C536</f>
        <v>4226</v>
      </c>
      <c r="D536" s="220" t="str">
        <f>[1]TABLICA!D536</f>
        <v>4226</v>
      </c>
      <c r="E536" s="219" t="str">
        <f>[1]TABLICA!E536</f>
        <v>Sportska i glazbena oprema</v>
      </c>
      <c r="F536" s="126">
        <f t="shared" si="203"/>
        <v>0</v>
      </c>
      <c r="G536" s="127">
        <f>G537+G541</f>
        <v>0</v>
      </c>
      <c r="H536" s="127">
        <f t="shared" ref="H536:U536" si="226">H537+H541</f>
        <v>0</v>
      </c>
      <c r="I536" s="127">
        <f t="shared" si="226"/>
        <v>0</v>
      </c>
      <c r="J536" s="127">
        <f t="shared" si="226"/>
        <v>0</v>
      </c>
      <c r="K536" s="127">
        <f t="shared" si="226"/>
        <v>0</v>
      </c>
      <c r="L536" s="127">
        <f t="shared" si="226"/>
        <v>0</v>
      </c>
      <c r="M536" s="127">
        <f t="shared" si="226"/>
        <v>0</v>
      </c>
      <c r="N536" s="127">
        <f t="shared" si="226"/>
        <v>0</v>
      </c>
      <c r="O536" s="127">
        <f t="shared" si="226"/>
        <v>0</v>
      </c>
      <c r="P536" s="127">
        <f t="shared" si="226"/>
        <v>0</v>
      </c>
      <c r="Q536" s="127">
        <f t="shared" si="226"/>
        <v>0</v>
      </c>
      <c r="R536" s="127">
        <f t="shared" si="226"/>
        <v>0</v>
      </c>
      <c r="S536" s="127">
        <f t="shared" si="226"/>
        <v>0</v>
      </c>
      <c r="T536" s="127">
        <f t="shared" si="226"/>
        <v>0</v>
      </c>
      <c r="U536" s="127">
        <f t="shared" si="226"/>
        <v>0</v>
      </c>
      <c r="W536" s="128">
        <f>'[2]1'!X536+'[2]2'!X536+'[2]3'!X536+'[2]4'!X536+'[2]5'!X536+'[2]6'!X536+'[2]7'!X536+'[2]8'!X536+'[2]9'!X536+'[2]10'!X536</f>
        <v>0</v>
      </c>
      <c r="X536" s="127">
        <f>'[2]1'!Y536+'[2]2'!Y536+'[2]3'!Y536+'[2]4'!Y536+'[2]5'!Y536+'[2]6'!Y536+'[2]7'!Y536+'[2]8'!Y536+'[2]9'!Y536+'[2]10'!Y536</f>
        <v>0</v>
      </c>
      <c r="Y536" s="127">
        <f t="shared" si="199"/>
        <v>0</v>
      </c>
      <c r="Z536" s="129" t="str">
        <f t="shared" si="200"/>
        <v xml:space="preserve"> </v>
      </c>
      <c r="AA536" s="78">
        <f t="shared" si="214"/>
        <v>0</v>
      </c>
    </row>
    <row r="537" spans="1:27" x14ac:dyDescent="0.25">
      <c r="A537" s="203"/>
      <c r="B537" s="203"/>
      <c r="C537" s="203"/>
      <c r="D537" s="204" t="str">
        <f>[1]TABLICA!D537</f>
        <v>42261</v>
      </c>
      <c r="E537" s="203" t="str">
        <f>[1]TABLICA!E537</f>
        <v>Sportska oprema</v>
      </c>
      <c r="F537" s="158">
        <f t="shared" si="203"/>
        <v>0</v>
      </c>
      <c r="G537" s="134">
        <f>SUM(G538:G540)</f>
        <v>0</v>
      </c>
      <c r="H537" s="134">
        <f t="shared" ref="H537:U537" si="227">SUM(H538:H540)</f>
        <v>0</v>
      </c>
      <c r="I537" s="134">
        <f t="shared" si="227"/>
        <v>0</v>
      </c>
      <c r="J537" s="134">
        <f t="shared" si="227"/>
        <v>0</v>
      </c>
      <c r="K537" s="134">
        <f t="shared" si="227"/>
        <v>0</v>
      </c>
      <c r="L537" s="134">
        <f t="shared" si="227"/>
        <v>0</v>
      </c>
      <c r="M537" s="134">
        <f t="shared" si="227"/>
        <v>0</v>
      </c>
      <c r="N537" s="134">
        <f t="shared" si="227"/>
        <v>0</v>
      </c>
      <c r="O537" s="134">
        <f t="shared" si="227"/>
        <v>0</v>
      </c>
      <c r="P537" s="134">
        <f t="shared" si="227"/>
        <v>0</v>
      </c>
      <c r="Q537" s="134">
        <f t="shared" si="227"/>
        <v>0</v>
      </c>
      <c r="R537" s="134">
        <f t="shared" si="227"/>
        <v>0</v>
      </c>
      <c r="S537" s="134">
        <f t="shared" si="227"/>
        <v>0</v>
      </c>
      <c r="T537" s="134">
        <f t="shared" si="227"/>
        <v>0</v>
      </c>
      <c r="U537" s="134">
        <f t="shared" si="227"/>
        <v>0</v>
      </c>
      <c r="W537" s="135">
        <f>'[2]1'!X537+'[2]2'!X537+'[2]3'!X537+'[2]4'!X537+'[2]5'!X537+'[2]6'!X537+'[2]7'!X537+'[2]8'!X537+'[2]9'!X537+'[2]10'!X537</f>
        <v>0</v>
      </c>
      <c r="X537" s="136">
        <f>'[2]1'!Y537+'[2]2'!Y537+'[2]3'!Y537+'[2]4'!Y537+'[2]5'!Y537+'[2]6'!Y537+'[2]7'!Y537+'[2]8'!Y537+'[2]9'!Y537+'[2]10'!Y537</f>
        <v>0</v>
      </c>
      <c r="Y537" s="136">
        <f t="shared" si="199"/>
        <v>0</v>
      </c>
      <c r="Z537" s="137" t="str">
        <f t="shared" si="200"/>
        <v xml:space="preserve"> </v>
      </c>
      <c r="AA537" s="78">
        <f t="shared" si="214"/>
        <v>0</v>
      </c>
    </row>
    <row r="538" spans="1:27" x14ac:dyDescent="0.2">
      <c r="A538" s="223"/>
      <c r="B538" s="138"/>
      <c r="C538" s="138"/>
      <c r="D538" s="149">
        <f>[1]TABLICA!D538</f>
        <v>1</v>
      </c>
      <c r="E538" s="150" t="str">
        <f>[1]TABLICA!E538</f>
        <v>Oprema za dvorane za tjelovježbu</v>
      </c>
      <c r="F538" s="153">
        <f t="shared" si="203"/>
        <v>0</v>
      </c>
      <c r="G538" s="142">
        <f>'[2]1'!G538+'[2]2'!G538+'[2]3'!G538+'[2]4'!G538+'[2]5'!G538+'[2]6'!G538+'[2]7'!G538+'[2]8'!G538+'[2]9'!G538+'[2]10'!G538</f>
        <v>0</v>
      </c>
      <c r="H538" s="104">
        <f>'[2]1'!H538+'[2]2'!H538+'[2]3'!H538+'[2]4'!H538+'[2]5'!H538+'[2]6'!H538+'[2]7'!H538+'[2]8'!H538+'[2]9'!H538+'[2]10'!H538</f>
        <v>0</v>
      </c>
      <c r="I538" s="104">
        <f>'[2]1'!I538+'[2]2'!I538+'[2]3'!I538+'[2]4'!I538+'[2]5'!I538+'[2]6'!I538+'[2]7'!I538+'[2]8'!I538+'[2]9'!I538+'[2]10'!I538</f>
        <v>0</v>
      </c>
      <c r="J538" s="104">
        <f>'[2]1'!J538+'[2]2'!J538+'[2]3'!J538+'[2]4'!J538+'[2]5'!J538+'[2]6'!J538+'[2]7'!J538+'[2]8'!J538+'[2]9'!J538+'[2]10'!J538</f>
        <v>0</v>
      </c>
      <c r="K538" s="104">
        <f>'[2]1'!K538+'[2]2'!K538+'[2]3'!K538+'[2]4'!K538+'[2]5'!K538+'[2]6'!K538+'[2]7'!K538+'[2]8'!K538+'[2]9'!K538+'[2]10'!K538</f>
        <v>0</v>
      </c>
      <c r="L538" s="104">
        <f>'[2]1'!L538+'[2]2'!L538+'[2]3'!L538+'[2]4'!L538+'[2]5'!L538+'[2]6'!L538+'[2]7'!L538+'[2]8'!L538+'[2]9'!L538+'[2]10'!L538</f>
        <v>0</v>
      </c>
      <c r="M538" s="104">
        <f>'[2]1'!M538+'[2]2'!M538+'[2]3'!M538+'[2]4'!M538+'[2]5'!M538+'[2]6'!M538+'[2]7'!M538+'[2]8'!M538+'[2]9'!M538+'[2]10'!M538</f>
        <v>0</v>
      </c>
      <c r="N538" s="104">
        <f>'[2]1'!N538+'[2]2'!N538+'[2]3'!N538+'[2]4'!N538+'[2]5'!N538+'[2]6'!N538+'[2]7'!N538+'[2]8'!N538+'[2]9'!N538+'[2]10'!N538</f>
        <v>0</v>
      </c>
      <c r="O538" s="104">
        <f>'[2]1'!O538+'[2]2'!O538+'[2]3'!O538+'[2]4'!O538+'[2]5'!O538+'[2]6'!O538+'[2]7'!O538+'[2]8'!O538+'[2]9'!O538+'[2]10'!O538</f>
        <v>0</v>
      </c>
      <c r="P538" s="104">
        <f>'[2]1'!P538+'[2]2'!P538+'[2]3'!P538+'[2]4'!P538+'[2]5'!P538+'[2]6'!P538+'[2]7'!P538+'[2]8'!P538+'[2]9'!P538+'[2]10'!P538</f>
        <v>0</v>
      </c>
      <c r="Q538" s="104">
        <f>'[2]1'!Q538+'[2]2'!Q538+'[2]3'!Q538+'[2]4'!Q538+'[2]5'!Q538+'[2]6'!Q538+'[2]7'!Q538+'[2]8'!Q538+'[2]9'!Q538+'[2]10'!Q538</f>
        <v>0</v>
      </c>
      <c r="R538" s="104">
        <f>'[2]1'!R538+'[2]2'!R538+'[2]3'!R538+'[2]4'!R538+'[2]5'!R538+'[2]6'!R538+'[2]7'!R538+'[2]8'!R538+'[2]9'!R538+'[2]10'!R538</f>
        <v>0</v>
      </c>
      <c r="S538" s="104">
        <f>'[2]1'!S538+'[2]2'!S538+'[2]3'!S538+'[2]4'!S538+'[2]5'!S538+'[2]6'!S538+'[2]7'!S538+'[2]8'!S538+'[2]9'!S538+'[2]10'!S538</f>
        <v>0</v>
      </c>
      <c r="T538" s="104">
        <f>'[2]1'!T538+'[2]2'!T538+'[2]3'!T538+'[2]4'!T538+'[2]5'!T538+'[2]6'!T538+'[2]7'!T538+'[2]8'!T538+'[2]9'!T538+'[2]10'!T538</f>
        <v>0</v>
      </c>
      <c r="U538" s="104">
        <f>'[2]1'!Q538+'[2]2'!U538+'[2]3'!U538+'[2]4'!U538+'[2]5'!U538+'[2]6'!U538+'[2]7'!U538+'[2]8'!U538+'[2]9'!U538+'[2]10'!U538</f>
        <v>0</v>
      </c>
      <c r="W538" s="122">
        <f>'[2]1'!X538+'[2]2'!X538+'[2]3'!X538+'[2]4'!X538+'[2]5'!X538+'[2]6'!X538+'[2]7'!X538+'[2]8'!X538+'[2]9'!X538+'[2]10'!X538</f>
        <v>0</v>
      </c>
      <c r="X538" s="123">
        <f>'[2]1'!Y538+'[2]2'!Y538+'[2]3'!Y538+'[2]4'!Y538+'[2]5'!Y538+'[2]6'!Y538+'[2]7'!Y538+'[2]8'!Y538+'[2]9'!Y538+'[2]10'!Y538</f>
        <v>0</v>
      </c>
      <c r="Y538" s="123">
        <f t="shared" si="199"/>
        <v>0</v>
      </c>
      <c r="Z538" s="124" t="str">
        <f t="shared" si="200"/>
        <v xml:space="preserve"> </v>
      </c>
      <c r="AA538" s="78">
        <f t="shared" si="214"/>
        <v>0</v>
      </c>
    </row>
    <row r="539" spans="1:27" x14ac:dyDescent="0.2">
      <c r="A539" s="223"/>
      <c r="B539" s="138"/>
      <c r="C539" s="138"/>
      <c r="D539" s="149">
        <f>[1]TABLICA!D539</f>
        <v>2</v>
      </c>
      <c r="E539" s="140" t="str">
        <f>[1]TABLICA!E539</f>
        <v>XXXX</v>
      </c>
      <c r="F539" s="141">
        <f t="shared" si="203"/>
        <v>0</v>
      </c>
      <c r="G539" s="142">
        <f>'[2]1'!G539+'[2]2'!G539+'[2]3'!G539+'[2]4'!G539+'[2]5'!G539+'[2]6'!G539+'[2]7'!G539+'[2]8'!G539+'[2]9'!G539+'[2]10'!G539</f>
        <v>0</v>
      </c>
      <c r="H539" s="104">
        <f>'[2]1'!H539+'[2]2'!H539+'[2]3'!H539+'[2]4'!H539+'[2]5'!H539+'[2]6'!H539+'[2]7'!H539+'[2]8'!H539+'[2]9'!H539+'[2]10'!H539</f>
        <v>0</v>
      </c>
      <c r="I539" s="104">
        <f>'[2]1'!I539+'[2]2'!I539+'[2]3'!I539+'[2]4'!I539+'[2]5'!I539+'[2]6'!I539+'[2]7'!I539+'[2]8'!I539+'[2]9'!I539+'[2]10'!I539</f>
        <v>0</v>
      </c>
      <c r="J539" s="104">
        <f>'[2]1'!J539+'[2]2'!J539+'[2]3'!J539+'[2]4'!J539+'[2]5'!J539+'[2]6'!J539+'[2]7'!J539+'[2]8'!J539+'[2]9'!J539+'[2]10'!J539</f>
        <v>0</v>
      </c>
      <c r="K539" s="104">
        <f>'[2]1'!K539+'[2]2'!K539+'[2]3'!K539+'[2]4'!K539+'[2]5'!K539+'[2]6'!K539+'[2]7'!K539+'[2]8'!K539+'[2]9'!K539+'[2]10'!K539</f>
        <v>0</v>
      </c>
      <c r="L539" s="104">
        <f>'[2]1'!L539+'[2]2'!L539+'[2]3'!L539+'[2]4'!L539+'[2]5'!L539+'[2]6'!L539+'[2]7'!L539+'[2]8'!L539+'[2]9'!L539+'[2]10'!L539</f>
        <v>0</v>
      </c>
      <c r="M539" s="104">
        <f>'[2]1'!M539+'[2]2'!M539+'[2]3'!M539+'[2]4'!M539+'[2]5'!M539+'[2]6'!M539+'[2]7'!M539+'[2]8'!M539+'[2]9'!M539+'[2]10'!M539</f>
        <v>0</v>
      </c>
      <c r="N539" s="104">
        <f>'[2]1'!N539+'[2]2'!N539+'[2]3'!N539+'[2]4'!N539+'[2]5'!N539+'[2]6'!N539+'[2]7'!N539+'[2]8'!N539+'[2]9'!N539+'[2]10'!N539</f>
        <v>0</v>
      </c>
      <c r="O539" s="104">
        <f>'[2]1'!O539+'[2]2'!O539+'[2]3'!O539+'[2]4'!O539+'[2]5'!O539+'[2]6'!O539+'[2]7'!O539+'[2]8'!O539+'[2]9'!O539+'[2]10'!O539</f>
        <v>0</v>
      </c>
      <c r="P539" s="104">
        <f>'[2]1'!P539+'[2]2'!P539+'[2]3'!P539+'[2]4'!P539+'[2]5'!P539+'[2]6'!P539+'[2]7'!P539+'[2]8'!P539+'[2]9'!P539+'[2]10'!P539</f>
        <v>0</v>
      </c>
      <c r="Q539" s="104">
        <f>'[2]1'!Q539+'[2]2'!Q539+'[2]3'!Q539+'[2]4'!Q539+'[2]5'!Q539+'[2]6'!Q539+'[2]7'!Q539+'[2]8'!Q539+'[2]9'!Q539+'[2]10'!Q539</f>
        <v>0</v>
      </c>
      <c r="R539" s="104">
        <f>'[2]1'!R539+'[2]2'!R539+'[2]3'!R539+'[2]4'!R539+'[2]5'!R539+'[2]6'!R539+'[2]7'!R539+'[2]8'!R539+'[2]9'!R539+'[2]10'!R539</f>
        <v>0</v>
      </c>
      <c r="S539" s="104">
        <f>'[2]1'!S539+'[2]2'!S539+'[2]3'!S539+'[2]4'!S539+'[2]5'!S539+'[2]6'!S539+'[2]7'!S539+'[2]8'!S539+'[2]9'!S539+'[2]10'!S539</f>
        <v>0</v>
      </c>
      <c r="T539" s="104">
        <f>'[2]1'!T539+'[2]2'!T539+'[2]3'!T539+'[2]4'!T539+'[2]5'!T539+'[2]6'!T539+'[2]7'!T539+'[2]8'!T539+'[2]9'!T539+'[2]10'!T539</f>
        <v>0</v>
      </c>
      <c r="U539" s="104">
        <f>'[2]1'!Q539+'[2]2'!U539+'[2]3'!U539+'[2]4'!U539+'[2]5'!U539+'[2]6'!U539+'[2]7'!U539+'[2]8'!U539+'[2]9'!U539+'[2]10'!U539</f>
        <v>0</v>
      </c>
      <c r="W539" s="122">
        <f>'[2]1'!X539+'[2]2'!X539+'[2]3'!X539+'[2]4'!X539+'[2]5'!X539+'[2]6'!X539+'[2]7'!X539+'[2]8'!X539+'[2]9'!X539+'[2]10'!X539</f>
        <v>0</v>
      </c>
      <c r="X539" s="123">
        <f>'[2]1'!Y539+'[2]2'!Y539+'[2]3'!Y539+'[2]4'!Y539+'[2]5'!Y539+'[2]6'!Y539+'[2]7'!Y539+'[2]8'!Y539+'[2]9'!Y539+'[2]10'!Y539</f>
        <v>0</v>
      </c>
      <c r="Y539" s="123">
        <f t="shared" si="199"/>
        <v>0</v>
      </c>
      <c r="Z539" s="124" t="str">
        <f t="shared" si="200"/>
        <v xml:space="preserve"> </v>
      </c>
      <c r="AA539" s="78">
        <f t="shared" si="214"/>
        <v>0</v>
      </c>
    </row>
    <row r="540" spans="1:27" x14ac:dyDescent="0.2">
      <c r="A540" s="223"/>
      <c r="B540" s="138"/>
      <c r="C540" s="138"/>
      <c r="D540" s="149">
        <f>[1]TABLICA!D540</f>
        <v>3</v>
      </c>
      <c r="E540" s="140" t="str">
        <f>[1]TABLICA!E540</f>
        <v>XXXX</v>
      </c>
      <c r="F540" s="141">
        <f t="shared" si="203"/>
        <v>0</v>
      </c>
      <c r="G540" s="142">
        <f>'[2]1'!G540+'[2]2'!G540+'[2]3'!G540+'[2]4'!G540+'[2]5'!G540+'[2]6'!G540+'[2]7'!G540+'[2]8'!G540+'[2]9'!G540+'[2]10'!G540</f>
        <v>0</v>
      </c>
      <c r="H540" s="104">
        <f>'[2]1'!H540+'[2]2'!H540+'[2]3'!H540+'[2]4'!H540+'[2]5'!H540+'[2]6'!H540+'[2]7'!H540+'[2]8'!H540+'[2]9'!H540+'[2]10'!H540</f>
        <v>0</v>
      </c>
      <c r="I540" s="104">
        <f>'[2]1'!I540+'[2]2'!I540+'[2]3'!I540+'[2]4'!I540+'[2]5'!I540+'[2]6'!I540+'[2]7'!I540+'[2]8'!I540+'[2]9'!I540+'[2]10'!I540</f>
        <v>0</v>
      </c>
      <c r="J540" s="104">
        <f>'[2]1'!J540+'[2]2'!J540+'[2]3'!J540+'[2]4'!J540+'[2]5'!J540+'[2]6'!J540+'[2]7'!J540+'[2]8'!J540+'[2]9'!J540+'[2]10'!J540</f>
        <v>0</v>
      </c>
      <c r="K540" s="104">
        <f>'[2]1'!K540+'[2]2'!K540+'[2]3'!K540+'[2]4'!K540+'[2]5'!K540+'[2]6'!K540+'[2]7'!K540+'[2]8'!K540+'[2]9'!K540+'[2]10'!K540</f>
        <v>0</v>
      </c>
      <c r="L540" s="104">
        <f>'[2]1'!L540+'[2]2'!L540+'[2]3'!L540+'[2]4'!L540+'[2]5'!L540+'[2]6'!L540+'[2]7'!L540+'[2]8'!L540+'[2]9'!L540+'[2]10'!L540</f>
        <v>0</v>
      </c>
      <c r="M540" s="104">
        <f>'[2]1'!M540+'[2]2'!M540+'[2]3'!M540+'[2]4'!M540+'[2]5'!M540+'[2]6'!M540+'[2]7'!M540+'[2]8'!M540+'[2]9'!M540+'[2]10'!M540</f>
        <v>0</v>
      </c>
      <c r="N540" s="104">
        <f>'[2]1'!N540+'[2]2'!N540+'[2]3'!N540+'[2]4'!N540+'[2]5'!N540+'[2]6'!N540+'[2]7'!N540+'[2]8'!N540+'[2]9'!N540+'[2]10'!N540</f>
        <v>0</v>
      </c>
      <c r="O540" s="104">
        <f>'[2]1'!O540+'[2]2'!O540+'[2]3'!O540+'[2]4'!O540+'[2]5'!O540+'[2]6'!O540+'[2]7'!O540+'[2]8'!O540+'[2]9'!O540+'[2]10'!O540</f>
        <v>0</v>
      </c>
      <c r="P540" s="104">
        <f>'[2]1'!P540+'[2]2'!P540+'[2]3'!P540+'[2]4'!P540+'[2]5'!P540+'[2]6'!P540+'[2]7'!P540+'[2]8'!P540+'[2]9'!P540+'[2]10'!P540</f>
        <v>0</v>
      </c>
      <c r="Q540" s="104">
        <f>'[2]1'!Q540+'[2]2'!Q540+'[2]3'!Q540+'[2]4'!Q540+'[2]5'!Q540+'[2]6'!Q540+'[2]7'!Q540+'[2]8'!Q540+'[2]9'!Q540+'[2]10'!Q540</f>
        <v>0</v>
      </c>
      <c r="R540" s="104">
        <f>'[2]1'!R540+'[2]2'!R540+'[2]3'!R540+'[2]4'!R540+'[2]5'!R540+'[2]6'!R540+'[2]7'!R540+'[2]8'!R540+'[2]9'!R540+'[2]10'!R540</f>
        <v>0</v>
      </c>
      <c r="S540" s="104">
        <f>'[2]1'!S540+'[2]2'!S540+'[2]3'!S540+'[2]4'!S540+'[2]5'!S540+'[2]6'!S540+'[2]7'!S540+'[2]8'!S540+'[2]9'!S540+'[2]10'!S540</f>
        <v>0</v>
      </c>
      <c r="T540" s="104">
        <f>'[2]1'!T540+'[2]2'!T540+'[2]3'!T540+'[2]4'!T540+'[2]5'!T540+'[2]6'!T540+'[2]7'!T540+'[2]8'!T540+'[2]9'!T540+'[2]10'!T540</f>
        <v>0</v>
      </c>
      <c r="U540" s="104">
        <f>'[2]1'!Q540+'[2]2'!U540+'[2]3'!U540+'[2]4'!U540+'[2]5'!U540+'[2]6'!U540+'[2]7'!U540+'[2]8'!U540+'[2]9'!U540+'[2]10'!U540</f>
        <v>0</v>
      </c>
      <c r="W540" s="122">
        <f>'[2]1'!X540+'[2]2'!X540+'[2]3'!X540+'[2]4'!X540+'[2]5'!X540+'[2]6'!X540+'[2]7'!X540+'[2]8'!X540+'[2]9'!X540+'[2]10'!X540</f>
        <v>0</v>
      </c>
      <c r="X540" s="123">
        <f>'[2]1'!Y540+'[2]2'!Y540+'[2]3'!Y540+'[2]4'!Y540+'[2]5'!Y540+'[2]6'!Y540+'[2]7'!Y540+'[2]8'!Y540+'[2]9'!Y540+'[2]10'!Y540</f>
        <v>0</v>
      </c>
      <c r="Y540" s="123">
        <f t="shared" si="199"/>
        <v>0</v>
      </c>
      <c r="Z540" s="124" t="str">
        <f t="shared" si="200"/>
        <v xml:space="preserve"> </v>
      </c>
      <c r="AA540" s="78">
        <f t="shared" si="214"/>
        <v>0</v>
      </c>
    </row>
    <row r="541" spans="1:27" x14ac:dyDescent="0.25">
      <c r="A541" s="203"/>
      <c r="B541" s="203"/>
      <c r="C541" s="203"/>
      <c r="D541" s="204" t="str">
        <f>[1]TABLICA!D541</f>
        <v>42262</v>
      </c>
      <c r="E541" s="203" t="str">
        <f>[1]TABLICA!E541</f>
        <v>Glazbeni instrumenti i oprema</v>
      </c>
      <c r="F541" s="158">
        <f t="shared" si="203"/>
        <v>0</v>
      </c>
      <c r="G541" s="134">
        <f>SUM(G542:G544)</f>
        <v>0</v>
      </c>
      <c r="H541" s="134">
        <f t="shared" ref="H541:U541" si="228">SUM(H542:H544)</f>
        <v>0</v>
      </c>
      <c r="I541" s="134">
        <f t="shared" si="228"/>
        <v>0</v>
      </c>
      <c r="J541" s="134">
        <f t="shared" si="228"/>
        <v>0</v>
      </c>
      <c r="K541" s="134">
        <f t="shared" si="228"/>
        <v>0</v>
      </c>
      <c r="L541" s="134">
        <f t="shared" si="228"/>
        <v>0</v>
      </c>
      <c r="M541" s="134">
        <f t="shared" si="228"/>
        <v>0</v>
      </c>
      <c r="N541" s="134">
        <f t="shared" si="228"/>
        <v>0</v>
      </c>
      <c r="O541" s="134">
        <f t="shared" si="228"/>
        <v>0</v>
      </c>
      <c r="P541" s="134">
        <f t="shared" si="228"/>
        <v>0</v>
      </c>
      <c r="Q541" s="134">
        <f t="shared" si="228"/>
        <v>0</v>
      </c>
      <c r="R541" s="134">
        <f t="shared" si="228"/>
        <v>0</v>
      </c>
      <c r="S541" s="134">
        <f t="shared" si="228"/>
        <v>0</v>
      </c>
      <c r="T541" s="134">
        <f t="shared" si="228"/>
        <v>0</v>
      </c>
      <c r="U541" s="134">
        <f t="shared" si="228"/>
        <v>0</v>
      </c>
      <c r="W541" s="135">
        <f>'[2]1'!X541+'[2]2'!X541+'[2]3'!X541+'[2]4'!X541+'[2]5'!X541+'[2]6'!X541+'[2]7'!X541+'[2]8'!X541+'[2]9'!X541+'[2]10'!X541</f>
        <v>0</v>
      </c>
      <c r="X541" s="136">
        <f>'[2]1'!Y541+'[2]2'!Y541+'[2]3'!Y541+'[2]4'!Y541+'[2]5'!Y541+'[2]6'!Y541+'[2]7'!Y541+'[2]8'!Y541+'[2]9'!Y541+'[2]10'!Y541</f>
        <v>0</v>
      </c>
      <c r="Y541" s="136">
        <f t="shared" si="199"/>
        <v>0</v>
      </c>
      <c r="Z541" s="137" t="str">
        <f t="shared" si="200"/>
        <v xml:space="preserve"> </v>
      </c>
      <c r="AA541" s="78">
        <f t="shared" si="214"/>
        <v>0</v>
      </c>
    </row>
    <row r="542" spans="1:27" x14ac:dyDescent="0.2">
      <c r="A542" s="223"/>
      <c r="B542" s="138"/>
      <c r="C542" s="138"/>
      <c r="D542" s="149">
        <f>[1]TABLICA!D542</f>
        <v>1</v>
      </c>
      <c r="E542" s="150" t="str">
        <f>[1]TABLICA!E542</f>
        <v>Glazbeni instrumenti i oprema</v>
      </c>
      <c r="F542" s="153">
        <f t="shared" si="203"/>
        <v>0</v>
      </c>
      <c r="G542" s="142">
        <f>'[2]1'!G542+'[2]2'!G542+'[2]3'!G542+'[2]4'!G542+'[2]5'!G542+'[2]6'!G542+'[2]7'!G542+'[2]8'!G542+'[2]9'!G542+'[2]10'!G542</f>
        <v>0</v>
      </c>
      <c r="H542" s="104">
        <f>'[2]1'!H542+'[2]2'!H542+'[2]3'!H542+'[2]4'!H542+'[2]5'!H542+'[2]6'!H542+'[2]7'!H542+'[2]8'!H542+'[2]9'!H542+'[2]10'!H542</f>
        <v>0</v>
      </c>
      <c r="I542" s="104">
        <f>'[2]1'!I542+'[2]2'!I542+'[2]3'!I542+'[2]4'!I542+'[2]5'!I542+'[2]6'!I542+'[2]7'!I542+'[2]8'!I542+'[2]9'!I542+'[2]10'!I542</f>
        <v>0</v>
      </c>
      <c r="J542" s="104">
        <f>'[2]1'!J542+'[2]2'!J542+'[2]3'!J542+'[2]4'!J542+'[2]5'!J542+'[2]6'!J542+'[2]7'!J542+'[2]8'!J542+'[2]9'!J542+'[2]10'!J542</f>
        <v>0</v>
      </c>
      <c r="K542" s="104">
        <f>'[2]1'!K542+'[2]2'!K542+'[2]3'!K542+'[2]4'!K542+'[2]5'!K542+'[2]6'!K542+'[2]7'!K542+'[2]8'!K542+'[2]9'!K542+'[2]10'!K542</f>
        <v>0</v>
      </c>
      <c r="L542" s="104">
        <f>'[2]1'!L542+'[2]2'!L542+'[2]3'!L542+'[2]4'!L542+'[2]5'!L542+'[2]6'!L542+'[2]7'!L542+'[2]8'!L542+'[2]9'!L542+'[2]10'!L542</f>
        <v>0</v>
      </c>
      <c r="M542" s="104">
        <f>'[2]1'!M542+'[2]2'!M542+'[2]3'!M542+'[2]4'!M542+'[2]5'!M542+'[2]6'!M542+'[2]7'!M542+'[2]8'!M542+'[2]9'!M542+'[2]10'!M542</f>
        <v>0</v>
      </c>
      <c r="N542" s="104">
        <f>'[2]1'!N542+'[2]2'!N542+'[2]3'!N542+'[2]4'!N542+'[2]5'!N542+'[2]6'!N542+'[2]7'!N542+'[2]8'!N542+'[2]9'!N542+'[2]10'!N542</f>
        <v>0</v>
      </c>
      <c r="O542" s="104">
        <f>'[2]1'!O542+'[2]2'!O542+'[2]3'!O542+'[2]4'!O542+'[2]5'!O542+'[2]6'!O542+'[2]7'!O542+'[2]8'!O542+'[2]9'!O542+'[2]10'!O542</f>
        <v>0</v>
      </c>
      <c r="P542" s="104">
        <f>'[2]1'!P542+'[2]2'!P542+'[2]3'!P542+'[2]4'!P542+'[2]5'!P542+'[2]6'!P542+'[2]7'!P542+'[2]8'!P542+'[2]9'!P542+'[2]10'!P542</f>
        <v>0</v>
      </c>
      <c r="Q542" s="104">
        <f>'[2]1'!Q542+'[2]2'!Q542+'[2]3'!Q542+'[2]4'!Q542+'[2]5'!Q542+'[2]6'!Q542+'[2]7'!Q542+'[2]8'!Q542+'[2]9'!Q542+'[2]10'!Q542</f>
        <v>0</v>
      </c>
      <c r="R542" s="104">
        <f>'[2]1'!R542+'[2]2'!R542+'[2]3'!R542+'[2]4'!R542+'[2]5'!R542+'[2]6'!R542+'[2]7'!R542+'[2]8'!R542+'[2]9'!R542+'[2]10'!R542</f>
        <v>0</v>
      </c>
      <c r="S542" s="104">
        <f>'[2]1'!S542+'[2]2'!S542+'[2]3'!S542+'[2]4'!S542+'[2]5'!S542+'[2]6'!S542+'[2]7'!S542+'[2]8'!S542+'[2]9'!S542+'[2]10'!S542</f>
        <v>0</v>
      </c>
      <c r="T542" s="104">
        <f>'[2]1'!T542+'[2]2'!T542+'[2]3'!T542+'[2]4'!T542+'[2]5'!T542+'[2]6'!T542+'[2]7'!T542+'[2]8'!T542+'[2]9'!T542+'[2]10'!T542</f>
        <v>0</v>
      </c>
      <c r="U542" s="104">
        <f>'[2]1'!Q542+'[2]2'!U542+'[2]3'!U542+'[2]4'!U542+'[2]5'!U542+'[2]6'!U542+'[2]7'!U542+'[2]8'!U542+'[2]9'!U542+'[2]10'!U542</f>
        <v>0</v>
      </c>
      <c r="W542" s="122">
        <f>'[2]1'!X542+'[2]2'!X542+'[2]3'!X542+'[2]4'!X542+'[2]5'!X542+'[2]6'!X542+'[2]7'!X542+'[2]8'!X542+'[2]9'!X542+'[2]10'!X542</f>
        <v>0</v>
      </c>
      <c r="X542" s="123">
        <f>'[2]1'!Y542+'[2]2'!Y542+'[2]3'!Y542+'[2]4'!Y542+'[2]5'!Y542+'[2]6'!Y542+'[2]7'!Y542+'[2]8'!Y542+'[2]9'!Y542+'[2]10'!Y542</f>
        <v>0</v>
      </c>
      <c r="Y542" s="123">
        <f t="shared" si="199"/>
        <v>0</v>
      </c>
      <c r="Z542" s="124" t="str">
        <f t="shared" si="200"/>
        <v xml:space="preserve"> </v>
      </c>
      <c r="AA542" s="78">
        <f t="shared" si="214"/>
        <v>0</v>
      </c>
    </row>
    <row r="543" spans="1:27" x14ac:dyDescent="0.2">
      <c r="A543" s="223"/>
      <c r="B543" s="138"/>
      <c r="C543" s="138"/>
      <c r="D543" s="149">
        <f>[1]TABLICA!D543</f>
        <v>2</v>
      </c>
      <c r="E543" s="140" t="str">
        <f>[1]TABLICA!E543</f>
        <v>XXXX</v>
      </c>
      <c r="F543" s="141">
        <f t="shared" si="203"/>
        <v>0</v>
      </c>
      <c r="G543" s="142">
        <f>'[2]1'!G543+'[2]2'!G543+'[2]3'!G543+'[2]4'!G543+'[2]5'!G543+'[2]6'!G543+'[2]7'!G543+'[2]8'!G543+'[2]9'!G543+'[2]10'!G543</f>
        <v>0</v>
      </c>
      <c r="H543" s="104">
        <f>'[2]1'!H543+'[2]2'!H543+'[2]3'!H543+'[2]4'!H543+'[2]5'!H543+'[2]6'!H543+'[2]7'!H543+'[2]8'!H543+'[2]9'!H543+'[2]10'!H543</f>
        <v>0</v>
      </c>
      <c r="I543" s="104">
        <f>'[2]1'!I543+'[2]2'!I543+'[2]3'!I543+'[2]4'!I543+'[2]5'!I543+'[2]6'!I543+'[2]7'!I543+'[2]8'!I543+'[2]9'!I543+'[2]10'!I543</f>
        <v>0</v>
      </c>
      <c r="J543" s="104">
        <f>'[2]1'!J543+'[2]2'!J543+'[2]3'!J543+'[2]4'!J543+'[2]5'!J543+'[2]6'!J543+'[2]7'!J543+'[2]8'!J543+'[2]9'!J543+'[2]10'!J543</f>
        <v>0</v>
      </c>
      <c r="K543" s="104">
        <f>'[2]1'!K543+'[2]2'!K543+'[2]3'!K543+'[2]4'!K543+'[2]5'!K543+'[2]6'!K543+'[2]7'!K543+'[2]8'!K543+'[2]9'!K543+'[2]10'!K543</f>
        <v>0</v>
      </c>
      <c r="L543" s="104">
        <f>'[2]1'!L543+'[2]2'!L543+'[2]3'!L543+'[2]4'!L543+'[2]5'!L543+'[2]6'!L543+'[2]7'!L543+'[2]8'!L543+'[2]9'!L543+'[2]10'!L543</f>
        <v>0</v>
      </c>
      <c r="M543" s="104">
        <f>'[2]1'!M543+'[2]2'!M543+'[2]3'!M543+'[2]4'!M543+'[2]5'!M543+'[2]6'!M543+'[2]7'!M543+'[2]8'!M543+'[2]9'!M543+'[2]10'!M543</f>
        <v>0</v>
      </c>
      <c r="N543" s="104">
        <f>'[2]1'!N543+'[2]2'!N543+'[2]3'!N543+'[2]4'!N543+'[2]5'!N543+'[2]6'!N543+'[2]7'!N543+'[2]8'!N543+'[2]9'!N543+'[2]10'!N543</f>
        <v>0</v>
      </c>
      <c r="O543" s="104">
        <f>'[2]1'!O543+'[2]2'!O543+'[2]3'!O543+'[2]4'!O543+'[2]5'!O543+'[2]6'!O543+'[2]7'!O543+'[2]8'!O543+'[2]9'!O543+'[2]10'!O543</f>
        <v>0</v>
      </c>
      <c r="P543" s="104">
        <f>'[2]1'!P543+'[2]2'!P543+'[2]3'!P543+'[2]4'!P543+'[2]5'!P543+'[2]6'!P543+'[2]7'!P543+'[2]8'!P543+'[2]9'!P543+'[2]10'!P543</f>
        <v>0</v>
      </c>
      <c r="Q543" s="104">
        <f>'[2]1'!Q543+'[2]2'!Q543+'[2]3'!Q543+'[2]4'!Q543+'[2]5'!Q543+'[2]6'!Q543+'[2]7'!Q543+'[2]8'!Q543+'[2]9'!Q543+'[2]10'!Q543</f>
        <v>0</v>
      </c>
      <c r="R543" s="104">
        <f>'[2]1'!R543+'[2]2'!R543+'[2]3'!R543+'[2]4'!R543+'[2]5'!R543+'[2]6'!R543+'[2]7'!R543+'[2]8'!R543+'[2]9'!R543+'[2]10'!R543</f>
        <v>0</v>
      </c>
      <c r="S543" s="104">
        <f>'[2]1'!S543+'[2]2'!S543+'[2]3'!S543+'[2]4'!S543+'[2]5'!S543+'[2]6'!S543+'[2]7'!S543+'[2]8'!S543+'[2]9'!S543+'[2]10'!S543</f>
        <v>0</v>
      </c>
      <c r="T543" s="104">
        <f>'[2]1'!T543+'[2]2'!T543+'[2]3'!T543+'[2]4'!T543+'[2]5'!T543+'[2]6'!T543+'[2]7'!T543+'[2]8'!T543+'[2]9'!T543+'[2]10'!T543</f>
        <v>0</v>
      </c>
      <c r="U543" s="104">
        <f>'[2]1'!Q543+'[2]2'!U543+'[2]3'!U543+'[2]4'!U543+'[2]5'!U543+'[2]6'!U543+'[2]7'!U543+'[2]8'!U543+'[2]9'!U543+'[2]10'!U543</f>
        <v>0</v>
      </c>
      <c r="W543" s="122">
        <f>'[2]1'!X543+'[2]2'!X543+'[2]3'!X543+'[2]4'!X543+'[2]5'!X543+'[2]6'!X543+'[2]7'!X543+'[2]8'!X543+'[2]9'!X543+'[2]10'!X543</f>
        <v>0</v>
      </c>
      <c r="X543" s="123">
        <f>'[2]1'!Y543+'[2]2'!Y543+'[2]3'!Y543+'[2]4'!Y543+'[2]5'!Y543+'[2]6'!Y543+'[2]7'!Y543+'[2]8'!Y543+'[2]9'!Y543+'[2]10'!Y543</f>
        <v>0</v>
      </c>
      <c r="Y543" s="123">
        <f t="shared" si="199"/>
        <v>0</v>
      </c>
      <c r="Z543" s="124" t="str">
        <f t="shared" si="200"/>
        <v xml:space="preserve"> </v>
      </c>
      <c r="AA543" s="78">
        <f t="shared" si="214"/>
        <v>0</v>
      </c>
    </row>
    <row r="544" spans="1:27" x14ac:dyDescent="0.2">
      <c r="A544" s="223"/>
      <c r="B544" s="138"/>
      <c r="C544" s="138"/>
      <c r="D544" s="149">
        <f>[1]TABLICA!D544</f>
        <v>3</v>
      </c>
      <c r="E544" s="140" t="str">
        <f>[1]TABLICA!E544</f>
        <v>XXXX</v>
      </c>
      <c r="F544" s="141">
        <f t="shared" si="203"/>
        <v>0</v>
      </c>
      <c r="G544" s="142">
        <f>'[2]1'!G544+'[2]2'!G544+'[2]3'!G544+'[2]4'!G544+'[2]5'!G544+'[2]6'!G544+'[2]7'!G544+'[2]8'!G544+'[2]9'!G544+'[2]10'!G544</f>
        <v>0</v>
      </c>
      <c r="H544" s="104">
        <f>'[2]1'!H544+'[2]2'!H544+'[2]3'!H544+'[2]4'!H544+'[2]5'!H544+'[2]6'!H544+'[2]7'!H544+'[2]8'!H544+'[2]9'!H544+'[2]10'!H544</f>
        <v>0</v>
      </c>
      <c r="I544" s="104">
        <f>'[2]1'!I544+'[2]2'!I544+'[2]3'!I544+'[2]4'!I544+'[2]5'!I544+'[2]6'!I544+'[2]7'!I544+'[2]8'!I544+'[2]9'!I544+'[2]10'!I544</f>
        <v>0</v>
      </c>
      <c r="J544" s="104">
        <f>'[2]1'!J544+'[2]2'!J544+'[2]3'!J544+'[2]4'!J544+'[2]5'!J544+'[2]6'!J544+'[2]7'!J544+'[2]8'!J544+'[2]9'!J544+'[2]10'!J544</f>
        <v>0</v>
      </c>
      <c r="K544" s="104">
        <f>'[2]1'!K544+'[2]2'!K544+'[2]3'!K544+'[2]4'!K544+'[2]5'!K544+'[2]6'!K544+'[2]7'!K544+'[2]8'!K544+'[2]9'!K544+'[2]10'!K544</f>
        <v>0</v>
      </c>
      <c r="L544" s="104">
        <f>'[2]1'!L544+'[2]2'!L544+'[2]3'!L544+'[2]4'!L544+'[2]5'!L544+'[2]6'!L544+'[2]7'!L544+'[2]8'!L544+'[2]9'!L544+'[2]10'!L544</f>
        <v>0</v>
      </c>
      <c r="M544" s="104">
        <f>'[2]1'!M544+'[2]2'!M544+'[2]3'!M544+'[2]4'!M544+'[2]5'!M544+'[2]6'!M544+'[2]7'!M544+'[2]8'!M544+'[2]9'!M544+'[2]10'!M544</f>
        <v>0</v>
      </c>
      <c r="N544" s="104">
        <f>'[2]1'!N544+'[2]2'!N544+'[2]3'!N544+'[2]4'!N544+'[2]5'!N544+'[2]6'!N544+'[2]7'!N544+'[2]8'!N544+'[2]9'!N544+'[2]10'!N544</f>
        <v>0</v>
      </c>
      <c r="O544" s="104">
        <f>'[2]1'!O544+'[2]2'!O544+'[2]3'!O544+'[2]4'!O544+'[2]5'!O544+'[2]6'!O544+'[2]7'!O544+'[2]8'!O544+'[2]9'!O544+'[2]10'!O544</f>
        <v>0</v>
      </c>
      <c r="P544" s="104">
        <f>'[2]1'!P544+'[2]2'!P544+'[2]3'!P544+'[2]4'!P544+'[2]5'!P544+'[2]6'!P544+'[2]7'!P544+'[2]8'!P544+'[2]9'!P544+'[2]10'!P544</f>
        <v>0</v>
      </c>
      <c r="Q544" s="104">
        <f>'[2]1'!Q544+'[2]2'!Q544+'[2]3'!Q544+'[2]4'!Q544+'[2]5'!Q544+'[2]6'!Q544+'[2]7'!Q544+'[2]8'!Q544+'[2]9'!Q544+'[2]10'!Q544</f>
        <v>0</v>
      </c>
      <c r="R544" s="104">
        <f>'[2]1'!R544+'[2]2'!R544+'[2]3'!R544+'[2]4'!R544+'[2]5'!R544+'[2]6'!R544+'[2]7'!R544+'[2]8'!R544+'[2]9'!R544+'[2]10'!R544</f>
        <v>0</v>
      </c>
      <c r="S544" s="104">
        <f>'[2]1'!S544+'[2]2'!S544+'[2]3'!S544+'[2]4'!S544+'[2]5'!S544+'[2]6'!S544+'[2]7'!S544+'[2]8'!S544+'[2]9'!S544+'[2]10'!S544</f>
        <v>0</v>
      </c>
      <c r="T544" s="104">
        <f>'[2]1'!T544+'[2]2'!T544+'[2]3'!T544+'[2]4'!T544+'[2]5'!T544+'[2]6'!T544+'[2]7'!T544+'[2]8'!T544+'[2]9'!T544+'[2]10'!T544</f>
        <v>0</v>
      </c>
      <c r="U544" s="104">
        <f>'[2]1'!Q544+'[2]2'!U544+'[2]3'!U544+'[2]4'!U544+'[2]5'!U544+'[2]6'!U544+'[2]7'!U544+'[2]8'!U544+'[2]9'!U544+'[2]10'!U544</f>
        <v>0</v>
      </c>
      <c r="W544" s="122">
        <f>'[2]1'!X544+'[2]2'!X544+'[2]3'!X544+'[2]4'!X544+'[2]5'!X544+'[2]6'!X544+'[2]7'!X544+'[2]8'!X544+'[2]9'!X544+'[2]10'!X544</f>
        <v>0</v>
      </c>
      <c r="X544" s="123">
        <f>'[2]1'!Y544+'[2]2'!Y544+'[2]3'!Y544+'[2]4'!Y544+'[2]5'!Y544+'[2]6'!Y544+'[2]7'!Y544+'[2]8'!Y544+'[2]9'!Y544+'[2]10'!Y544</f>
        <v>0</v>
      </c>
      <c r="Y544" s="123">
        <f t="shared" si="199"/>
        <v>0</v>
      </c>
      <c r="Z544" s="124" t="str">
        <f t="shared" si="200"/>
        <v xml:space="preserve"> </v>
      </c>
      <c r="AA544" s="78">
        <f t="shared" si="214"/>
        <v>0</v>
      </c>
    </row>
    <row r="545" spans="1:27" x14ac:dyDescent="0.25">
      <c r="A545" s="219"/>
      <c r="B545" s="219"/>
      <c r="C545" s="219" t="str">
        <f>[1]TABLICA!C545</f>
        <v>4227</v>
      </c>
      <c r="D545" s="220" t="str">
        <f>[1]TABLICA!D545</f>
        <v>4227</v>
      </c>
      <c r="E545" s="219" t="str">
        <f>[1]TABLICA!E545</f>
        <v>Uređaji, strojevi i oprema za ostale namjene</v>
      </c>
      <c r="F545" s="126">
        <f t="shared" si="203"/>
        <v>7300</v>
      </c>
      <c r="G545" s="127">
        <f>G546+G557</f>
        <v>0</v>
      </c>
      <c r="H545" s="127">
        <f t="shared" ref="H545:U545" si="229">H546+H557</f>
        <v>0</v>
      </c>
      <c r="I545" s="127">
        <f t="shared" si="229"/>
        <v>0</v>
      </c>
      <c r="J545" s="127">
        <f t="shared" si="229"/>
        <v>0</v>
      </c>
      <c r="K545" s="127">
        <f t="shared" si="229"/>
        <v>0</v>
      </c>
      <c r="L545" s="127">
        <f t="shared" si="229"/>
        <v>0</v>
      </c>
      <c r="M545" s="127">
        <f t="shared" si="229"/>
        <v>0</v>
      </c>
      <c r="N545" s="127">
        <f t="shared" si="229"/>
        <v>7300</v>
      </c>
      <c r="O545" s="127">
        <f t="shared" si="229"/>
        <v>0</v>
      </c>
      <c r="P545" s="127">
        <f t="shared" si="229"/>
        <v>0</v>
      </c>
      <c r="Q545" s="127">
        <f t="shared" si="229"/>
        <v>0</v>
      </c>
      <c r="R545" s="127">
        <f t="shared" si="229"/>
        <v>0</v>
      </c>
      <c r="S545" s="127">
        <f t="shared" si="229"/>
        <v>0</v>
      </c>
      <c r="T545" s="127">
        <f t="shared" si="229"/>
        <v>0</v>
      </c>
      <c r="U545" s="127">
        <f t="shared" si="229"/>
        <v>0</v>
      </c>
      <c r="W545" s="128">
        <f>'[2]1'!X545+'[2]2'!X545+'[2]3'!X545+'[2]4'!X545+'[2]5'!X545+'[2]6'!X545+'[2]7'!X545+'[2]8'!X545+'[2]9'!X545+'[2]10'!X545</f>
        <v>7300</v>
      </c>
      <c r="X545" s="127">
        <f>'[2]1'!Y545+'[2]2'!Y545+'[2]3'!Y545+'[2]4'!Y545+'[2]5'!Y545+'[2]6'!Y545+'[2]7'!Y545+'[2]8'!Y545+'[2]9'!Y545+'[2]10'!Y545</f>
        <v>5840</v>
      </c>
      <c r="Y545" s="127">
        <f t="shared" si="199"/>
        <v>1460</v>
      </c>
      <c r="Z545" s="129" t="str">
        <f t="shared" si="200"/>
        <v xml:space="preserve"> </v>
      </c>
      <c r="AA545" s="78">
        <f t="shared" si="214"/>
        <v>0</v>
      </c>
    </row>
    <row r="546" spans="1:27" x14ac:dyDescent="0.25">
      <c r="A546" s="224"/>
      <c r="B546" s="224"/>
      <c r="C546" s="224"/>
      <c r="D546" s="225">
        <f>[1]TABLICA!D546</f>
        <v>42271</v>
      </c>
      <c r="E546" s="224" t="str">
        <f>[1]TABLICA!E546</f>
        <v>Uređaji</v>
      </c>
      <c r="F546" s="158">
        <f t="shared" si="203"/>
        <v>5000</v>
      </c>
      <c r="G546" s="134">
        <f>SUM(G547:G556)</f>
        <v>0</v>
      </c>
      <c r="H546" s="134">
        <f t="shared" ref="H546:U546" si="230">SUM(H547:H556)</f>
        <v>0</v>
      </c>
      <c r="I546" s="134">
        <f t="shared" si="230"/>
        <v>0</v>
      </c>
      <c r="J546" s="134">
        <f t="shared" si="230"/>
        <v>0</v>
      </c>
      <c r="K546" s="134">
        <f t="shared" si="230"/>
        <v>0</v>
      </c>
      <c r="L546" s="134">
        <f t="shared" si="230"/>
        <v>0</v>
      </c>
      <c r="M546" s="134">
        <f t="shared" si="230"/>
        <v>0</v>
      </c>
      <c r="N546" s="134">
        <f t="shared" si="230"/>
        <v>5000</v>
      </c>
      <c r="O546" s="134">
        <f t="shared" si="230"/>
        <v>0</v>
      </c>
      <c r="P546" s="134">
        <f t="shared" si="230"/>
        <v>0</v>
      </c>
      <c r="Q546" s="134">
        <f t="shared" si="230"/>
        <v>0</v>
      </c>
      <c r="R546" s="134">
        <f t="shared" si="230"/>
        <v>0</v>
      </c>
      <c r="S546" s="134">
        <f t="shared" si="230"/>
        <v>0</v>
      </c>
      <c r="T546" s="134">
        <f t="shared" si="230"/>
        <v>0</v>
      </c>
      <c r="U546" s="134">
        <f t="shared" si="230"/>
        <v>0</v>
      </c>
      <c r="W546" s="135">
        <f>'[2]1'!X546+'[2]2'!X546+'[2]3'!X546+'[2]4'!X546+'[2]5'!X546+'[2]6'!X546+'[2]7'!X546+'[2]8'!X546+'[2]9'!X546+'[2]10'!X546</f>
        <v>5000</v>
      </c>
      <c r="X546" s="136">
        <f>'[2]1'!Y546+'[2]2'!Y546+'[2]3'!Y546+'[2]4'!Y546+'[2]5'!Y546+'[2]6'!Y546+'[2]7'!Y546+'[2]8'!Y546+'[2]9'!Y546+'[2]10'!Y546</f>
        <v>4000</v>
      </c>
      <c r="Y546" s="136">
        <f t="shared" si="199"/>
        <v>1000</v>
      </c>
      <c r="Z546" s="137" t="str">
        <f t="shared" si="200"/>
        <v xml:space="preserve"> </v>
      </c>
      <c r="AA546" s="78">
        <f t="shared" si="214"/>
        <v>0</v>
      </c>
    </row>
    <row r="547" spans="1:27" x14ac:dyDescent="0.2">
      <c r="A547" s="223"/>
      <c r="B547" s="138"/>
      <c r="C547" s="138"/>
      <c r="D547" s="149">
        <f>[1]TABLICA!D547</f>
        <v>1</v>
      </c>
      <c r="E547" s="150" t="str">
        <f>[1]TABLICA!E547</f>
        <v>Hidrofori</v>
      </c>
      <c r="F547" s="153">
        <f t="shared" si="203"/>
        <v>0</v>
      </c>
      <c r="G547" s="142">
        <f>'[2]1'!G547+'[2]2'!G547+'[2]3'!G547+'[2]4'!G547+'[2]5'!G547+'[2]6'!G547+'[2]7'!G547+'[2]8'!G547+'[2]9'!G547+'[2]10'!G547</f>
        <v>0</v>
      </c>
      <c r="H547" s="104">
        <f>'[2]1'!H547+'[2]2'!H547+'[2]3'!H547+'[2]4'!H547+'[2]5'!H547+'[2]6'!H547+'[2]7'!H547+'[2]8'!H547+'[2]9'!H547+'[2]10'!H547</f>
        <v>0</v>
      </c>
      <c r="I547" s="104">
        <f>'[2]1'!I547+'[2]2'!I547+'[2]3'!I547+'[2]4'!I547+'[2]5'!I547+'[2]6'!I547+'[2]7'!I547+'[2]8'!I547+'[2]9'!I547+'[2]10'!I547</f>
        <v>0</v>
      </c>
      <c r="J547" s="104">
        <f>'[2]1'!J547+'[2]2'!J547+'[2]3'!J547+'[2]4'!J547+'[2]5'!J547+'[2]6'!J547+'[2]7'!J547+'[2]8'!J547+'[2]9'!J547+'[2]10'!J547</f>
        <v>0</v>
      </c>
      <c r="K547" s="104">
        <f>'[2]1'!K547+'[2]2'!K547+'[2]3'!K547+'[2]4'!K547+'[2]5'!K547+'[2]6'!K547+'[2]7'!K547+'[2]8'!K547+'[2]9'!K547+'[2]10'!K547</f>
        <v>0</v>
      </c>
      <c r="L547" s="104">
        <f>'[2]1'!L547+'[2]2'!L547+'[2]3'!L547+'[2]4'!L547+'[2]5'!L547+'[2]6'!L547+'[2]7'!L547+'[2]8'!L547+'[2]9'!L547+'[2]10'!L547</f>
        <v>0</v>
      </c>
      <c r="M547" s="104">
        <f>'[2]1'!M547+'[2]2'!M547+'[2]3'!M547+'[2]4'!M547+'[2]5'!M547+'[2]6'!M547+'[2]7'!M547+'[2]8'!M547+'[2]9'!M547+'[2]10'!M547</f>
        <v>0</v>
      </c>
      <c r="N547" s="104">
        <f>'[2]1'!N547+'[2]2'!N547+'[2]3'!N547+'[2]4'!N547+'[2]5'!N547+'[2]6'!N547+'[2]7'!N547+'[2]8'!N547+'[2]9'!N547+'[2]10'!N547</f>
        <v>0</v>
      </c>
      <c r="O547" s="104">
        <f>'[2]1'!O547+'[2]2'!O547+'[2]3'!O547+'[2]4'!O547+'[2]5'!O547+'[2]6'!O547+'[2]7'!O547+'[2]8'!O547+'[2]9'!O547+'[2]10'!O547</f>
        <v>0</v>
      </c>
      <c r="P547" s="104">
        <f>'[2]1'!P547+'[2]2'!P547+'[2]3'!P547+'[2]4'!P547+'[2]5'!P547+'[2]6'!P547+'[2]7'!P547+'[2]8'!P547+'[2]9'!P547+'[2]10'!P547</f>
        <v>0</v>
      </c>
      <c r="Q547" s="104">
        <f>'[2]1'!Q547+'[2]2'!Q547+'[2]3'!Q547+'[2]4'!Q547+'[2]5'!Q547+'[2]6'!Q547+'[2]7'!Q547+'[2]8'!Q547+'[2]9'!Q547+'[2]10'!Q547</f>
        <v>0</v>
      </c>
      <c r="R547" s="104">
        <f>'[2]1'!R547+'[2]2'!R547+'[2]3'!R547+'[2]4'!R547+'[2]5'!R547+'[2]6'!R547+'[2]7'!R547+'[2]8'!R547+'[2]9'!R547+'[2]10'!R547</f>
        <v>0</v>
      </c>
      <c r="S547" s="104">
        <f>'[2]1'!S547+'[2]2'!S547+'[2]3'!S547+'[2]4'!S547+'[2]5'!S547+'[2]6'!S547+'[2]7'!S547+'[2]8'!S547+'[2]9'!S547+'[2]10'!S547</f>
        <v>0</v>
      </c>
      <c r="T547" s="104">
        <f>'[2]1'!T547+'[2]2'!T547+'[2]3'!T547+'[2]4'!T547+'[2]5'!T547+'[2]6'!T547+'[2]7'!T547+'[2]8'!T547+'[2]9'!T547+'[2]10'!T547</f>
        <v>0</v>
      </c>
      <c r="U547" s="104">
        <f>'[2]1'!Q547+'[2]2'!U547+'[2]3'!U547+'[2]4'!U547+'[2]5'!U547+'[2]6'!U547+'[2]7'!U547+'[2]8'!U547+'[2]9'!U547+'[2]10'!U547</f>
        <v>0</v>
      </c>
      <c r="W547" s="122">
        <f>'[2]1'!X547+'[2]2'!X547+'[2]3'!X547+'[2]4'!X547+'[2]5'!X547+'[2]6'!X547+'[2]7'!X547+'[2]8'!X547+'[2]9'!X547+'[2]10'!X547</f>
        <v>0</v>
      </c>
      <c r="X547" s="123">
        <f>'[2]1'!Y547+'[2]2'!Y547+'[2]3'!Y547+'[2]4'!Y547+'[2]5'!Y547+'[2]6'!Y547+'[2]7'!Y547+'[2]8'!Y547+'[2]9'!Y547+'[2]10'!Y547</f>
        <v>0</v>
      </c>
      <c r="Y547" s="123">
        <f t="shared" si="199"/>
        <v>0</v>
      </c>
      <c r="Z547" s="124" t="str">
        <f t="shared" si="200"/>
        <v xml:space="preserve"> </v>
      </c>
      <c r="AA547" s="78">
        <f t="shared" si="214"/>
        <v>0</v>
      </c>
    </row>
    <row r="548" spans="1:27" x14ac:dyDescent="0.2">
      <c r="A548" s="223"/>
      <c r="B548" s="138"/>
      <c r="C548" s="138"/>
      <c r="D548" s="149">
        <f>[1]TABLICA!D548</f>
        <v>2</v>
      </c>
      <c r="E548" s="150" t="str">
        <f>[1]TABLICA!E548</f>
        <v>Mikroskopi</v>
      </c>
      <c r="F548" s="153">
        <f t="shared" si="203"/>
        <v>0</v>
      </c>
      <c r="G548" s="142">
        <f>'[2]1'!G548+'[2]2'!G548+'[2]3'!G548+'[2]4'!G548+'[2]5'!G548+'[2]6'!G548+'[2]7'!G548+'[2]8'!G548+'[2]9'!G548+'[2]10'!G548</f>
        <v>0</v>
      </c>
      <c r="H548" s="104">
        <f>'[2]1'!H548+'[2]2'!H548+'[2]3'!H548+'[2]4'!H548+'[2]5'!H548+'[2]6'!H548+'[2]7'!H548+'[2]8'!H548+'[2]9'!H548+'[2]10'!H548</f>
        <v>0</v>
      </c>
      <c r="I548" s="104">
        <f>'[2]1'!I548+'[2]2'!I548+'[2]3'!I548+'[2]4'!I548+'[2]5'!I548+'[2]6'!I548+'[2]7'!I548+'[2]8'!I548+'[2]9'!I548+'[2]10'!I548</f>
        <v>0</v>
      </c>
      <c r="J548" s="104">
        <f>'[2]1'!J548+'[2]2'!J548+'[2]3'!J548+'[2]4'!J548+'[2]5'!J548+'[2]6'!J548+'[2]7'!J548+'[2]8'!J548+'[2]9'!J548+'[2]10'!J548</f>
        <v>0</v>
      </c>
      <c r="K548" s="104">
        <f>'[2]1'!K548+'[2]2'!K548+'[2]3'!K548+'[2]4'!K548+'[2]5'!K548+'[2]6'!K548+'[2]7'!K548+'[2]8'!K548+'[2]9'!K548+'[2]10'!K548</f>
        <v>0</v>
      </c>
      <c r="L548" s="104">
        <f>'[2]1'!L548+'[2]2'!L548+'[2]3'!L548+'[2]4'!L548+'[2]5'!L548+'[2]6'!L548+'[2]7'!L548+'[2]8'!L548+'[2]9'!L548+'[2]10'!L548</f>
        <v>0</v>
      </c>
      <c r="M548" s="104">
        <f>'[2]1'!M548+'[2]2'!M548+'[2]3'!M548+'[2]4'!M548+'[2]5'!M548+'[2]6'!M548+'[2]7'!M548+'[2]8'!M548+'[2]9'!M548+'[2]10'!M548</f>
        <v>0</v>
      </c>
      <c r="N548" s="104">
        <f>'[2]1'!N548+'[2]2'!N548+'[2]3'!N548+'[2]4'!N548+'[2]5'!N548+'[2]6'!N548+'[2]7'!N548+'[2]8'!N548+'[2]9'!N548+'[2]10'!N548</f>
        <v>0</v>
      </c>
      <c r="O548" s="104">
        <f>'[2]1'!O548+'[2]2'!O548+'[2]3'!O548+'[2]4'!O548+'[2]5'!O548+'[2]6'!O548+'[2]7'!O548+'[2]8'!O548+'[2]9'!O548+'[2]10'!O548</f>
        <v>0</v>
      </c>
      <c r="P548" s="104">
        <f>'[2]1'!P548+'[2]2'!P548+'[2]3'!P548+'[2]4'!P548+'[2]5'!P548+'[2]6'!P548+'[2]7'!P548+'[2]8'!P548+'[2]9'!P548+'[2]10'!P548</f>
        <v>0</v>
      </c>
      <c r="Q548" s="104">
        <f>'[2]1'!Q548+'[2]2'!Q548+'[2]3'!Q548+'[2]4'!Q548+'[2]5'!Q548+'[2]6'!Q548+'[2]7'!Q548+'[2]8'!Q548+'[2]9'!Q548+'[2]10'!Q548</f>
        <v>0</v>
      </c>
      <c r="R548" s="104">
        <f>'[2]1'!R548+'[2]2'!R548+'[2]3'!R548+'[2]4'!R548+'[2]5'!R548+'[2]6'!R548+'[2]7'!R548+'[2]8'!R548+'[2]9'!R548+'[2]10'!R548</f>
        <v>0</v>
      </c>
      <c r="S548" s="104">
        <f>'[2]1'!S548+'[2]2'!S548+'[2]3'!S548+'[2]4'!S548+'[2]5'!S548+'[2]6'!S548+'[2]7'!S548+'[2]8'!S548+'[2]9'!S548+'[2]10'!S548</f>
        <v>0</v>
      </c>
      <c r="T548" s="104">
        <f>'[2]1'!T548+'[2]2'!T548+'[2]3'!T548+'[2]4'!T548+'[2]5'!T548+'[2]6'!T548+'[2]7'!T548+'[2]8'!T548+'[2]9'!T548+'[2]10'!T548</f>
        <v>0</v>
      </c>
      <c r="U548" s="104">
        <f>'[2]1'!Q548+'[2]2'!U548+'[2]3'!U548+'[2]4'!U548+'[2]5'!U548+'[2]6'!U548+'[2]7'!U548+'[2]8'!U548+'[2]9'!U548+'[2]10'!U548</f>
        <v>0</v>
      </c>
      <c r="W548" s="122">
        <f>'[2]1'!X548+'[2]2'!X548+'[2]3'!X548+'[2]4'!X548+'[2]5'!X548+'[2]6'!X548+'[2]7'!X548+'[2]8'!X548+'[2]9'!X548+'[2]10'!X548</f>
        <v>0</v>
      </c>
      <c r="X548" s="123">
        <f>'[2]1'!Y548+'[2]2'!Y548+'[2]3'!Y548+'[2]4'!Y548+'[2]5'!Y548+'[2]6'!Y548+'[2]7'!Y548+'[2]8'!Y548+'[2]9'!Y548+'[2]10'!Y548</f>
        <v>0</v>
      </c>
      <c r="Y548" s="123">
        <f t="shared" si="199"/>
        <v>0</v>
      </c>
      <c r="Z548" s="124" t="str">
        <f t="shared" si="200"/>
        <v xml:space="preserve"> </v>
      </c>
      <c r="AA548" s="78">
        <f t="shared" si="214"/>
        <v>0</v>
      </c>
    </row>
    <row r="549" spans="1:27" x14ac:dyDescent="0.2">
      <c r="A549" s="223"/>
      <c r="B549" s="138"/>
      <c r="C549" s="138"/>
      <c r="D549" s="149">
        <f>[1]TABLICA!D549</f>
        <v>3</v>
      </c>
      <c r="E549" s="150" t="str">
        <f>[1]TABLICA!E549</f>
        <v>Mikrofoni i zvučnici</v>
      </c>
      <c r="F549" s="153">
        <f t="shared" si="203"/>
        <v>0</v>
      </c>
      <c r="G549" s="142">
        <f>'[2]1'!G549+'[2]2'!G549+'[2]3'!G549+'[2]4'!G549+'[2]5'!G549+'[2]6'!G549+'[2]7'!G549+'[2]8'!G549+'[2]9'!G549+'[2]10'!G549</f>
        <v>0</v>
      </c>
      <c r="H549" s="104">
        <f>'[2]1'!H549+'[2]2'!H549+'[2]3'!H549+'[2]4'!H549+'[2]5'!H549+'[2]6'!H549+'[2]7'!H549+'[2]8'!H549+'[2]9'!H549+'[2]10'!H549</f>
        <v>0</v>
      </c>
      <c r="I549" s="104">
        <f>'[2]1'!I549+'[2]2'!I549+'[2]3'!I549+'[2]4'!I549+'[2]5'!I549+'[2]6'!I549+'[2]7'!I549+'[2]8'!I549+'[2]9'!I549+'[2]10'!I549</f>
        <v>0</v>
      </c>
      <c r="J549" s="104">
        <f>'[2]1'!J549+'[2]2'!J549+'[2]3'!J549+'[2]4'!J549+'[2]5'!J549+'[2]6'!J549+'[2]7'!J549+'[2]8'!J549+'[2]9'!J549+'[2]10'!J549</f>
        <v>0</v>
      </c>
      <c r="K549" s="104">
        <f>'[2]1'!K549+'[2]2'!K549+'[2]3'!K549+'[2]4'!K549+'[2]5'!K549+'[2]6'!K549+'[2]7'!K549+'[2]8'!K549+'[2]9'!K549+'[2]10'!K549</f>
        <v>0</v>
      </c>
      <c r="L549" s="104">
        <f>'[2]1'!L549+'[2]2'!L549+'[2]3'!L549+'[2]4'!L549+'[2]5'!L549+'[2]6'!L549+'[2]7'!L549+'[2]8'!L549+'[2]9'!L549+'[2]10'!L549</f>
        <v>0</v>
      </c>
      <c r="M549" s="104">
        <f>'[2]1'!M549+'[2]2'!M549+'[2]3'!M549+'[2]4'!M549+'[2]5'!M549+'[2]6'!M549+'[2]7'!M549+'[2]8'!M549+'[2]9'!M549+'[2]10'!M549</f>
        <v>0</v>
      </c>
      <c r="N549" s="104">
        <f>'[2]1'!N549+'[2]2'!N549+'[2]3'!N549+'[2]4'!N549+'[2]5'!N549+'[2]6'!N549+'[2]7'!N549+'[2]8'!N549+'[2]9'!N549+'[2]10'!N549</f>
        <v>0</v>
      </c>
      <c r="O549" s="104">
        <f>'[2]1'!O549+'[2]2'!O549+'[2]3'!O549+'[2]4'!O549+'[2]5'!O549+'[2]6'!O549+'[2]7'!O549+'[2]8'!O549+'[2]9'!O549+'[2]10'!O549</f>
        <v>0</v>
      </c>
      <c r="P549" s="104">
        <f>'[2]1'!P549+'[2]2'!P549+'[2]3'!P549+'[2]4'!P549+'[2]5'!P549+'[2]6'!P549+'[2]7'!P549+'[2]8'!P549+'[2]9'!P549+'[2]10'!P549</f>
        <v>0</v>
      </c>
      <c r="Q549" s="104">
        <f>'[2]1'!Q549+'[2]2'!Q549+'[2]3'!Q549+'[2]4'!Q549+'[2]5'!Q549+'[2]6'!Q549+'[2]7'!Q549+'[2]8'!Q549+'[2]9'!Q549+'[2]10'!Q549</f>
        <v>0</v>
      </c>
      <c r="R549" s="104">
        <f>'[2]1'!R549+'[2]2'!R549+'[2]3'!R549+'[2]4'!R549+'[2]5'!R549+'[2]6'!R549+'[2]7'!R549+'[2]8'!R549+'[2]9'!R549+'[2]10'!R549</f>
        <v>0</v>
      </c>
      <c r="S549" s="104">
        <f>'[2]1'!S549+'[2]2'!S549+'[2]3'!S549+'[2]4'!S549+'[2]5'!S549+'[2]6'!S549+'[2]7'!S549+'[2]8'!S549+'[2]9'!S549+'[2]10'!S549</f>
        <v>0</v>
      </c>
      <c r="T549" s="104">
        <f>'[2]1'!T549+'[2]2'!T549+'[2]3'!T549+'[2]4'!T549+'[2]5'!T549+'[2]6'!T549+'[2]7'!T549+'[2]8'!T549+'[2]9'!T549+'[2]10'!T549</f>
        <v>0</v>
      </c>
      <c r="U549" s="104">
        <f>'[2]1'!Q549+'[2]2'!U549+'[2]3'!U549+'[2]4'!U549+'[2]5'!U549+'[2]6'!U549+'[2]7'!U549+'[2]8'!U549+'[2]9'!U549+'[2]10'!U549</f>
        <v>0</v>
      </c>
      <c r="W549" s="122">
        <f>'[2]1'!X549+'[2]2'!X549+'[2]3'!X549+'[2]4'!X549+'[2]5'!X549+'[2]6'!X549+'[2]7'!X549+'[2]8'!X549+'[2]9'!X549+'[2]10'!X549</f>
        <v>0</v>
      </c>
      <c r="X549" s="123">
        <f>'[2]1'!Y549+'[2]2'!Y549+'[2]3'!Y549+'[2]4'!Y549+'[2]5'!Y549+'[2]6'!Y549+'[2]7'!Y549+'[2]8'!Y549+'[2]9'!Y549+'[2]10'!Y549</f>
        <v>0</v>
      </c>
      <c r="Y549" s="123">
        <f t="shared" si="199"/>
        <v>0</v>
      </c>
      <c r="Z549" s="124" t="str">
        <f t="shared" si="200"/>
        <v xml:space="preserve"> </v>
      </c>
      <c r="AA549" s="78">
        <f t="shared" si="214"/>
        <v>0</v>
      </c>
    </row>
    <row r="550" spans="1:27" x14ac:dyDescent="0.2">
      <c r="A550" s="223"/>
      <c r="B550" s="138"/>
      <c r="C550" s="138"/>
      <c r="D550" s="149">
        <f>[1]TABLICA!D550</f>
        <v>4</v>
      </c>
      <c r="E550" s="150" t="str">
        <f>[1]TABLICA!E550</f>
        <v>Oprema za pripremanje jela</v>
      </c>
      <c r="F550" s="153">
        <f t="shared" si="203"/>
        <v>2500</v>
      </c>
      <c r="G550" s="142">
        <f>'[2]1'!G550+'[2]2'!G550+'[2]3'!G550+'[2]4'!G550+'[2]5'!G550+'[2]6'!G550+'[2]7'!G550+'[2]8'!G550+'[2]9'!G550+'[2]10'!G550</f>
        <v>0</v>
      </c>
      <c r="H550" s="104">
        <f>'[2]1'!H550+'[2]2'!H550+'[2]3'!H550+'[2]4'!H550+'[2]5'!H550+'[2]6'!H550+'[2]7'!H550+'[2]8'!H550+'[2]9'!H550+'[2]10'!H550</f>
        <v>0</v>
      </c>
      <c r="I550" s="104">
        <f>'[2]1'!I550+'[2]2'!I550+'[2]3'!I550+'[2]4'!I550+'[2]5'!I550+'[2]6'!I550+'[2]7'!I550+'[2]8'!I550+'[2]9'!I550+'[2]10'!I550</f>
        <v>0</v>
      </c>
      <c r="J550" s="104">
        <f>'[2]1'!J550+'[2]2'!J550+'[2]3'!J550+'[2]4'!J550+'[2]5'!J550+'[2]6'!J550+'[2]7'!J550+'[2]8'!J550+'[2]9'!J550+'[2]10'!J550</f>
        <v>0</v>
      </c>
      <c r="K550" s="104">
        <f>'[2]1'!K550+'[2]2'!K550+'[2]3'!K550+'[2]4'!K550+'[2]5'!K550+'[2]6'!K550+'[2]7'!K550+'[2]8'!K550+'[2]9'!K550+'[2]10'!K550</f>
        <v>0</v>
      </c>
      <c r="L550" s="104">
        <f>'[2]1'!L550+'[2]2'!L550+'[2]3'!L550+'[2]4'!L550+'[2]5'!L550+'[2]6'!L550+'[2]7'!L550+'[2]8'!L550+'[2]9'!L550+'[2]10'!L550</f>
        <v>0</v>
      </c>
      <c r="M550" s="104">
        <f>'[2]1'!M550+'[2]2'!M550+'[2]3'!M550+'[2]4'!M550+'[2]5'!M550+'[2]6'!M550+'[2]7'!M550+'[2]8'!M550+'[2]9'!M550+'[2]10'!M550</f>
        <v>0</v>
      </c>
      <c r="N550" s="104">
        <f>'[2]1'!N550+'[2]2'!N550+'[2]3'!N550+'[2]4'!N550+'[2]5'!N550+'[2]6'!N550+'[2]7'!N550+'[2]8'!N550+'[2]9'!N550+'[2]10'!N550</f>
        <v>2500</v>
      </c>
      <c r="O550" s="104">
        <f>'[2]1'!O550+'[2]2'!O550+'[2]3'!O550+'[2]4'!O550+'[2]5'!O550+'[2]6'!O550+'[2]7'!O550+'[2]8'!O550+'[2]9'!O550+'[2]10'!O550</f>
        <v>0</v>
      </c>
      <c r="P550" s="104">
        <f>'[2]1'!P550+'[2]2'!P550+'[2]3'!P550+'[2]4'!P550+'[2]5'!P550+'[2]6'!P550+'[2]7'!P550+'[2]8'!P550+'[2]9'!P550+'[2]10'!P550</f>
        <v>0</v>
      </c>
      <c r="Q550" s="104">
        <f>'[2]1'!Q550+'[2]2'!Q550+'[2]3'!Q550+'[2]4'!Q550+'[2]5'!Q550+'[2]6'!Q550+'[2]7'!Q550+'[2]8'!Q550+'[2]9'!Q550+'[2]10'!Q550</f>
        <v>0</v>
      </c>
      <c r="R550" s="104">
        <f>'[2]1'!R550+'[2]2'!R550+'[2]3'!R550+'[2]4'!R550+'[2]5'!R550+'[2]6'!R550+'[2]7'!R550+'[2]8'!R550+'[2]9'!R550+'[2]10'!R550</f>
        <v>0</v>
      </c>
      <c r="S550" s="104">
        <f>'[2]1'!S550+'[2]2'!S550+'[2]3'!S550+'[2]4'!S550+'[2]5'!S550+'[2]6'!S550+'[2]7'!S550+'[2]8'!S550+'[2]9'!S550+'[2]10'!S550</f>
        <v>0</v>
      </c>
      <c r="T550" s="104">
        <f>'[2]1'!T550+'[2]2'!T550+'[2]3'!T550+'[2]4'!T550+'[2]5'!T550+'[2]6'!T550+'[2]7'!T550+'[2]8'!T550+'[2]9'!T550+'[2]10'!T550</f>
        <v>0</v>
      </c>
      <c r="U550" s="104">
        <f>'[2]1'!Q550+'[2]2'!U550+'[2]3'!U550+'[2]4'!U550+'[2]5'!U550+'[2]6'!U550+'[2]7'!U550+'[2]8'!U550+'[2]9'!U550+'[2]10'!U550</f>
        <v>0</v>
      </c>
      <c r="W550" s="122">
        <f>'[2]1'!X550+'[2]2'!X550+'[2]3'!X550+'[2]4'!X550+'[2]5'!X550+'[2]6'!X550+'[2]7'!X550+'[2]8'!X550+'[2]9'!X550+'[2]10'!X550</f>
        <v>2500</v>
      </c>
      <c r="X550" s="123">
        <f>'[2]1'!Y550+'[2]2'!Y550+'[2]3'!Y550+'[2]4'!Y550+'[2]5'!Y550+'[2]6'!Y550+'[2]7'!Y550+'[2]8'!Y550+'[2]9'!Y550+'[2]10'!Y550</f>
        <v>2000</v>
      </c>
      <c r="Y550" s="123">
        <f t="shared" si="199"/>
        <v>500</v>
      </c>
      <c r="Z550" s="124" t="str">
        <f t="shared" si="200"/>
        <v xml:space="preserve"> </v>
      </c>
      <c r="AA550" s="78">
        <f t="shared" si="214"/>
        <v>0</v>
      </c>
    </row>
    <row r="551" spans="1:27" x14ac:dyDescent="0.2">
      <c r="A551" s="223"/>
      <c r="B551" s="138"/>
      <c r="C551" s="138"/>
      <c r="D551" s="149">
        <f>[1]TABLICA!D551</f>
        <v>5</v>
      </c>
      <c r="E551" s="150" t="str">
        <f>[1]TABLICA!E551</f>
        <v>Videonadzor</v>
      </c>
      <c r="F551" s="153">
        <f t="shared" si="203"/>
        <v>0</v>
      </c>
      <c r="G551" s="142">
        <f>'[2]1'!G551+'[2]2'!G551+'[2]3'!G551+'[2]4'!G551+'[2]5'!G551+'[2]6'!G551+'[2]7'!G551+'[2]8'!G551+'[2]9'!G551+'[2]10'!G551</f>
        <v>0</v>
      </c>
      <c r="H551" s="104">
        <f>'[2]1'!H551+'[2]2'!H551+'[2]3'!H551+'[2]4'!H551+'[2]5'!H551+'[2]6'!H551+'[2]7'!H551+'[2]8'!H551+'[2]9'!H551+'[2]10'!H551</f>
        <v>0</v>
      </c>
      <c r="I551" s="104">
        <f>'[2]1'!I551+'[2]2'!I551+'[2]3'!I551+'[2]4'!I551+'[2]5'!I551+'[2]6'!I551+'[2]7'!I551+'[2]8'!I551+'[2]9'!I551+'[2]10'!I551</f>
        <v>0</v>
      </c>
      <c r="J551" s="104">
        <f>'[2]1'!J551+'[2]2'!J551+'[2]3'!J551+'[2]4'!J551+'[2]5'!J551+'[2]6'!J551+'[2]7'!J551+'[2]8'!J551+'[2]9'!J551+'[2]10'!J551</f>
        <v>0</v>
      </c>
      <c r="K551" s="104">
        <f>'[2]1'!K551+'[2]2'!K551+'[2]3'!K551+'[2]4'!K551+'[2]5'!K551+'[2]6'!K551+'[2]7'!K551+'[2]8'!K551+'[2]9'!K551+'[2]10'!K551</f>
        <v>0</v>
      </c>
      <c r="L551" s="104">
        <f>'[2]1'!L551+'[2]2'!L551+'[2]3'!L551+'[2]4'!L551+'[2]5'!L551+'[2]6'!L551+'[2]7'!L551+'[2]8'!L551+'[2]9'!L551+'[2]10'!L551</f>
        <v>0</v>
      </c>
      <c r="M551" s="104">
        <f>'[2]1'!M551+'[2]2'!M551+'[2]3'!M551+'[2]4'!M551+'[2]5'!M551+'[2]6'!M551+'[2]7'!M551+'[2]8'!M551+'[2]9'!M551+'[2]10'!M551</f>
        <v>0</v>
      </c>
      <c r="N551" s="104">
        <f>'[2]1'!N551+'[2]2'!N551+'[2]3'!N551+'[2]4'!N551+'[2]5'!N551+'[2]6'!N551+'[2]7'!N551+'[2]8'!N551+'[2]9'!N551+'[2]10'!N551</f>
        <v>0</v>
      </c>
      <c r="O551" s="104">
        <f>'[2]1'!O551+'[2]2'!O551+'[2]3'!O551+'[2]4'!O551+'[2]5'!O551+'[2]6'!O551+'[2]7'!O551+'[2]8'!O551+'[2]9'!O551+'[2]10'!O551</f>
        <v>0</v>
      </c>
      <c r="P551" s="104">
        <f>'[2]1'!P551+'[2]2'!P551+'[2]3'!P551+'[2]4'!P551+'[2]5'!P551+'[2]6'!P551+'[2]7'!P551+'[2]8'!P551+'[2]9'!P551+'[2]10'!P551</f>
        <v>0</v>
      </c>
      <c r="Q551" s="104">
        <f>'[2]1'!Q551+'[2]2'!Q551+'[2]3'!Q551+'[2]4'!Q551+'[2]5'!Q551+'[2]6'!Q551+'[2]7'!Q551+'[2]8'!Q551+'[2]9'!Q551+'[2]10'!Q551</f>
        <v>0</v>
      </c>
      <c r="R551" s="104">
        <f>'[2]1'!R551+'[2]2'!R551+'[2]3'!R551+'[2]4'!R551+'[2]5'!R551+'[2]6'!R551+'[2]7'!R551+'[2]8'!R551+'[2]9'!R551+'[2]10'!R551</f>
        <v>0</v>
      </c>
      <c r="S551" s="104">
        <f>'[2]1'!S551+'[2]2'!S551+'[2]3'!S551+'[2]4'!S551+'[2]5'!S551+'[2]6'!S551+'[2]7'!S551+'[2]8'!S551+'[2]9'!S551+'[2]10'!S551</f>
        <v>0</v>
      </c>
      <c r="T551" s="104">
        <f>'[2]1'!T551+'[2]2'!T551+'[2]3'!T551+'[2]4'!T551+'[2]5'!T551+'[2]6'!T551+'[2]7'!T551+'[2]8'!T551+'[2]9'!T551+'[2]10'!T551</f>
        <v>0</v>
      </c>
      <c r="U551" s="104">
        <f>'[2]1'!Q551+'[2]2'!U551+'[2]3'!U551+'[2]4'!U551+'[2]5'!U551+'[2]6'!U551+'[2]7'!U551+'[2]8'!U551+'[2]9'!U551+'[2]10'!U551</f>
        <v>0</v>
      </c>
      <c r="W551" s="122">
        <f>'[2]1'!X551+'[2]2'!X551+'[2]3'!X551+'[2]4'!X551+'[2]5'!X551+'[2]6'!X551+'[2]7'!X551+'[2]8'!X551+'[2]9'!X551+'[2]10'!X551</f>
        <v>0</v>
      </c>
      <c r="X551" s="123">
        <f>'[2]1'!Y551+'[2]2'!Y551+'[2]3'!Y551+'[2]4'!Y551+'[2]5'!Y551+'[2]6'!Y551+'[2]7'!Y551+'[2]8'!Y551+'[2]9'!Y551+'[2]10'!Y551</f>
        <v>0</v>
      </c>
      <c r="Y551" s="123">
        <f t="shared" si="199"/>
        <v>0</v>
      </c>
      <c r="Z551" s="124" t="str">
        <f t="shared" si="200"/>
        <v xml:space="preserve"> </v>
      </c>
      <c r="AA551" s="78">
        <f t="shared" si="214"/>
        <v>0</v>
      </c>
    </row>
    <row r="552" spans="1:27" x14ac:dyDescent="0.2">
      <c r="A552" s="223"/>
      <c r="B552" s="138"/>
      <c r="C552" s="138"/>
      <c r="D552" s="149">
        <f>[1]TABLICA!D552</f>
        <v>6</v>
      </c>
      <c r="E552" s="150" t="str">
        <f>[1]TABLICA!E552</f>
        <v>Hladnjaci i zamrzivači</v>
      </c>
      <c r="F552" s="141">
        <f t="shared" si="203"/>
        <v>2500</v>
      </c>
      <c r="G552" s="142">
        <f>'[2]1'!G552+'[2]2'!G552+'[2]3'!G552+'[2]4'!G552+'[2]5'!G552+'[2]6'!G552+'[2]7'!G552+'[2]8'!G552+'[2]9'!G552+'[2]10'!G552</f>
        <v>0</v>
      </c>
      <c r="H552" s="104">
        <f>'[2]1'!H552+'[2]2'!H552+'[2]3'!H552+'[2]4'!H552+'[2]5'!H552+'[2]6'!H552+'[2]7'!H552+'[2]8'!H552+'[2]9'!H552+'[2]10'!H552</f>
        <v>0</v>
      </c>
      <c r="I552" s="104">
        <f>'[2]1'!I552+'[2]2'!I552+'[2]3'!I552+'[2]4'!I552+'[2]5'!I552+'[2]6'!I552+'[2]7'!I552+'[2]8'!I552+'[2]9'!I552+'[2]10'!I552</f>
        <v>0</v>
      </c>
      <c r="J552" s="104">
        <f>'[2]1'!J552+'[2]2'!J552+'[2]3'!J552+'[2]4'!J552+'[2]5'!J552+'[2]6'!J552+'[2]7'!J552+'[2]8'!J552+'[2]9'!J552+'[2]10'!J552</f>
        <v>0</v>
      </c>
      <c r="K552" s="104">
        <f>'[2]1'!K552+'[2]2'!K552+'[2]3'!K552+'[2]4'!K552+'[2]5'!K552+'[2]6'!K552+'[2]7'!K552+'[2]8'!K552+'[2]9'!K552+'[2]10'!K552</f>
        <v>0</v>
      </c>
      <c r="L552" s="104">
        <f>'[2]1'!L552+'[2]2'!L552+'[2]3'!L552+'[2]4'!L552+'[2]5'!L552+'[2]6'!L552+'[2]7'!L552+'[2]8'!L552+'[2]9'!L552+'[2]10'!L552</f>
        <v>0</v>
      </c>
      <c r="M552" s="104">
        <f>'[2]1'!M552+'[2]2'!M552+'[2]3'!M552+'[2]4'!M552+'[2]5'!M552+'[2]6'!M552+'[2]7'!M552+'[2]8'!M552+'[2]9'!M552+'[2]10'!M552</f>
        <v>0</v>
      </c>
      <c r="N552" s="104">
        <f>'[2]1'!N552+'[2]2'!N552+'[2]3'!N552+'[2]4'!N552+'[2]5'!N552+'[2]6'!N552+'[2]7'!N552+'[2]8'!N552+'[2]9'!N552+'[2]10'!N552</f>
        <v>2500</v>
      </c>
      <c r="O552" s="104">
        <f>'[2]1'!O552+'[2]2'!O552+'[2]3'!O552+'[2]4'!O552+'[2]5'!O552+'[2]6'!O552+'[2]7'!O552+'[2]8'!O552+'[2]9'!O552+'[2]10'!O552</f>
        <v>0</v>
      </c>
      <c r="P552" s="104">
        <f>'[2]1'!P552+'[2]2'!P552+'[2]3'!P552+'[2]4'!P552+'[2]5'!P552+'[2]6'!P552+'[2]7'!P552+'[2]8'!P552+'[2]9'!P552+'[2]10'!P552</f>
        <v>0</v>
      </c>
      <c r="Q552" s="104">
        <f>'[2]1'!Q552+'[2]2'!Q552+'[2]3'!Q552+'[2]4'!Q552+'[2]5'!Q552+'[2]6'!Q552+'[2]7'!Q552+'[2]8'!Q552+'[2]9'!Q552+'[2]10'!Q552</f>
        <v>0</v>
      </c>
      <c r="R552" s="104">
        <f>'[2]1'!R552+'[2]2'!R552+'[2]3'!R552+'[2]4'!R552+'[2]5'!R552+'[2]6'!R552+'[2]7'!R552+'[2]8'!R552+'[2]9'!R552+'[2]10'!R552</f>
        <v>0</v>
      </c>
      <c r="S552" s="104">
        <f>'[2]1'!S552+'[2]2'!S552+'[2]3'!S552+'[2]4'!S552+'[2]5'!S552+'[2]6'!S552+'[2]7'!S552+'[2]8'!S552+'[2]9'!S552+'[2]10'!S552</f>
        <v>0</v>
      </c>
      <c r="T552" s="104">
        <f>'[2]1'!T552+'[2]2'!T552+'[2]3'!T552+'[2]4'!T552+'[2]5'!T552+'[2]6'!T552+'[2]7'!T552+'[2]8'!T552+'[2]9'!T552+'[2]10'!T552</f>
        <v>0</v>
      </c>
      <c r="U552" s="104">
        <f>'[2]1'!Q552+'[2]2'!U552+'[2]3'!U552+'[2]4'!U552+'[2]5'!U552+'[2]6'!U552+'[2]7'!U552+'[2]8'!U552+'[2]9'!U552+'[2]10'!U552</f>
        <v>0</v>
      </c>
      <c r="W552" s="122">
        <f>'[2]1'!X552+'[2]2'!X552+'[2]3'!X552+'[2]4'!X552+'[2]5'!X552+'[2]6'!X552+'[2]7'!X552+'[2]8'!X552+'[2]9'!X552+'[2]10'!X552</f>
        <v>2500</v>
      </c>
      <c r="X552" s="123">
        <f>'[2]1'!Y552+'[2]2'!Y552+'[2]3'!Y552+'[2]4'!Y552+'[2]5'!Y552+'[2]6'!Y552+'[2]7'!Y552+'[2]8'!Y552+'[2]9'!Y552+'[2]10'!Y552</f>
        <v>2000</v>
      </c>
      <c r="Y552" s="123">
        <f t="shared" si="199"/>
        <v>500</v>
      </c>
      <c r="Z552" s="124" t="str">
        <f t="shared" si="200"/>
        <v xml:space="preserve"> </v>
      </c>
      <c r="AA552" s="78">
        <f t="shared" si="214"/>
        <v>0</v>
      </c>
    </row>
    <row r="553" spans="1:27" x14ac:dyDescent="0.2">
      <c r="A553" s="223"/>
      <c r="B553" s="138"/>
      <c r="C553" s="138"/>
      <c r="D553" s="149">
        <f>[1]TABLICA!D553</f>
        <v>7</v>
      </c>
      <c r="E553" s="150" t="str">
        <f>[1]TABLICA!E553</f>
        <v>XXXX</v>
      </c>
      <c r="F553" s="141">
        <f t="shared" si="203"/>
        <v>0</v>
      </c>
      <c r="G553" s="142">
        <f>'[2]1'!G553+'[2]2'!G553+'[2]3'!G553+'[2]4'!G553+'[2]5'!G553+'[2]6'!G553+'[2]7'!G553+'[2]8'!G553+'[2]9'!G553+'[2]10'!G553</f>
        <v>0</v>
      </c>
      <c r="H553" s="104">
        <f>'[2]1'!H553+'[2]2'!H553+'[2]3'!H553+'[2]4'!H553+'[2]5'!H553+'[2]6'!H553+'[2]7'!H553+'[2]8'!H553+'[2]9'!H553+'[2]10'!H553</f>
        <v>0</v>
      </c>
      <c r="I553" s="104">
        <f>'[2]1'!I553+'[2]2'!I553+'[2]3'!I553+'[2]4'!I553+'[2]5'!I553+'[2]6'!I553+'[2]7'!I553+'[2]8'!I553+'[2]9'!I553+'[2]10'!I553</f>
        <v>0</v>
      </c>
      <c r="J553" s="104">
        <f>'[2]1'!J553+'[2]2'!J553+'[2]3'!J553+'[2]4'!J553+'[2]5'!J553+'[2]6'!J553+'[2]7'!J553+'[2]8'!J553+'[2]9'!J553+'[2]10'!J553</f>
        <v>0</v>
      </c>
      <c r="K553" s="104">
        <f>'[2]1'!K553+'[2]2'!K553+'[2]3'!K553+'[2]4'!K553+'[2]5'!K553+'[2]6'!K553+'[2]7'!K553+'[2]8'!K553+'[2]9'!K553+'[2]10'!K553</f>
        <v>0</v>
      </c>
      <c r="L553" s="104">
        <f>'[2]1'!L553+'[2]2'!L553+'[2]3'!L553+'[2]4'!L553+'[2]5'!L553+'[2]6'!L553+'[2]7'!L553+'[2]8'!L553+'[2]9'!L553+'[2]10'!L553</f>
        <v>0</v>
      </c>
      <c r="M553" s="104">
        <f>'[2]1'!M553+'[2]2'!M553+'[2]3'!M553+'[2]4'!M553+'[2]5'!M553+'[2]6'!M553+'[2]7'!M553+'[2]8'!M553+'[2]9'!M553+'[2]10'!M553</f>
        <v>0</v>
      </c>
      <c r="N553" s="104">
        <f>'[2]1'!N553+'[2]2'!N553+'[2]3'!N553+'[2]4'!N553+'[2]5'!N553+'[2]6'!N553+'[2]7'!N553+'[2]8'!N553+'[2]9'!N553+'[2]10'!N553</f>
        <v>0</v>
      </c>
      <c r="O553" s="104">
        <f>'[2]1'!O553+'[2]2'!O553+'[2]3'!O553+'[2]4'!O553+'[2]5'!O553+'[2]6'!O553+'[2]7'!O553+'[2]8'!O553+'[2]9'!O553+'[2]10'!O553</f>
        <v>0</v>
      </c>
      <c r="P553" s="104">
        <f>'[2]1'!P553+'[2]2'!P553+'[2]3'!P553+'[2]4'!P553+'[2]5'!P553+'[2]6'!P553+'[2]7'!P553+'[2]8'!P553+'[2]9'!P553+'[2]10'!P553</f>
        <v>0</v>
      </c>
      <c r="Q553" s="104">
        <f>'[2]1'!Q553+'[2]2'!Q553+'[2]3'!Q553+'[2]4'!Q553+'[2]5'!Q553+'[2]6'!Q553+'[2]7'!Q553+'[2]8'!Q553+'[2]9'!Q553+'[2]10'!Q553</f>
        <v>0</v>
      </c>
      <c r="R553" s="104">
        <f>'[2]1'!R553+'[2]2'!R553+'[2]3'!R553+'[2]4'!R553+'[2]5'!R553+'[2]6'!R553+'[2]7'!R553+'[2]8'!R553+'[2]9'!R553+'[2]10'!R553</f>
        <v>0</v>
      </c>
      <c r="S553" s="104">
        <f>'[2]1'!S553+'[2]2'!S553+'[2]3'!S553+'[2]4'!S553+'[2]5'!S553+'[2]6'!S553+'[2]7'!S553+'[2]8'!S553+'[2]9'!S553+'[2]10'!S553</f>
        <v>0</v>
      </c>
      <c r="T553" s="104">
        <f>'[2]1'!T553+'[2]2'!T553+'[2]3'!T553+'[2]4'!T553+'[2]5'!T553+'[2]6'!T553+'[2]7'!T553+'[2]8'!T553+'[2]9'!T553+'[2]10'!T553</f>
        <v>0</v>
      </c>
      <c r="U553" s="104">
        <f>'[2]1'!Q553+'[2]2'!U553+'[2]3'!U553+'[2]4'!U553+'[2]5'!U553+'[2]6'!U553+'[2]7'!U553+'[2]8'!U553+'[2]9'!U553+'[2]10'!U553</f>
        <v>0</v>
      </c>
      <c r="W553" s="122">
        <f>'[2]1'!X553+'[2]2'!X553+'[2]3'!X553+'[2]4'!X553+'[2]5'!X553+'[2]6'!X553+'[2]7'!X553+'[2]8'!X553+'[2]9'!X553+'[2]10'!X553</f>
        <v>0</v>
      </c>
      <c r="X553" s="123">
        <f>'[2]1'!Y553+'[2]2'!Y553+'[2]3'!Y553+'[2]4'!Y553+'[2]5'!Y553+'[2]6'!Y553+'[2]7'!Y553+'[2]8'!Y553+'[2]9'!Y553+'[2]10'!Y553</f>
        <v>0</v>
      </c>
      <c r="Y553" s="123">
        <f t="shared" si="199"/>
        <v>0</v>
      </c>
      <c r="Z553" s="124" t="str">
        <f t="shared" si="200"/>
        <v xml:space="preserve"> </v>
      </c>
      <c r="AA553" s="78">
        <f t="shared" si="214"/>
        <v>0</v>
      </c>
    </row>
    <row r="554" spans="1:27" x14ac:dyDescent="0.2">
      <c r="A554" s="223"/>
      <c r="B554" s="138"/>
      <c r="C554" s="138"/>
      <c r="D554" s="149">
        <f>[1]TABLICA!D554</f>
        <v>8</v>
      </c>
      <c r="E554" s="150" t="str">
        <f>[1]TABLICA!E554</f>
        <v>XXXX</v>
      </c>
      <c r="F554" s="141">
        <f t="shared" si="203"/>
        <v>0</v>
      </c>
      <c r="G554" s="142">
        <f>'[2]1'!G554+'[2]2'!G554+'[2]3'!G554+'[2]4'!G554+'[2]5'!G554+'[2]6'!G554+'[2]7'!G554+'[2]8'!G554+'[2]9'!G554+'[2]10'!G554</f>
        <v>0</v>
      </c>
      <c r="H554" s="104">
        <f>'[2]1'!H554+'[2]2'!H554+'[2]3'!H554+'[2]4'!H554+'[2]5'!H554+'[2]6'!H554+'[2]7'!H554+'[2]8'!H554+'[2]9'!H554+'[2]10'!H554</f>
        <v>0</v>
      </c>
      <c r="I554" s="104">
        <f>'[2]1'!I554+'[2]2'!I554+'[2]3'!I554+'[2]4'!I554+'[2]5'!I554+'[2]6'!I554+'[2]7'!I554+'[2]8'!I554+'[2]9'!I554+'[2]10'!I554</f>
        <v>0</v>
      </c>
      <c r="J554" s="104">
        <f>'[2]1'!J554+'[2]2'!J554+'[2]3'!J554+'[2]4'!J554+'[2]5'!J554+'[2]6'!J554+'[2]7'!J554+'[2]8'!J554+'[2]9'!J554+'[2]10'!J554</f>
        <v>0</v>
      </c>
      <c r="K554" s="104">
        <f>'[2]1'!K554+'[2]2'!K554+'[2]3'!K554+'[2]4'!K554+'[2]5'!K554+'[2]6'!K554+'[2]7'!K554+'[2]8'!K554+'[2]9'!K554+'[2]10'!K554</f>
        <v>0</v>
      </c>
      <c r="L554" s="104">
        <f>'[2]1'!L554+'[2]2'!L554+'[2]3'!L554+'[2]4'!L554+'[2]5'!L554+'[2]6'!L554+'[2]7'!L554+'[2]8'!L554+'[2]9'!L554+'[2]10'!L554</f>
        <v>0</v>
      </c>
      <c r="M554" s="104">
        <f>'[2]1'!M554+'[2]2'!M554+'[2]3'!M554+'[2]4'!M554+'[2]5'!M554+'[2]6'!M554+'[2]7'!M554+'[2]8'!M554+'[2]9'!M554+'[2]10'!M554</f>
        <v>0</v>
      </c>
      <c r="N554" s="104">
        <f>'[2]1'!N554+'[2]2'!N554+'[2]3'!N554+'[2]4'!N554+'[2]5'!N554+'[2]6'!N554+'[2]7'!N554+'[2]8'!N554+'[2]9'!N554+'[2]10'!N554</f>
        <v>0</v>
      </c>
      <c r="O554" s="104">
        <f>'[2]1'!O554+'[2]2'!O554+'[2]3'!O554+'[2]4'!O554+'[2]5'!O554+'[2]6'!O554+'[2]7'!O554+'[2]8'!O554+'[2]9'!O554+'[2]10'!O554</f>
        <v>0</v>
      </c>
      <c r="P554" s="104">
        <f>'[2]1'!P554+'[2]2'!P554+'[2]3'!P554+'[2]4'!P554+'[2]5'!P554+'[2]6'!P554+'[2]7'!P554+'[2]8'!P554+'[2]9'!P554+'[2]10'!P554</f>
        <v>0</v>
      </c>
      <c r="Q554" s="104">
        <f>'[2]1'!Q554+'[2]2'!Q554+'[2]3'!Q554+'[2]4'!Q554+'[2]5'!Q554+'[2]6'!Q554+'[2]7'!Q554+'[2]8'!Q554+'[2]9'!Q554+'[2]10'!Q554</f>
        <v>0</v>
      </c>
      <c r="R554" s="104">
        <f>'[2]1'!R554+'[2]2'!R554+'[2]3'!R554+'[2]4'!R554+'[2]5'!R554+'[2]6'!R554+'[2]7'!R554+'[2]8'!R554+'[2]9'!R554+'[2]10'!R554</f>
        <v>0</v>
      </c>
      <c r="S554" s="104">
        <f>'[2]1'!S554+'[2]2'!S554+'[2]3'!S554+'[2]4'!S554+'[2]5'!S554+'[2]6'!S554+'[2]7'!S554+'[2]8'!S554+'[2]9'!S554+'[2]10'!S554</f>
        <v>0</v>
      </c>
      <c r="T554" s="104">
        <f>'[2]1'!T554+'[2]2'!T554+'[2]3'!T554+'[2]4'!T554+'[2]5'!T554+'[2]6'!T554+'[2]7'!T554+'[2]8'!T554+'[2]9'!T554+'[2]10'!T554</f>
        <v>0</v>
      </c>
      <c r="U554" s="104">
        <f>'[2]1'!Q554+'[2]2'!U554+'[2]3'!U554+'[2]4'!U554+'[2]5'!U554+'[2]6'!U554+'[2]7'!U554+'[2]8'!U554+'[2]9'!U554+'[2]10'!U554</f>
        <v>0</v>
      </c>
      <c r="W554" s="122">
        <f>'[2]1'!X554+'[2]2'!X554+'[2]3'!X554+'[2]4'!X554+'[2]5'!X554+'[2]6'!X554+'[2]7'!X554+'[2]8'!X554+'[2]9'!X554+'[2]10'!X554</f>
        <v>0</v>
      </c>
      <c r="X554" s="123">
        <f>'[2]1'!Y554+'[2]2'!Y554+'[2]3'!Y554+'[2]4'!Y554+'[2]5'!Y554+'[2]6'!Y554+'[2]7'!Y554+'[2]8'!Y554+'[2]9'!Y554+'[2]10'!Y554</f>
        <v>0</v>
      </c>
      <c r="Y554" s="123">
        <f t="shared" si="199"/>
        <v>0</v>
      </c>
      <c r="Z554" s="124" t="str">
        <f t="shared" si="200"/>
        <v xml:space="preserve"> </v>
      </c>
      <c r="AA554" s="78">
        <f t="shared" si="214"/>
        <v>0</v>
      </c>
    </row>
    <row r="555" spans="1:27" x14ac:dyDescent="0.2">
      <c r="A555" s="223"/>
      <c r="B555" s="138"/>
      <c r="C555" s="138"/>
      <c r="D555" s="149">
        <f>[1]TABLICA!D555</f>
        <v>9</v>
      </c>
      <c r="E555" s="150" t="str">
        <f>[1]TABLICA!E555</f>
        <v>XXXX</v>
      </c>
      <c r="F555" s="141">
        <f t="shared" si="203"/>
        <v>0</v>
      </c>
      <c r="G555" s="142">
        <f>'[2]1'!G555+'[2]2'!G555+'[2]3'!G555+'[2]4'!G555+'[2]5'!G555+'[2]6'!G555+'[2]7'!G555+'[2]8'!G555+'[2]9'!G555+'[2]10'!G555</f>
        <v>0</v>
      </c>
      <c r="H555" s="104">
        <f>'[2]1'!H555+'[2]2'!H555+'[2]3'!H555+'[2]4'!H555+'[2]5'!H555+'[2]6'!H555+'[2]7'!H555+'[2]8'!H555+'[2]9'!H555+'[2]10'!H555</f>
        <v>0</v>
      </c>
      <c r="I555" s="104">
        <f>'[2]1'!I555+'[2]2'!I555+'[2]3'!I555+'[2]4'!I555+'[2]5'!I555+'[2]6'!I555+'[2]7'!I555+'[2]8'!I555+'[2]9'!I555+'[2]10'!I555</f>
        <v>0</v>
      </c>
      <c r="J555" s="104">
        <f>'[2]1'!J555+'[2]2'!J555+'[2]3'!J555+'[2]4'!J555+'[2]5'!J555+'[2]6'!J555+'[2]7'!J555+'[2]8'!J555+'[2]9'!J555+'[2]10'!J555</f>
        <v>0</v>
      </c>
      <c r="K555" s="104">
        <f>'[2]1'!K555+'[2]2'!K555+'[2]3'!K555+'[2]4'!K555+'[2]5'!K555+'[2]6'!K555+'[2]7'!K555+'[2]8'!K555+'[2]9'!K555+'[2]10'!K555</f>
        <v>0</v>
      </c>
      <c r="L555" s="104">
        <f>'[2]1'!L555+'[2]2'!L555+'[2]3'!L555+'[2]4'!L555+'[2]5'!L555+'[2]6'!L555+'[2]7'!L555+'[2]8'!L555+'[2]9'!L555+'[2]10'!L555</f>
        <v>0</v>
      </c>
      <c r="M555" s="104">
        <f>'[2]1'!M555+'[2]2'!M555+'[2]3'!M555+'[2]4'!M555+'[2]5'!M555+'[2]6'!M555+'[2]7'!M555+'[2]8'!M555+'[2]9'!M555+'[2]10'!M555</f>
        <v>0</v>
      </c>
      <c r="N555" s="104">
        <f>'[2]1'!N555+'[2]2'!N555+'[2]3'!N555+'[2]4'!N555+'[2]5'!N555+'[2]6'!N555+'[2]7'!N555+'[2]8'!N555+'[2]9'!N555+'[2]10'!N555</f>
        <v>0</v>
      </c>
      <c r="O555" s="104">
        <f>'[2]1'!O555+'[2]2'!O555+'[2]3'!O555+'[2]4'!O555+'[2]5'!O555+'[2]6'!O555+'[2]7'!O555+'[2]8'!O555+'[2]9'!O555+'[2]10'!O555</f>
        <v>0</v>
      </c>
      <c r="P555" s="104">
        <f>'[2]1'!P555+'[2]2'!P555+'[2]3'!P555+'[2]4'!P555+'[2]5'!P555+'[2]6'!P555+'[2]7'!P555+'[2]8'!P555+'[2]9'!P555+'[2]10'!P555</f>
        <v>0</v>
      </c>
      <c r="Q555" s="104">
        <f>'[2]1'!Q555+'[2]2'!Q555+'[2]3'!Q555+'[2]4'!Q555+'[2]5'!Q555+'[2]6'!Q555+'[2]7'!Q555+'[2]8'!Q555+'[2]9'!Q555+'[2]10'!Q555</f>
        <v>0</v>
      </c>
      <c r="R555" s="104">
        <f>'[2]1'!R555+'[2]2'!R555+'[2]3'!R555+'[2]4'!R555+'[2]5'!R555+'[2]6'!R555+'[2]7'!R555+'[2]8'!R555+'[2]9'!R555+'[2]10'!R555</f>
        <v>0</v>
      </c>
      <c r="S555" s="104">
        <f>'[2]1'!S555+'[2]2'!S555+'[2]3'!S555+'[2]4'!S555+'[2]5'!S555+'[2]6'!S555+'[2]7'!S555+'[2]8'!S555+'[2]9'!S555+'[2]10'!S555</f>
        <v>0</v>
      </c>
      <c r="T555" s="104">
        <f>'[2]1'!T555+'[2]2'!T555+'[2]3'!T555+'[2]4'!T555+'[2]5'!T555+'[2]6'!T555+'[2]7'!T555+'[2]8'!T555+'[2]9'!T555+'[2]10'!T555</f>
        <v>0</v>
      </c>
      <c r="U555" s="104">
        <f>'[2]1'!Q555+'[2]2'!U555+'[2]3'!U555+'[2]4'!U555+'[2]5'!U555+'[2]6'!U555+'[2]7'!U555+'[2]8'!U555+'[2]9'!U555+'[2]10'!U555</f>
        <v>0</v>
      </c>
      <c r="W555" s="122">
        <f>'[2]1'!X555+'[2]2'!X555+'[2]3'!X555+'[2]4'!X555+'[2]5'!X555+'[2]6'!X555+'[2]7'!X555+'[2]8'!X555+'[2]9'!X555+'[2]10'!X555</f>
        <v>0</v>
      </c>
      <c r="X555" s="123">
        <f>'[2]1'!Y555+'[2]2'!Y555+'[2]3'!Y555+'[2]4'!Y555+'[2]5'!Y555+'[2]6'!Y555+'[2]7'!Y555+'[2]8'!Y555+'[2]9'!Y555+'[2]10'!Y555</f>
        <v>0</v>
      </c>
      <c r="Y555" s="123">
        <f t="shared" si="199"/>
        <v>0</v>
      </c>
      <c r="Z555" s="124" t="str">
        <f t="shared" si="200"/>
        <v xml:space="preserve"> </v>
      </c>
      <c r="AA555" s="78">
        <f t="shared" si="214"/>
        <v>0</v>
      </c>
    </row>
    <row r="556" spans="1:27" x14ac:dyDescent="0.2">
      <c r="A556" s="223"/>
      <c r="B556" s="138"/>
      <c r="C556" s="138"/>
      <c r="D556" s="149">
        <f>[1]TABLICA!D556</f>
        <v>10</v>
      </c>
      <c r="E556" s="150" t="str">
        <f>[1]TABLICA!E556</f>
        <v>XXXX</v>
      </c>
      <c r="F556" s="141">
        <f t="shared" si="203"/>
        <v>0</v>
      </c>
      <c r="G556" s="142">
        <f>'[2]1'!G556+'[2]2'!G556+'[2]3'!G556+'[2]4'!G556+'[2]5'!G556+'[2]6'!G556+'[2]7'!G556+'[2]8'!G556+'[2]9'!G556+'[2]10'!G556</f>
        <v>0</v>
      </c>
      <c r="H556" s="104">
        <f>'[2]1'!H556+'[2]2'!H556+'[2]3'!H556+'[2]4'!H556+'[2]5'!H556+'[2]6'!H556+'[2]7'!H556+'[2]8'!H556+'[2]9'!H556+'[2]10'!H556</f>
        <v>0</v>
      </c>
      <c r="I556" s="104">
        <f>'[2]1'!I556+'[2]2'!I556+'[2]3'!I556+'[2]4'!I556+'[2]5'!I556+'[2]6'!I556+'[2]7'!I556+'[2]8'!I556+'[2]9'!I556+'[2]10'!I556</f>
        <v>0</v>
      </c>
      <c r="J556" s="104">
        <f>'[2]1'!J556+'[2]2'!J556+'[2]3'!J556+'[2]4'!J556+'[2]5'!J556+'[2]6'!J556+'[2]7'!J556+'[2]8'!J556+'[2]9'!J556+'[2]10'!J556</f>
        <v>0</v>
      </c>
      <c r="K556" s="104">
        <f>'[2]1'!K556+'[2]2'!K556+'[2]3'!K556+'[2]4'!K556+'[2]5'!K556+'[2]6'!K556+'[2]7'!K556+'[2]8'!K556+'[2]9'!K556+'[2]10'!K556</f>
        <v>0</v>
      </c>
      <c r="L556" s="104">
        <f>'[2]1'!L556+'[2]2'!L556+'[2]3'!L556+'[2]4'!L556+'[2]5'!L556+'[2]6'!L556+'[2]7'!L556+'[2]8'!L556+'[2]9'!L556+'[2]10'!L556</f>
        <v>0</v>
      </c>
      <c r="M556" s="104">
        <f>'[2]1'!M556+'[2]2'!M556+'[2]3'!M556+'[2]4'!M556+'[2]5'!M556+'[2]6'!M556+'[2]7'!M556+'[2]8'!M556+'[2]9'!M556+'[2]10'!M556</f>
        <v>0</v>
      </c>
      <c r="N556" s="104">
        <f>'[2]1'!N556+'[2]2'!N556+'[2]3'!N556+'[2]4'!N556+'[2]5'!N556+'[2]6'!N556+'[2]7'!N556+'[2]8'!N556+'[2]9'!N556+'[2]10'!N556</f>
        <v>0</v>
      </c>
      <c r="O556" s="104">
        <f>'[2]1'!O556+'[2]2'!O556+'[2]3'!O556+'[2]4'!O556+'[2]5'!O556+'[2]6'!O556+'[2]7'!O556+'[2]8'!O556+'[2]9'!O556+'[2]10'!O556</f>
        <v>0</v>
      </c>
      <c r="P556" s="104">
        <f>'[2]1'!P556+'[2]2'!P556+'[2]3'!P556+'[2]4'!P556+'[2]5'!P556+'[2]6'!P556+'[2]7'!P556+'[2]8'!P556+'[2]9'!P556+'[2]10'!P556</f>
        <v>0</v>
      </c>
      <c r="Q556" s="104">
        <f>'[2]1'!Q556+'[2]2'!Q556+'[2]3'!Q556+'[2]4'!Q556+'[2]5'!Q556+'[2]6'!Q556+'[2]7'!Q556+'[2]8'!Q556+'[2]9'!Q556+'[2]10'!Q556</f>
        <v>0</v>
      </c>
      <c r="R556" s="104">
        <f>'[2]1'!R556+'[2]2'!R556+'[2]3'!R556+'[2]4'!R556+'[2]5'!R556+'[2]6'!R556+'[2]7'!R556+'[2]8'!R556+'[2]9'!R556+'[2]10'!R556</f>
        <v>0</v>
      </c>
      <c r="S556" s="104">
        <f>'[2]1'!S556+'[2]2'!S556+'[2]3'!S556+'[2]4'!S556+'[2]5'!S556+'[2]6'!S556+'[2]7'!S556+'[2]8'!S556+'[2]9'!S556+'[2]10'!S556</f>
        <v>0</v>
      </c>
      <c r="T556" s="104">
        <f>'[2]1'!T556+'[2]2'!T556+'[2]3'!T556+'[2]4'!T556+'[2]5'!T556+'[2]6'!T556+'[2]7'!T556+'[2]8'!T556+'[2]9'!T556+'[2]10'!T556</f>
        <v>0</v>
      </c>
      <c r="U556" s="104">
        <f>'[2]1'!Q556+'[2]2'!U556+'[2]3'!U556+'[2]4'!U556+'[2]5'!U556+'[2]6'!U556+'[2]7'!U556+'[2]8'!U556+'[2]9'!U556+'[2]10'!U556</f>
        <v>0</v>
      </c>
      <c r="W556" s="122">
        <f>'[2]1'!X556+'[2]2'!X556+'[2]3'!X556+'[2]4'!X556+'[2]5'!X556+'[2]6'!X556+'[2]7'!X556+'[2]8'!X556+'[2]9'!X556+'[2]10'!X556</f>
        <v>0</v>
      </c>
      <c r="X556" s="123">
        <f>'[2]1'!Y556+'[2]2'!Y556+'[2]3'!Y556+'[2]4'!Y556+'[2]5'!Y556+'[2]6'!Y556+'[2]7'!Y556+'[2]8'!Y556+'[2]9'!Y556+'[2]10'!Y556</f>
        <v>0</v>
      </c>
      <c r="Y556" s="123">
        <f t="shared" si="199"/>
        <v>0</v>
      </c>
      <c r="Z556" s="124" t="str">
        <f t="shared" si="200"/>
        <v xml:space="preserve"> </v>
      </c>
      <c r="AA556" s="78">
        <f t="shared" si="214"/>
        <v>0</v>
      </c>
    </row>
    <row r="557" spans="1:27" x14ac:dyDescent="0.25">
      <c r="A557" s="224"/>
      <c r="B557" s="224"/>
      <c r="C557" s="224"/>
      <c r="D557" s="225">
        <f>[1]TABLICA!D557</f>
        <v>42273</v>
      </c>
      <c r="E557" s="224" t="str">
        <f>[1]TABLICA!E557</f>
        <v>Oprema</v>
      </c>
      <c r="F557" s="158">
        <f t="shared" si="203"/>
        <v>2300</v>
      </c>
      <c r="G557" s="134">
        <f>SUM(G558:G567)</f>
        <v>0</v>
      </c>
      <c r="H557" s="134">
        <f t="shared" ref="H557:U557" si="231">SUM(H558:H567)</f>
        <v>0</v>
      </c>
      <c r="I557" s="134">
        <f t="shared" si="231"/>
        <v>0</v>
      </c>
      <c r="J557" s="134">
        <f t="shared" si="231"/>
        <v>0</v>
      </c>
      <c r="K557" s="134">
        <f t="shared" si="231"/>
        <v>0</v>
      </c>
      <c r="L557" s="134">
        <f t="shared" si="231"/>
        <v>0</v>
      </c>
      <c r="M557" s="134">
        <f t="shared" si="231"/>
        <v>0</v>
      </c>
      <c r="N557" s="134">
        <f t="shared" si="231"/>
        <v>2300</v>
      </c>
      <c r="O557" s="134">
        <f t="shared" si="231"/>
        <v>0</v>
      </c>
      <c r="P557" s="134">
        <f t="shared" si="231"/>
        <v>0</v>
      </c>
      <c r="Q557" s="134">
        <f t="shared" si="231"/>
        <v>0</v>
      </c>
      <c r="R557" s="134">
        <f t="shared" si="231"/>
        <v>0</v>
      </c>
      <c r="S557" s="134">
        <f t="shared" si="231"/>
        <v>0</v>
      </c>
      <c r="T557" s="134">
        <f t="shared" si="231"/>
        <v>0</v>
      </c>
      <c r="U557" s="134">
        <f t="shared" si="231"/>
        <v>0</v>
      </c>
      <c r="W557" s="135">
        <f>'[2]1'!X557+'[2]2'!X557+'[2]3'!X557+'[2]4'!X557+'[2]5'!X557+'[2]6'!X557+'[2]7'!X557+'[2]8'!X557+'[2]9'!X557+'[2]10'!X557</f>
        <v>2300</v>
      </c>
      <c r="X557" s="136">
        <f>'[2]1'!Y557+'[2]2'!Y557+'[2]3'!Y557+'[2]4'!Y557+'[2]5'!Y557+'[2]6'!Y557+'[2]7'!Y557+'[2]8'!Y557+'[2]9'!Y557+'[2]10'!Y557</f>
        <v>1840</v>
      </c>
      <c r="Y557" s="136">
        <f t="shared" si="199"/>
        <v>460</v>
      </c>
      <c r="Z557" s="137" t="str">
        <f t="shared" si="200"/>
        <v xml:space="preserve"> </v>
      </c>
      <c r="AA557" s="78">
        <f t="shared" si="214"/>
        <v>0</v>
      </c>
    </row>
    <row r="558" spans="1:27" x14ac:dyDescent="0.2">
      <c r="A558" s="223"/>
      <c r="B558" s="138"/>
      <c r="C558" s="138"/>
      <c r="D558" s="149">
        <f>[1]TABLICA!D558</f>
        <v>1</v>
      </c>
      <c r="E558" s="150" t="str">
        <f>[1]TABLICA!E558</f>
        <v>Precizne vage</v>
      </c>
      <c r="F558" s="141">
        <f t="shared" si="203"/>
        <v>2300</v>
      </c>
      <c r="G558" s="142">
        <f>'[2]1'!G558+'[2]2'!G558+'[2]3'!G558+'[2]4'!G558+'[2]5'!G558+'[2]6'!G558+'[2]7'!G558+'[2]8'!G558+'[2]9'!G558+'[2]10'!G558</f>
        <v>0</v>
      </c>
      <c r="H558" s="104">
        <f>'[2]1'!H558+'[2]2'!H558+'[2]3'!H558+'[2]4'!H558+'[2]5'!H558+'[2]6'!H558+'[2]7'!H558+'[2]8'!H558+'[2]9'!H558+'[2]10'!H558</f>
        <v>0</v>
      </c>
      <c r="I558" s="104">
        <f>'[2]1'!I558+'[2]2'!I558+'[2]3'!I558+'[2]4'!I558+'[2]5'!I558+'[2]6'!I558+'[2]7'!I558+'[2]8'!I558+'[2]9'!I558+'[2]10'!I558</f>
        <v>0</v>
      </c>
      <c r="J558" s="104">
        <f>'[2]1'!J558+'[2]2'!J558+'[2]3'!J558+'[2]4'!J558+'[2]5'!J558+'[2]6'!J558+'[2]7'!J558+'[2]8'!J558+'[2]9'!J558+'[2]10'!J558</f>
        <v>0</v>
      </c>
      <c r="K558" s="104">
        <f>'[2]1'!K558+'[2]2'!K558+'[2]3'!K558+'[2]4'!K558+'[2]5'!K558+'[2]6'!K558+'[2]7'!K558+'[2]8'!K558+'[2]9'!K558+'[2]10'!K558</f>
        <v>0</v>
      </c>
      <c r="L558" s="104">
        <f>'[2]1'!L558+'[2]2'!L558+'[2]3'!L558+'[2]4'!L558+'[2]5'!L558+'[2]6'!L558+'[2]7'!L558+'[2]8'!L558+'[2]9'!L558+'[2]10'!L558</f>
        <v>0</v>
      </c>
      <c r="M558" s="104">
        <f>'[2]1'!M558+'[2]2'!M558+'[2]3'!M558+'[2]4'!M558+'[2]5'!M558+'[2]6'!M558+'[2]7'!M558+'[2]8'!M558+'[2]9'!M558+'[2]10'!M558</f>
        <v>0</v>
      </c>
      <c r="N558" s="104">
        <f>'[2]1'!N558+'[2]2'!N558+'[2]3'!N558+'[2]4'!N558+'[2]5'!N558+'[2]6'!N558+'[2]7'!N558+'[2]8'!N558+'[2]9'!N558+'[2]10'!N558</f>
        <v>2300</v>
      </c>
      <c r="O558" s="104">
        <f>'[2]1'!O558+'[2]2'!O558+'[2]3'!O558+'[2]4'!O558+'[2]5'!O558+'[2]6'!O558+'[2]7'!O558+'[2]8'!O558+'[2]9'!O558+'[2]10'!O558</f>
        <v>0</v>
      </c>
      <c r="P558" s="104">
        <f>'[2]1'!P558+'[2]2'!P558+'[2]3'!P558+'[2]4'!P558+'[2]5'!P558+'[2]6'!P558+'[2]7'!P558+'[2]8'!P558+'[2]9'!P558+'[2]10'!P558</f>
        <v>0</v>
      </c>
      <c r="Q558" s="104">
        <f>'[2]1'!Q558+'[2]2'!Q558+'[2]3'!Q558+'[2]4'!Q558+'[2]5'!Q558+'[2]6'!Q558+'[2]7'!Q558+'[2]8'!Q558+'[2]9'!Q558+'[2]10'!Q558</f>
        <v>0</v>
      </c>
      <c r="R558" s="104">
        <f>'[2]1'!R558+'[2]2'!R558+'[2]3'!R558+'[2]4'!R558+'[2]5'!R558+'[2]6'!R558+'[2]7'!R558+'[2]8'!R558+'[2]9'!R558+'[2]10'!R558</f>
        <v>0</v>
      </c>
      <c r="S558" s="104">
        <f>'[2]1'!S558+'[2]2'!S558+'[2]3'!S558+'[2]4'!S558+'[2]5'!S558+'[2]6'!S558+'[2]7'!S558+'[2]8'!S558+'[2]9'!S558+'[2]10'!S558</f>
        <v>0</v>
      </c>
      <c r="T558" s="104">
        <f>'[2]1'!T558+'[2]2'!T558+'[2]3'!T558+'[2]4'!T558+'[2]5'!T558+'[2]6'!T558+'[2]7'!T558+'[2]8'!T558+'[2]9'!T558+'[2]10'!T558</f>
        <v>0</v>
      </c>
      <c r="U558" s="104">
        <f>'[2]1'!Q558+'[2]2'!U558+'[2]3'!U558+'[2]4'!U558+'[2]5'!U558+'[2]6'!U558+'[2]7'!U558+'[2]8'!U558+'[2]9'!U558+'[2]10'!U558</f>
        <v>0</v>
      </c>
      <c r="W558" s="122">
        <f>'[2]1'!X558+'[2]2'!X558+'[2]3'!X558+'[2]4'!X558+'[2]5'!X558+'[2]6'!X558+'[2]7'!X558+'[2]8'!X558+'[2]9'!X558+'[2]10'!X558</f>
        <v>2300</v>
      </c>
      <c r="X558" s="123">
        <f>'[2]1'!Y558+'[2]2'!Y558+'[2]3'!Y558+'[2]4'!Y558+'[2]5'!Y558+'[2]6'!Y558+'[2]7'!Y558+'[2]8'!Y558+'[2]9'!Y558+'[2]10'!Y558</f>
        <v>1840</v>
      </c>
      <c r="Y558" s="123">
        <f t="shared" ref="Y558:Y608" si="232">W558-X558</f>
        <v>460</v>
      </c>
      <c r="Z558" s="124" t="str">
        <f t="shared" ref="Z558:Z608" si="233">IF(AND(X558=0,W558&gt;0),"GREŠKA"," ")</f>
        <v xml:space="preserve"> </v>
      </c>
      <c r="AA558" s="78">
        <f t="shared" si="214"/>
        <v>0</v>
      </c>
    </row>
    <row r="559" spans="1:27" x14ac:dyDescent="0.2">
      <c r="A559" s="223"/>
      <c r="B559" s="138"/>
      <c r="C559" s="138"/>
      <c r="D559" s="149">
        <f>[1]TABLICA!D559</f>
        <v>2</v>
      </c>
      <c r="E559" s="150" t="str">
        <f>[1]TABLICA!E559</f>
        <v>XXXX</v>
      </c>
      <c r="F559" s="141">
        <f t="shared" si="203"/>
        <v>0</v>
      </c>
      <c r="G559" s="142">
        <f>'[2]1'!G559+'[2]2'!G559+'[2]3'!G559+'[2]4'!G559+'[2]5'!G559+'[2]6'!G559+'[2]7'!G559+'[2]8'!G559+'[2]9'!G559+'[2]10'!G559</f>
        <v>0</v>
      </c>
      <c r="H559" s="104">
        <f>'[2]1'!H559+'[2]2'!H559+'[2]3'!H559+'[2]4'!H559+'[2]5'!H559+'[2]6'!H559+'[2]7'!H559+'[2]8'!H559+'[2]9'!H559+'[2]10'!H559</f>
        <v>0</v>
      </c>
      <c r="I559" s="104">
        <f>'[2]1'!I559+'[2]2'!I559+'[2]3'!I559+'[2]4'!I559+'[2]5'!I559+'[2]6'!I559+'[2]7'!I559+'[2]8'!I559+'[2]9'!I559+'[2]10'!I559</f>
        <v>0</v>
      </c>
      <c r="J559" s="104">
        <f>'[2]1'!J559+'[2]2'!J559+'[2]3'!J559+'[2]4'!J559+'[2]5'!J559+'[2]6'!J559+'[2]7'!J559+'[2]8'!J559+'[2]9'!J559+'[2]10'!J559</f>
        <v>0</v>
      </c>
      <c r="K559" s="104">
        <f>'[2]1'!K559+'[2]2'!K559+'[2]3'!K559+'[2]4'!K559+'[2]5'!K559+'[2]6'!K559+'[2]7'!K559+'[2]8'!K559+'[2]9'!K559+'[2]10'!K559</f>
        <v>0</v>
      </c>
      <c r="L559" s="104">
        <f>'[2]1'!L559+'[2]2'!L559+'[2]3'!L559+'[2]4'!L559+'[2]5'!L559+'[2]6'!L559+'[2]7'!L559+'[2]8'!L559+'[2]9'!L559+'[2]10'!L559</f>
        <v>0</v>
      </c>
      <c r="M559" s="104">
        <f>'[2]1'!M559+'[2]2'!M559+'[2]3'!M559+'[2]4'!M559+'[2]5'!M559+'[2]6'!M559+'[2]7'!M559+'[2]8'!M559+'[2]9'!M559+'[2]10'!M559</f>
        <v>0</v>
      </c>
      <c r="N559" s="104">
        <f>'[2]1'!N559+'[2]2'!N559+'[2]3'!N559+'[2]4'!N559+'[2]5'!N559+'[2]6'!N559+'[2]7'!N559+'[2]8'!N559+'[2]9'!N559+'[2]10'!N559</f>
        <v>0</v>
      </c>
      <c r="O559" s="104">
        <f>'[2]1'!O559+'[2]2'!O559+'[2]3'!O559+'[2]4'!O559+'[2]5'!O559+'[2]6'!O559+'[2]7'!O559+'[2]8'!O559+'[2]9'!O559+'[2]10'!O559</f>
        <v>0</v>
      </c>
      <c r="P559" s="104">
        <f>'[2]1'!P559+'[2]2'!P559+'[2]3'!P559+'[2]4'!P559+'[2]5'!P559+'[2]6'!P559+'[2]7'!P559+'[2]8'!P559+'[2]9'!P559+'[2]10'!P559</f>
        <v>0</v>
      </c>
      <c r="Q559" s="104">
        <f>'[2]1'!Q559+'[2]2'!Q559+'[2]3'!Q559+'[2]4'!Q559+'[2]5'!Q559+'[2]6'!Q559+'[2]7'!Q559+'[2]8'!Q559+'[2]9'!Q559+'[2]10'!Q559</f>
        <v>0</v>
      </c>
      <c r="R559" s="104">
        <f>'[2]1'!R559+'[2]2'!R559+'[2]3'!R559+'[2]4'!R559+'[2]5'!R559+'[2]6'!R559+'[2]7'!R559+'[2]8'!R559+'[2]9'!R559+'[2]10'!R559</f>
        <v>0</v>
      </c>
      <c r="S559" s="104">
        <f>'[2]1'!S559+'[2]2'!S559+'[2]3'!S559+'[2]4'!S559+'[2]5'!S559+'[2]6'!S559+'[2]7'!S559+'[2]8'!S559+'[2]9'!S559+'[2]10'!S559</f>
        <v>0</v>
      </c>
      <c r="T559" s="104">
        <f>'[2]1'!T559+'[2]2'!T559+'[2]3'!T559+'[2]4'!T559+'[2]5'!T559+'[2]6'!T559+'[2]7'!T559+'[2]8'!T559+'[2]9'!T559+'[2]10'!T559</f>
        <v>0</v>
      </c>
      <c r="U559" s="104">
        <f>'[2]1'!Q559+'[2]2'!U559+'[2]3'!U559+'[2]4'!U559+'[2]5'!U559+'[2]6'!U559+'[2]7'!U559+'[2]8'!U559+'[2]9'!U559+'[2]10'!U559</f>
        <v>0</v>
      </c>
      <c r="W559" s="122">
        <f>'[2]1'!X559+'[2]2'!X559+'[2]3'!X559+'[2]4'!X559+'[2]5'!X559+'[2]6'!X559+'[2]7'!X559+'[2]8'!X559+'[2]9'!X559+'[2]10'!X559</f>
        <v>0</v>
      </c>
      <c r="X559" s="123">
        <f>'[2]1'!Y559+'[2]2'!Y559+'[2]3'!Y559+'[2]4'!Y559+'[2]5'!Y559+'[2]6'!Y559+'[2]7'!Y559+'[2]8'!Y559+'[2]9'!Y559+'[2]10'!Y559</f>
        <v>0</v>
      </c>
      <c r="Y559" s="123">
        <f t="shared" si="232"/>
        <v>0</v>
      </c>
      <c r="Z559" s="124" t="str">
        <f t="shared" si="233"/>
        <v xml:space="preserve"> </v>
      </c>
      <c r="AA559" s="78">
        <f t="shared" si="214"/>
        <v>0</v>
      </c>
    </row>
    <row r="560" spans="1:27" x14ac:dyDescent="0.2">
      <c r="A560" s="223"/>
      <c r="B560" s="138"/>
      <c r="C560" s="138"/>
      <c r="D560" s="149">
        <f>[1]TABLICA!D560</f>
        <v>3</v>
      </c>
      <c r="E560" s="150" t="str">
        <f>[1]TABLICA!E560</f>
        <v>XXXX</v>
      </c>
      <c r="F560" s="141">
        <f t="shared" si="203"/>
        <v>0</v>
      </c>
      <c r="G560" s="142">
        <f>'[2]1'!G560+'[2]2'!G560+'[2]3'!G560+'[2]4'!G560+'[2]5'!G560+'[2]6'!G560+'[2]7'!G560+'[2]8'!G560+'[2]9'!G560+'[2]10'!G560</f>
        <v>0</v>
      </c>
      <c r="H560" s="104">
        <f>'[2]1'!H560+'[2]2'!H560+'[2]3'!H560+'[2]4'!H560+'[2]5'!H560+'[2]6'!H560+'[2]7'!H560+'[2]8'!H560+'[2]9'!H560+'[2]10'!H560</f>
        <v>0</v>
      </c>
      <c r="I560" s="104">
        <f>'[2]1'!I560+'[2]2'!I560+'[2]3'!I560+'[2]4'!I560+'[2]5'!I560+'[2]6'!I560+'[2]7'!I560+'[2]8'!I560+'[2]9'!I560+'[2]10'!I560</f>
        <v>0</v>
      </c>
      <c r="J560" s="104">
        <f>'[2]1'!J560+'[2]2'!J560+'[2]3'!J560+'[2]4'!J560+'[2]5'!J560+'[2]6'!J560+'[2]7'!J560+'[2]8'!J560+'[2]9'!J560+'[2]10'!J560</f>
        <v>0</v>
      </c>
      <c r="K560" s="104">
        <f>'[2]1'!K560+'[2]2'!K560+'[2]3'!K560+'[2]4'!K560+'[2]5'!K560+'[2]6'!K560+'[2]7'!K560+'[2]8'!K560+'[2]9'!K560+'[2]10'!K560</f>
        <v>0</v>
      </c>
      <c r="L560" s="104">
        <f>'[2]1'!L560+'[2]2'!L560+'[2]3'!L560+'[2]4'!L560+'[2]5'!L560+'[2]6'!L560+'[2]7'!L560+'[2]8'!L560+'[2]9'!L560+'[2]10'!L560</f>
        <v>0</v>
      </c>
      <c r="M560" s="104">
        <f>'[2]1'!M560+'[2]2'!M560+'[2]3'!M560+'[2]4'!M560+'[2]5'!M560+'[2]6'!M560+'[2]7'!M560+'[2]8'!M560+'[2]9'!M560+'[2]10'!M560</f>
        <v>0</v>
      </c>
      <c r="N560" s="104">
        <f>'[2]1'!N560+'[2]2'!N560+'[2]3'!N560+'[2]4'!N560+'[2]5'!N560+'[2]6'!N560+'[2]7'!N560+'[2]8'!N560+'[2]9'!N560+'[2]10'!N560</f>
        <v>0</v>
      </c>
      <c r="O560" s="104">
        <f>'[2]1'!O560+'[2]2'!O560+'[2]3'!O560+'[2]4'!O560+'[2]5'!O560+'[2]6'!O560+'[2]7'!O560+'[2]8'!O560+'[2]9'!O560+'[2]10'!O560</f>
        <v>0</v>
      </c>
      <c r="P560" s="104">
        <f>'[2]1'!P560+'[2]2'!P560+'[2]3'!P560+'[2]4'!P560+'[2]5'!P560+'[2]6'!P560+'[2]7'!P560+'[2]8'!P560+'[2]9'!P560+'[2]10'!P560</f>
        <v>0</v>
      </c>
      <c r="Q560" s="104">
        <f>'[2]1'!Q560+'[2]2'!Q560+'[2]3'!Q560+'[2]4'!Q560+'[2]5'!Q560+'[2]6'!Q560+'[2]7'!Q560+'[2]8'!Q560+'[2]9'!Q560+'[2]10'!Q560</f>
        <v>0</v>
      </c>
      <c r="R560" s="104">
        <f>'[2]1'!R560+'[2]2'!R560+'[2]3'!R560+'[2]4'!R560+'[2]5'!R560+'[2]6'!R560+'[2]7'!R560+'[2]8'!R560+'[2]9'!R560+'[2]10'!R560</f>
        <v>0</v>
      </c>
      <c r="S560" s="104">
        <f>'[2]1'!S560+'[2]2'!S560+'[2]3'!S560+'[2]4'!S560+'[2]5'!S560+'[2]6'!S560+'[2]7'!S560+'[2]8'!S560+'[2]9'!S560+'[2]10'!S560</f>
        <v>0</v>
      </c>
      <c r="T560" s="104">
        <f>'[2]1'!T560+'[2]2'!T560+'[2]3'!T560+'[2]4'!T560+'[2]5'!T560+'[2]6'!T560+'[2]7'!T560+'[2]8'!T560+'[2]9'!T560+'[2]10'!T560</f>
        <v>0</v>
      </c>
      <c r="U560" s="104">
        <f>'[2]1'!Q560+'[2]2'!U560+'[2]3'!U560+'[2]4'!U560+'[2]5'!U560+'[2]6'!U560+'[2]7'!U560+'[2]8'!U560+'[2]9'!U560+'[2]10'!U560</f>
        <v>0</v>
      </c>
      <c r="W560" s="122">
        <f>'[2]1'!X560+'[2]2'!X560+'[2]3'!X560+'[2]4'!X560+'[2]5'!X560+'[2]6'!X560+'[2]7'!X560+'[2]8'!X560+'[2]9'!X560+'[2]10'!X560</f>
        <v>0</v>
      </c>
      <c r="X560" s="123">
        <f>'[2]1'!Y560+'[2]2'!Y560+'[2]3'!Y560+'[2]4'!Y560+'[2]5'!Y560+'[2]6'!Y560+'[2]7'!Y560+'[2]8'!Y560+'[2]9'!Y560+'[2]10'!Y560</f>
        <v>0</v>
      </c>
      <c r="Y560" s="123">
        <f t="shared" si="232"/>
        <v>0</v>
      </c>
      <c r="Z560" s="124" t="str">
        <f t="shared" si="233"/>
        <v xml:space="preserve"> </v>
      </c>
      <c r="AA560" s="78">
        <f t="shared" si="214"/>
        <v>0</v>
      </c>
    </row>
    <row r="561" spans="1:27" x14ac:dyDescent="0.2">
      <c r="A561" s="223"/>
      <c r="B561" s="138"/>
      <c r="C561" s="138"/>
      <c r="D561" s="149">
        <f>[1]TABLICA!D561</f>
        <v>4</v>
      </c>
      <c r="E561" s="150" t="str">
        <f>[1]TABLICA!E561</f>
        <v>XXXX</v>
      </c>
      <c r="F561" s="141">
        <f t="shared" ref="F561:F614" si="234">SUM(G561:U561)</f>
        <v>0</v>
      </c>
      <c r="G561" s="142">
        <f>'[2]1'!G561+'[2]2'!G561+'[2]3'!G561+'[2]4'!G561+'[2]5'!G561+'[2]6'!G561+'[2]7'!G561+'[2]8'!G561+'[2]9'!G561+'[2]10'!G561</f>
        <v>0</v>
      </c>
      <c r="H561" s="104">
        <f>'[2]1'!H561+'[2]2'!H561+'[2]3'!H561+'[2]4'!H561+'[2]5'!H561+'[2]6'!H561+'[2]7'!H561+'[2]8'!H561+'[2]9'!H561+'[2]10'!H561</f>
        <v>0</v>
      </c>
      <c r="I561" s="104">
        <f>'[2]1'!I561+'[2]2'!I561+'[2]3'!I561+'[2]4'!I561+'[2]5'!I561+'[2]6'!I561+'[2]7'!I561+'[2]8'!I561+'[2]9'!I561+'[2]10'!I561</f>
        <v>0</v>
      </c>
      <c r="J561" s="104">
        <f>'[2]1'!J561+'[2]2'!J561+'[2]3'!J561+'[2]4'!J561+'[2]5'!J561+'[2]6'!J561+'[2]7'!J561+'[2]8'!J561+'[2]9'!J561+'[2]10'!J561</f>
        <v>0</v>
      </c>
      <c r="K561" s="104">
        <f>'[2]1'!K561+'[2]2'!K561+'[2]3'!K561+'[2]4'!K561+'[2]5'!K561+'[2]6'!K561+'[2]7'!K561+'[2]8'!K561+'[2]9'!K561+'[2]10'!K561</f>
        <v>0</v>
      </c>
      <c r="L561" s="104">
        <f>'[2]1'!L561+'[2]2'!L561+'[2]3'!L561+'[2]4'!L561+'[2]5'!L561+'[2]6'!L561+'[2]7'!L561+'[2]8'!L561+'[2]9'!L561+'[2]10'!L561</f>
        <v>0</v>
      </c>
      <c r="M561" s="104">
        <f>'[2]1'!M561+'[2]2'!M561+'[2]3'!M561+'[2]4'!M561+'[2]5'!M561+'[2]6'!M561+'[2]7'!M561+'[2]8'!M561+'[2]9'!M561+'[2]10'!M561</f>
        <v>0</v>
      </c>
      <c r="N561" s="104">
        <f>'[2]1'!N561+'[2]2'!N561+'[2]3'!N561+'[2]4'!N561+'[2]5'!N561+'[2]6'!N561+'[2]7'!N561+'[2]8'!N561+'[2]9'!N561+'[2]10'!N561</f>
        <v>0</v>
      </c>
      <c r="O561" s="104">
        <f>'[2]1'!O561+'[2]2'!O561+'[2]3'!O561+'[2]4'!O561+'[2]5'!O561+'[2]6'!O561+'[2]7'!O561+'[2]8'!O561+'[2]9'!O561+'[2]10'!O561</f>
        <v>0</v>
      </c>
      <c r="P561" s="104">
        <f>'[2]1'!P561+'[2]2'!P561+'[2]3'!P561+'[2]4'!P561+'[2]5'!P561+'[2]6'!P561+'[2]7'!P561+'[2]8'!P561+'[2]9'!P561+'[2]10'!P561</f>
        <v>0</v>
      </c>
      <c r="Q561" s="104">
        <f>'[2]1'!Q561+'[2]2'!Q561+'[2]3'!Q561+'[2]4'!Q561+'[2]5'!Q561+'[2]6'!Q561+'[2]7'!Q561+'[2]8'!Q561+'[2]9'!Q561+'[2]10'!Q561</f>
        <v>0</v>
      </c>
      <c r="R561" s="104">
        <f>'[2]1'!R561+'[2]2'!R561+'[2]3'!R561+'[2]4'!R561+'[2]5'!R561+'[2]6'!R561+'[2]7'!R561+'[2]8'!R561+'[2]9'!R561+'[2]10'!R561</f>
        <v>0</v>
      </c>
      <c r="S561" s="104">
        <f>'[2]1'!S561+'[2]2'!S561+'[2]3'!S561+'[2]4'!S561+'[2]5'!S561+'[2]6'!S561+'[2]7'!S561+'[2]8'!S561+'[2]9'!S561+'[2]10'!S561</f>
        <v>0</v>
      </c>
      <c r="T561" s="104">
        <f>'[2]1'!T561+'[2]2'!T561+'[2]3'!T561+'[2]4'!T561+'[2]5'!T561+'[2]6'!T561+'[2]7'!T561+'[2]8'!T561+'[2]9'!T561+'[2]10'!T561</f>
        <v>0</v>
      </c>
      <c r="U561" s="104">
        <f>'[2]1'!Q561+'[2]2'!U561+'[2]3'!U561+'[2]4'!U561+'[2]5'!U561+'[2]6'!U561+'[2]7'!U561+'[2]8'!U561+'[2]9'!U561+'[2]10'!U561</f>
        <v>0</v>
      </c>
      <c r="W561" s="122">
        <f>'[2]1'!X561+'[2]2'!X561+'[2]3'!X561+'[2]4'!X561+'[2]5'!X561+'[2]6'!X561+'[2]7'!X561+'[2]8'!X561+'[2]9'!X561+'[2]10'!X561</f>
        <v>0</v>
      </c>
      <c r="X561" s="123">
        <f>'[2]1'!Y561+'[2]2'!Y561+'[2]3'!Y561+'[2]4'!Y561+'[2]5'!Y561+'[2]6'!Y561+'[2]7'!Y561+'[2]8'!Y561+'[2]9'!Y561+'[2]10'!Y561</f>
        <v>0</v>
      </c>
      <c r="Y561" s="123">
        <f t="shared" si="232"/>
        <v>0</v>
      </c>
      <c r="Z561" s="124" t="str">
        <f t="shared" si="233"/>
        <v xml:space="preserve"> </v>
      </c>
      <c r="AA561" s="78">
        <f t="shared" si="214"/>
        <v>0</v>
      </c>
    </row>
    <row r="562" spans="1:27" x14ac:dyDescent="0.2">
      <c r="A562" s="223"/>
      <c r="B562" s="138"/>
      <c r="C562" s="138"/>
      <c r="D562" s="149">
        <f>[1]TABLICA!D562</f>
        <v>5</v>
      </c>
      <c r="E562" s="150" t="str">
        <f>[1]TABLICA!E562</f>
        <v>XXXX</v>
      </c>
      <c r="F562" s="141">
        <f t="shared" si="234"/>
        <v>0</v>
      </c>
      <c r="G562" s="142">
        <f>'[2]1'!G562+'[2]2'!G562+'[2]3'!G562+'[2]4'!G562+'[2]5'!G562+'[2]6'!G562+'[2]7'!G562+'[2]8'!G562+'[2]9'!G562+'[2]10'!G562</f>
        <v>0</v>
      </c>
      <c r="H562" s="104">
        <f>'[2]1'!H562+'[2]2'!H562+'[2]3'!H562+'[2]4'!H562+'[2]5'!H562+'[2]6'!H562+'[2]7'!H562+'[2]8'!H562+'[2]9'!H562+'[2]10'!H562</f>
        <v>0</v>
      </c>
      <c r="I562" s="104">
        <f>'[2]1'!I562+'[2]2'!I562+'[2]3'!I562+'[2]4'!I562+'[2]5'!I562+'[2]6'!I562+'[2]7'!I562+'[2]8'!I562+'[2]9'!I562+'[2]10'!I562</f>
        <v>0</v>
      </c>
      <c r="J562" s="104">
        <f>'[2]1'!J562+'[2]2'!J562+'[2]3'!J562+'[2]4'!J562+'[2]5'!J562+'[2]6'!J562+'[2]7'!J562+'[2]8'!J562+'[2]9'!J562+'[2]10'!J562</f>
        <v>0</v>
      </c>
      <c r="K562" s="104">
        <f>'[2]1'!K562+'[2]2'!K562+'[2]3'!K562+'[2]4'!K562+'[2]5'!K562+'[2]6'!K562+'[2]7'!K562+'[2]8'!K562+'[2]9'!K562+'[2]10'!K562</f>
        <v>0</v>
      </c>
      <c r="L562" s="104">
        <f>'[2]1'!L562+'[2]2'!L562+'[2]3'!L562+'[2]4'!L562+'[2]5'!L562+'[2]6'!L562+'[2]7'!L562+'[2]8'!L562+'[2]9'!L562+'[2]10'!L562</f>
        <v>0</v>
      </c>
      <c r="M562" s="104">
        <f>'[2]1'!M562+'[2]2'!M562+'[2]3'!M562+'[2]4'!M562+'[2]5'!M562+'[2]6'!M562+'[2]7'!M562+'[2]8'!M562+'[2]9'!M562+'[2]10'!M562</f>
        <v>0</v>
      </c>
      <c r="N562" s="104">
        <f>'[2]1'!N562+'[2]2'!N562+'[2]3'!N562+'[2]4'!N562+'[2]5'!N562+'[2]6'!N562+'[2]7'!N562+'[2]8'!N562+'[2]9'!N562+'[2]10'!N562</f>
        <v>0</v>
      </c>
      <c r="O562" s="104">
        <f>'[2]1'!O562+'[2]2'!O562+'[2]3'!O562+'[2]4'!O562+'[2]5'!O562+'[2]6'!O562+'[2]7'!O562+'[2]8'!O562+'[2]9'!O562+'[2]10'!O562</f>
        <v>0</v>
      </c>
      <c r="P562" s="104">
        <f>'[2]1'!P562+'[2]2'!P562+'[2]3'!P562+'[2]4'!P562+'[2]5'!P562+'[2]6'!P562+'[2]7'!P562+'[2]8'!P562+'[2]9'!P562+'[2]10'!P562</f>
        <v>0</v>
      </c>
      <c r="Q562" s="104">
        <f>'[2]1'!Q562+'[2]2'!Q562+'[2]3'!Q562+'[2]4'!Q562+'[2]5'!Q562+'[2]6'!Q562+'[2]7'!Q562+'[2]8'!Q562+'[2]9'!Q562+'[2]10'!Q562</f>
        <v>0</v>
      </c>
      <c r="R562" s="104">
        <f>'[2]1'!R562+'[2]2'!R562+'[2]3'!R562+'[2]4'!R562+'[2]5'!R562+'[2]6'!R562+'[2]7'!R562+'[2]8'!R562+'[2]9'!R562+'[2]10'!R562</f>
        <v>0</v>
      </c>
      <c r="S562" s="104">
        <f>'[2]1'!S562+'[2]2'!S562+'[2]3'!S562+'[2]4'!S562+'[2]5'!S562+'[2]6'!S562+'[2]7'!S562+'[2]8'!S562+'[2]9'!S562+'[2]10'!S562</f>
        <v>0</v>
      </c>
      <c r="T562" s="104">
        <f>'[2]1'!T562+'[2]2'!T562+'[2]3'!T562+'[2]4'!T562+'[2]5'!T562+'[2]6'!T562+'[2]7'!T562+'[2]8'!T562+'[2]9'!T562+'[2]10'!T562</f>
        <v>0</v>
      </c>
      <c r="U562" s="104">
        <f>'[2]1'!Q562+'[2]2'!U562+'[2]3'!U562+'[2]4'!U562+'[2]5'!U562+'[2]6'!U562+'[2]7'!U562+'[2]8'!U562+'[2]9'!U562+'[2]10'!U562</f>
        <v>0</v>
      </c>
      <c r="W562" s="122">
        <f>'[2]1'!X562+'[2]2'!X562+'[2]3'!X562+'[2]4'!X562+'[2]5'!X562+'[2]6'!X562+'[2]7'!X562+'[2]8'!X562+'[2]9'!X562+'[2]10'!X562</f>
        <v>0</v>
      </c>
      <c r="X562" s="123">
        <f>'[2]1'!Y562+'[2]2'!Y562+'[2]3'!Y562+'[2]4'!Y562+'[2]5'!Y562+'[2]6'!Y562+'[2]7'!Y562+'[2]8'!Y562+'[2]9'!Y562+'[2]10'!Y562</f>
        <v>0</v>
      </c>
      <c r="Y562" s="123">
        <f t="shared" si="232"/>
        <v>0</v>
      </c>
      <c r="Z562" s="124" t="str">
        <f t="shared" si="233"/>
        <v xml:space="preserve"> </v>
      </c>
      <c r="AA562" s="78">
        <f t="shared" si="214"/>
        <v>0</v>
      </c>
    </row>
    <row r="563" spans="1:27" x14ac:dyDescent="0.2">
      <c r="A563" s="223"/>
      <c r="B563" s="138"/>
      <c r="C563" s="138"/>
      <c r="D563" s="149">
        <f>[1]TABLICA!D563</f>
        <v>6</v>
      </c>
      <c r="E563" s="150" t="str">
        <f>[1]TABLICA!E563</f>
        <v>XXXX</v>
      </c>
      <c r="F563" s="141">
        <f t="shared" si="234"/>
        <v>0</v>
      </c>
      <c r="G563" s="142">
        <f>'[2]1'!G563+'[2]2'!G563+'[2]3'!G563+'[2]4'!G563+'[2]5'!G563+'[2]6'!G563+'[2]7'!G563+'[2]8'!G563+'[2]9'!G563+'[2]10'!G563</f>
        <v>0</v>
      </c>
      <c r="H563" s="104">
        <f>'[2]1'!H563+'[2]2'!H563+'[2]3'!H563+'[2]4'!H563+'[2]5'!H563+'[2]6'!H563+'[2]7'!H563+'[2]8'!H563+'[2]9'!H563+'[2]10'!H563</f>
        <v>0</v>
      </c>
      <c r="I563" s="104">
        <f>'[2]1'!I563+'[2]2'!I563+'[2]3'!I563+'[2]4'!I563+'[2]5'!I563+'[2]6'!I563+'[2]7'!I563+'[2]8'!I563+'[2]9'!I563+'[2]10'!I563</f>
        <v>0</v>
      </c>
      <c r="J563" s="104">
        <f>'[2]1'!J563+'[2]2'!J563+'[2]3'!J563+'[2]4'!J563+'[2]5'!J563+'[2]6'!J563+'[2]7'!J563+'[2]8'!J563+'[2]9'!J563+'[2]10'!J563</f>
        <v>0</v>
      </c>
      <c r="K563" s="104">
        <f>'[2]1'!K563+'[2]2'!K563+'[2]3'!K563+'[2]4'!K563+'[2]5'!K563+'[2]6'!K563+'[2]7'!K563+'[2]8'!K563+'[2]9'!K563+'[2]10'!K563</f>
        <v>0</v>
      </c>
      <c r="L563" s="104">
        <f>'[2]1'!L563+'[2]2'!L563+'[2]3'!L563+'[2]4'!L563+'[2]5'!L563+'[2]6'!L563+'[2]7'!L563+'[2]8'!L563+'[2]9'!L563+'[2]10'!L563</f>
        <v>0</v>
      </c>
      <c r="M563" s="104">
        <f>'[2]1'!M563+'[2]2'!M563+'[2]3'!M563+'[2]4'!M563+'[2]5'!M563+'[2]6'!M563+'[2]7'!M563+'[2]8'!M563+'[2]9'!M563+'[2]10'!M563</f>
        <v>0</v>
      </c>
      <c r="N563" s="104">
        <f>'[2]1'!N563+'[2]2'!N563+'[2]3'!N563+'[2]4'!N563+'[2]5'!N563+'[2]6'!N563+'[2]7'!N563+'[2]8'!N563+'[2]9'!N563+'[2]10'!N563</f>
        <v>0</v>
      </c>
      <c r="O563" s="104">
        <f>'[2]1'!O563+'[2]2'!O563+'[2]3'!O563+'[2]4'!O563+'[2]5'!O563+'[2]6'!O563+'[2]7'!O563+'[2]8'!O563+'[2]9'!O563+'[2]10'!O563</f>
        <v>0</v>
      </c>
      <c r="P563" s="104">
        <f>'[2]1'!P563+'[2]2'!P563+'[2]3'!P563+'[2]4'!P563+'[2]5'!P563+'[2]6'!P563+'[2]7'!P563+'[2]8'!P563+'[2]9'!P563+'[2]10'!P563</f>
        <v>0</v>
      </c>
      <c r="Q563" s="104">
        <f>'[2]1'!Q563+'[2]2'!Q563+'[2]3'!Q563+'[2]4'!Q563+'[2]5'!Q563+'[2]6'!Q563+'[2]7'!Q563+'[2]8'!Q563+'[2]9'!Q563+'[2]10'!Q563</f>
        <v>0</v>
      </c>
      <c r="R563" s="104">
        <f>'[2]1'!R563+'[2]2'!R563+'[2]3'!R563+'[2]4'!R563+'[2]5'!R563+'[2]6'!R563+'[2]7'!R563+'[2]8'!R563+'[2]9'!R563+'[2]10'!R563</f>
        <v>0</v>
      </c>
      <c r="S563" s="104">
        <f>'[2]1'!S563+'[2]2'!S563+'[2]3'!S563+'[2]4'!S563+'[2]5'!S563+'[2]6'!S563+'[2]7'!S563+'[2]8'!S563+'[2]9'!S563+'[2]10'!S563</f>
        <v>0</v>
      </c>
      <c r="T563" s="104">
        <f>'[2]1'!T563+'[2]2'!T563+'[2]3'!T563+'[2]4'!T563+'[2]5'!T563+'[2]6'!T563+'[2]7'!T563+'[2]8'!T563+'[2]9'!T563+'[2]10'!T563</f>
        <v>0</v>
      </c>
      <c r="U563" s="104">
        <f>'[2]1'!Q563+'[2]2'!U563+'[2]3'!U563+'[2]4'!U563+'[2]5'!U563+'[2]6'!U563+'[2]7'!U563+'[2]8'!U563+'[2]9'!U563+'[2]10'!U563</f>
        <v>0</v>
      </c>
      <c r="W563" s="122">
        <f>'[2]1'!X563+'[2]2'!X563+'[2]3'!X563+'[2]4'!X563+'[2]5'!X563+'[2]6'!X563+'[2]7'!X563+'[2]8'!X563+'[2]9'!X563+'[2]10'!X563</f>
        <v>0</v>
      </c>
      <c r="X563" s="123">
        <f>'[2]1'!Y563+'[2]2'!Y563+'[2]3'!Y563+'[2]4'!Y563+'[2]5'!Y563+'[2]6'!Y563+'[2]7'!Y563+'[2]8'!Y563+'[2]9'!Y563+'[2]10'!Y563</f>
        <v>0</v>
      </c>
      <c r="Y563" s="123">
        <f t="shared" si="232"/>
        <v>0</v>
      </c>
      <c r="Z563" s="124" t="str">
        <f t="shared" si="233"/>
        <v xml:space="preserve"> </v>
      </c>
      <c r="AA563" s="78">
        <f t="shared" si="214"/>
        <v>0</v>
      </c>
    </row>
    <row r="564" spans="1:27" x14ac:dyDescent="0.2">
      <c r="A564" s="223"/>
      <c r="B564" s="138"/>
      <c r="C564" s="138"/>
      <c r="D564" s="149">
        <f>[1]TABLICA!D564</f>
        <v>7</v>
      </c>
      <c r="E564" s="150" t="str">
        <f>[1]TABLICA!E564</f>
        <v>XXXX</v>
      </c>
      <c r="F564" s="141">
        <f t="shared" si="234"/>
        <v>0</v>
      </c>
      <c r="G564" s="142">
        <f>'[2]1'!G564+'[2]2'!G564+'[2]3'!G564+'[2]4'!G564+'[2]5'!G564+'[2]6'!G564+'[2]7'!G564+'[2]8'!G564+'[2]9'!G564+'[2]10'!G564</f>
        <v>0</v>
      </c>
      <c r="H564" s="104">
        <f>'[2]1'!H564+'[2]2'!H564+'[2]3'!H564+'[2]4'!H564+'[2]5'!H564+'[2]6'!H564+'[2]7'!H564+'[2]8'!H564+'[2]9'!H564+'[2]10'!H564</f>
        <v>0</v>
      </c>
      <c r="I564" s="104">
        <f>'[2]1'!I564+'[2]2'!I564+'[2]3'!I564+'[2]4'!I564+'[2]5'!I564+'[2]6'!I564+'[2]7'!I564+'[2]8'!I564+'[2]9'!I564+'[2]10'!I564</f>
        <v>0</v>
      </c>
      <c r="J564" s="104">
        <f>'[2]1'!J564+'[2]2'!J564+'[2]3'!J564+'[2]4'!J564+'[2]5'!J564+'[2]6'!J564+'[2]7'!J564+'[2]8'!J564+'[2]9'!J564+'[2]10'!J564</f>
        <v>0</v>
      </c>
      <c r="K564" s="104">
        <f>'[2]1'!K564+'[2]2'!K564+'[2]3'!K564+'[2]4'!K564+'[2]5'!K564+'[2]6'!K564+'[2]7'!K564+'[2]8'!K564+'[2]9'!K564+'[2]10'!K564</f>
        <v>0</v>
      </c>
      <c r="L564" s="104">
        <f>'[2]1'!L564+'[2]2'!L564+'[2]3'!L564+'[2]4'!L564+'[2]5'!L564+'[2]6'!L564+'[2]7'!L564+'[2]8'!L564+'[2]9'!L564+'[2]10'!L564</f>
        <v>0</v>
      </c>
      <c r="M564" s="104">
        <f>'[2]1'!M564+'[2]2'!M564+'[2]3'!M564+'[2]4'!M564+'[2]5'!M564+'[2]6'!M564+'[2]7'!M564+'[2]8'!M564+'[2]9'!M564+'[2]10'!M564</f>
        <v>0</v>
      </c>
      <c r="N564" s="104">
        <f>'[2]1'!N564+'[2]2'!N564+'[2]3'!N564+'[2]4'!N564+'[2]5'!N564+'[2]6'!N564+'[2]7'!N564+'[2]8'!N564+'[2]9'!N564+'[2]10'!N564</f>
        <v>0</v>
      </c>
      <c r="O564" s="104">
        <f>'[2]1'!O564+'[2]2'!O564+'[2]3'!O564+'[2]4'!O564+'[2]5'!O564+'[2]6'!O564+'[2]7'!O564+'[2]8'!O564+'[2]9'!O564+'[2]10'!O564</f>
        <v>0</v>
      </c>
      <c r="P564" s="104">
        <f>'[2]1'!P564+'[2]2'!P564+'[2]3'!P564+'[2]4'!P564+'[2]5'!P564+'[2]6'!P564+'[2]7'!P564+'[2]8'!P564+'[2]9'!P564+'[2]10'!P564</f>
        <v>0</v>
      </c>
      <c r="Q564" s="104">
        <f>'[2]1'!Q564+'[2]2'!Q564+'[2]3'!Q564+'[2]4'!Q564+'[2]5'!Q564+'[2]6'!Q564+'[2]7'!Q564+'[2]8'!Q564+'[2]9'!Q564+'[2]10'!Q564</f>
        <v>0</v>
      </c>
      <c r="R564" s="104">
        <f>'[2]1'!R564+'[2]2'!R564+'[2]3'!R564+'[2]4'!R564+'[2]5'!R564+'[2]6'!R564+'[2]7'!R564+'[2]8'!R564+'[2]9'!R564+'[2]10'!R564</f>
        <v>0</v>
      </c>
      <c r="S564" s="104">
        <f>'[2]1'!S564+'[2]2'!S564+'[2]3'!S564+'[2]4'!S564+'[2]5'!S564+'[2]6'!S564+'[2]7'!S564+'[2]8'!S564+'[2]9'!S564+'[2]10'!S564</f>
        <v>0</v>
      </c>
      <c r="T564" s="104">
        <f>'[2]1'!T564+'[2]2'!T564+'[2]3'!T564+'[2]4'!T564+'[2]5'!T564+'[2]6'!T564+'[2]7'!T564+'[2]8'!T564+'[2]9'!T564+'[2]10'!T564</f>
        <v>0</v>
      </c>
      <c r="U564" s="104">
        <f>'[2]1'!Q564+'[2]2'!U564+'[2]3'!U564+'[2]4'!U564+'[2]5'!U564+'[2]6'!U564+'[2]7'!U564+'[2]8'!U564+'[2]9'!U564+'[2]10'!U564</f>
        <v>0</v>
      </c>
      <c r="W564" s="122">
        <f>'[2]1'!X564+'[2]2'!X564+'[2]3'!X564+'[2]4'!X564+'[2]5'!X564+'[2]6'!X564+'[2]7'!X564+'[2]8'!X564+'[2]9'!X564+'[2]10'!X564</f>
        <v>0</v>
      </c>
      <c r="X564" s="123">
        <f>'[2]1'!Y564+'[2]2'!Y564+'[2]3'!Y564+'[2]4'!Y564+'[2]5'!Y564+'[2]6'!Y564+'[2]7'!Y564+'[2]8'!Y564+'[2]9'!Y564+'[2]10'!Y564</f>
        <v>0</v>
      </c>
      <c r="Y564" s="123">
        <f t="shared" si="232"/>
        <v>0</v>
      </c>
      <c r="Z564" s="124" t="str">
        <f t="shared" si="233"/>
        <v xml:space="preserve"> </v>
      </c>
      <c r="AA564" s="78">
        <f t="shared" si="214"/>
        <v>0</v>
      </c>
    </row>
    <row r="565" spans="1:27" x14ac:dyDescent="0.2">
      <c r="A565" s="223"/>
      <c r="B565" s="138"/>
      <c r="C565" s="138"/>
      <c r="D565" s="149">
        <f>[1]TABLICA!D565</f>
        <v>8</v>
      </c>
      <c r="E565" s="150" t="str">
        <f>[1]TABLICA!E565</f>
        <v>XXXX</v>
      </c>
      <c r="F565" s="141">
        <f t="shared" si="234"/>
        <v>0</v>
      </c>
      <c r="G565" s="142">
        <f>'[2]1'!G565+'[2]2'!G565+'[2]3'!G565+'[2]4'!G565+'[2]5'!G565+'[2]6'!G565+'[2]7'!G565+'[2]8'!G565+'[2]9'!G565+'[2]10'!G565</f>
        <v>0</v>
      </c>
      <c r="H565" s="104">
        <f>'[2]1'!H565+'[2]2'!H565+'[2]3'!H565+'[2]4'!H565+'[2]5'!H565+'[2]6'!H565+'[2]7'!H565+'[2]8'!H565+'[2]9'!H565+'[2]10'!H565</f>
        <v>0</v>
      </c>
      <c r="I565" s="104">
        <f>'[2]1'!I565+'[2]2'!I565+'[2]3'!I565+'[2]4'!I565+'[2]5'!I565+'[2]6'!I565+'[2]7'!I565+'[2]8'!I565+'[2]9'!I565+'[2]10'!I565</f>
        <v>0</v>
      </c>
      <c r="J565" s="104">
        <f>'[2]1'!J565+'[2]2'!J565+'[2]3'!J565+'[2]4'!J565+'[2]5'!J565+'[2]6'!J565+'[2]7'!J565+'[2]8'!J565+'[2]9'!J565+'[2]10'!J565</f>
        <v>0</v>
      </c>
      <c r="K565" s="104">
        <f>'[2]1'!K565+'[2]2'!K565+'[2]3'!K565+'[2]4'!K565+'[2]5'!K565+'[2]6'!K565+'[2]7'!K565+'[2]8'!K565+'[2]9'!K565+'[2]10'!K565</f>
        <v>0</v>
      </c>
      <c r="L565" s="104">
        <f>'[2]1'!L565+'[2]2'!L565+'[2]3'!L565+'[2]4'!L565+'[2]5'!L565+'[2]6'!L565+'[2]7'!L565+'[2]8'!L565+'[2]9'!L565+'[2]10'!L565</f>
        <v>0</v>
      </c>
      <c r="M565" s="104">
        <f>'[2]1'!M565+'[2]2'!M565+'[2]3'!M565+'[2]4'!M565+'[2]5'!M565+'[2]6'!M565+'[2]7'!M565+'[2]8'!M565+'[2]9'!M565+'[2]10'!M565</f>
        <v>0</v>
      </c>
      <c r="N565" s="104">
        <f>'[2]1'!N565+'[2]2'!N565+'[2]3'!N565+'[2]4'!N565+'[2]5'!N565+'[2]6'!N565+'[2]7'!N565+'[2]8'!N565+'[2]9'!N565+'[2]10'!N565</f>
        <v>0</v>
      </c>
      <c r="O565" s="104">
        <f>'[2]1'!O565+'[2]2'!O565+'[2]3'!O565+'[2]4'!O565+'[2]5'!O565+'[2]6'!O565+'[2]7'!O565+'[2]8'!O565+'[2]9'!O565+'[2]10'!O565</f>
        <v>0</v>
      </c>
      <c r="P565" s="104">
        <f>'[2]1'!P565+'[2]2'!P565+'[2]3'!P565+'[2]4'!P565+'[2]5'!P565+'[2]6'!P565+'[2]7'!P565+'[2]8'!P565+'[2]9'!P565+'[2]10'!P565</f>
        <v>0</v>
      </c>
      <c r="Q565" s="104">
        <f>'[2]1'!Q565+'[2]2'!Q565+'[2]3'!Q565+'[2]4'!Q565+'[2]5'!Q565+'[2]6'!Q565+'[2]7'!Q565+'[2]8'!Q565+'[2]9'!Q565+'[2]10'!Q565</f>
        <v>0</v>
      </c>
      <c r="R565" s="104">
        <f>'[2]1'!R565+'[2]2'!R565+'[2]3'!R565+'[2]4'!R565+'[2]5'!R565+'[2]6'!R565+'[2]7'!R565+'[2]8'!R565+'[2]9'!R565+'[2]10'!R565</f>
        <v>0</v>
      </c>
      <c r="S565" s="104">
        <f>'[2]1'!S565+'[2]2'!S565+'[2]3'!S565+'[2]4'!S565+'[2]5'!S565+'[2]6'!S565+'[2]7'!S565+'[2]8'!S565+'[2]9'!S565+'[2]10'!S565</f>
        <v>0</v>
      </c>
      <c r="T565" s="104">
        <f>'[2]1'!T565+'[2]2'!T565+'[2]3'!T565+'[2]4'!T565+'[2]5'!T565+'[2]6'!T565+'[2]7'!T565+'[2]8'!T565+'[2]9'!T565+'[2]10'!T565</f>
        <v>0</v>
      </c>
      <c r="U565" s="104">
        <f>'[2]1'!Q565+'[2]2'!U565+'[2]3'!U565+'[2]4'!U565+'[2]5'!U565+'[2]6'!U565+'[2]7'!U565+'[2]8'!U565+'[2]9'!U565+'[2]10'!U565</f>
        <v>0</v>
      </c>
      <c r="W565" s="122">
        <f>'[2]1'!X565+'[2]2'!X565+'[2]3'!X565+'[2]4'!X565+'[2]5'!X565+'[2]6'!X565+'[2]7'!X565+'[2]8'!X565+'[2]9'!X565+'[2]10'!X565</f>
        <v>0</v>
      </c>
      <c r="X565" s="123">
        <f>'[2]1'!Y565+'[2]2'!Y565+'[2]3'!Y565+'[2]4'!Y565+'[2]5'!Y565+'[2]6'!Y565+'[2]7'!Y565+'[2]8'!Y565+'[2]9'!Y565+'[2]10'!Y565</f>
        <v>0</v>
      </c>
      <c r="Y565" s="123">
        <f t="shared" si="232"/>
        <v>0</v>
      </c>
      <c r="Z565" s="124" t="str">
        <f t="shared" si="233"/>
        <v xml:space="preserve"> </v>
      </c>
      <c r="AA565" s="78">
        <f t="shared" si="214"/>
        <v>0</v>
      </c>
    </row>
    <row r="566" spans="1:27" x14ac:dyDescent="0.2">
      <c r="A566" s="223"/>
      <c r="B566" s="138"/>
      <c r="C566" s="138"/>
      <c r="D566" s="149">
        <f>[1]TABLICA!D566</f>
        <v>9</v>
      </c>
      <c r="E566" s="150" t="str">
        <f>[1]TABLICA!E566</f>
        <v>XXXX</v>
      </c>
      <c r="F566" s="141">
        <f t="shared" si="234"/>
        <v>0</v>
      </c>
      <c r="G566" s="142">
        <f>'[2]1'!G566+'[2]2'!G566+'[2]3'!G566+'[2]4'!G566+'[2]5'!G566+'[2]6'!G566+'[2]7'!G566+'[2]8'!G566+'[2]9'!G566+'[2]10'!G566</f>
        <v>0</v>
      </c>
      <c r="H566" s="104">
        <f>'[2]1'!H566+'[2]2'!H566+'[2]3'!H566+'[2]4'!H566+'[2]5'!H566+'[2]6'!H566+'[2]7'!H566+'[2]8'!H566+'[2]9'!H566+'[2]10'!H566</f>
        <v>0</v>
      </c>
      <c r="I566" s="104">
        <f>'[2]1'!I566+'[2]2'!I566+'[2]3'!I566+'[2]4'!I566+'[2]5'!I566+'[2]6'!I566+'[2]7'!I566+'[2]8'!I566+'[2]9'!I566+'[2]10'!I566</f>
        <v>0</v>
      </c>
      <c r="J566" s="104">
        <f>'[2]1'!J566+'[2]2'!J566+'[2]3'!J566+'[2]4'!J566+'[2]5'!J566+'[2]6'!J566+'[2]7'!J566+'[2]8'!J566+'[2]9'!J566+'[2]10'!J566</f>
        <v>0</v>
      </c>
      <c r="K566" s="104">
        <f>'[2]1'!K566+'[2]2'!K566+'[2]3'!K566+'[2]4'!K566+'[2]5'!K566+'[2]6'!K566+'[2]7'!K566+'[2]8'!K566+'[2]9'!K566+'[2]10'!K566</f>
        <v>0</v>
      </c>
      <c r="L566" s="104">
        <f>'[2]1'!L566+'[2]2'!L566+'[2]3'!L566+'[2]4'!L566+'[2]5'!L566+'[2]6'!L566+'[2]7'!L566+'[2]8'!L566+'[2]9'!L566+'[2]10'!L566</f>
        <v>0</v>
      </c>
      <c r="M566" s="104">
        <f>'[2]1'!M566+'[2]2'!M566+'[2]3'!M566+'[2]4'!M566+'[2]5'!M566+'[2]6'!M566+'[2]7'!M566+'[2]8'!M566+'[2]9'!M566+'[2]10'!M566</f>
        <v>0</v>
      </c>
      <c r="N566" s="104">
        <f>'[2]1'!N566+'[2]2'!N566+'[2]3'!N566+'[2]4'!N566+'[2]5'!N566+'[2]6'!N566+'[2]7'!N566+'[2]8'!N566+'[2]9'!N566+'[2]10'!N566</f>
        <v>0</v>
      </c>
      <c r="O566" s="104">
        <f>'[2]1'!O566+'[2]2'!O566+'[2]3'!O566+'[2]4'!O566+'[2]5'!O566+'[2]6'!O566+'[2]7'!O566+'[2]8'!O566+'[2]9'!O566+'[2]10'!O566</f>
        <v>0</v>
      </c>
      <c r="P566" s="104">
        <f>'[2]1'!P566+'[2]2'!P566+'[2]3'!P566+'[2]4'!P566+'[2]5'!P566+'[2]6'!P566+'[2]7'!P566+'[2]8'!P566+'[2]9'!P566+'[2]10'!P566</f>
        <v>0</v>
      </c>
      <c r="Q566" s="104">
        <f>'[2]1'!Q566+'[2]2'!Q566+'[2]3'!Q566+'[2]4'!Q566+'[2]5'!Q566+'[2]6'!Q566+'[2]7'!Q566+'[2]8'!Q566+'[2]9'!Q566+'[2]10'!Q566</f>
        <v>0</v>
      </c>
      <c r="R566" s="104">
        <f>'[2]1'!R566+'[2]2'!R566+'[2]3'!R566+'[2]4'!R566+'[2]5'!R566+'[2]6'!R566+'[2]7'!R566+'[2]8'!R566+'[2]9'!R566+'[2]10'!R566</f>
        <v>0</v>
      </c>
      <c r="S566" s="104">
        <f>'[2]1'!S566+'[2]2'!S566+'[2]3'!S566+'[2]4'!S566+'[2]5'!S566+'[2]6'!S566+'[2]7'!S566+'[2]8'!S566+'[2]9'!S566+'[2]10'!S566</f>
        <v>0</v>
      </c>
      <c r="T566" s="104">
        <f>'[2]1'!T566+'[2]2'!T566+'[2]3'!T566+'[2]4'!T566+'[2]5'!T566+'[2]6'!T566+'[2]7'!T566+'[2]8'!T566+'[2]9'!T566+'[2]10'!T566</f>
        <v>0</v>
      </c>
      <c r="U566" s="104">
        <f>'[2]1'!Q566+'[2]2'!U566+'[2]3'!U566+'[2]4'!U566+'[2]5'!U566+'[2]6'!U566+'[2]7'!U566+'[2]8'!U566+'[2]9'!U566+'[2]10'!U566</f>
        <v>0</v>
      </c>
      <c r="W566" s="122">
        <f>'[2]1'!X566+'[2]2'!X566+'[2]3'!X566+'[2]4'!X566+'[2]5'!X566+'[2]6'!X566+'[2]7'!X566+'[2]8'!X566+'[2]9'!X566+'[2]10'!X566</f>
        <v>0</v>
      </c>
      <c r="X566" s="123">
        <f>'[2]1'!Y566+'[2]2'!Y566+'[2]3'!Y566+'[2]4'!Y566+'[2]5'!Y566+'[2]6'!Y566+'[2]7'!Y566+'[2]8'!Y566+'[2]9'!Y566+'[2]10'!Y566</f>
        <v>0</v>
      </c>
      <c r="Y566" s="123">
        <f t="shared" si="232"/>
        <v>0</v>
      </c>
      <c r="Z566" s="124" t="str">
        <f t="shared" si="233"/>
        <v xml:space="preserve"> </v>
      </c>
      <c r="AA566" s="78">
        <f t="shared" si="214"/>
        <v>0</v>
      </c>
    </row>
    <row r="567" spans="1:27" x14ac:dyDescent="0.2">
      <c r="A567" s="223"/>
      <c r="B567" s="138"/>
      <c r="C567" s="138"/>
      <c r="D567" s="149">
        <f>[1]TABLICA!D567</f>
        <v>10</v>
      </c>
      <c r="E567" s="150" t="str">
        <f>[1]TABLICA!E567</f>
        <v>XXXX</v>
      </c>
      <c r="F567" s="141">
        <f t="shared" si="234"/>
        <v>0</v>
      </c>
      <c r="G567" s="142">
        <f>'[2]1'!G567+'[2]2'!G567+'[2]3'!G567+'[2]4'!G567+'[2]5'!G567+'[2]6'!G567+'[2]7'!G567+'[2]8'!G567+'[2]9'!G567+'[2]10'!G567</f>
        <v>0</v>
      </c>
      <c r="H567" s="104">
        <f>'[2]1'!H567+'[2]2'!H567+'[2]3'!H567+'[2]4'!H567+'[2]5'!H567+'[2]6'!H567+'[2]7'!H567+'[2]8'!H567+'[2]9'!H567+'[2]10'!H567</f>
        <v>0</v>
      </c>
      <c r="I567" s="104">
        <f>'[2]1'!I567+'[2]2'!I567+'[2]3'!I567+'[2]4'!I567+'[2]5'!I567+'[2]6'!I567+'[2]7'!I567+'[2]8'!I567+'[2]9'!I567+'[2]10'!I567</f>
        <v>0</v>
      </c>
      <c r="J567" s="104">
        <f>'[2]1'!J567+'[2]2'!J567+'[2]3'!J567+'[2]4'!J567+'[2]5'!J567+'[2]6'!J567+'[2]7'!J567+'[2]8'!J567+'[2]9'!J567+'[2]10'!J567</f>
        <v>0</v>
      </c>
      <c r="K567" s="104">
        <f>'[2]1'!K567+'[2]2'!K567+'[2]3'!K567+'[2]4'!K567+'[2]5'!K567+'[2]6'!K567+'[2]7'!K567+'[2]8'!K567+'[2]9'!K567+'[2]10'!K567</f>
        <v>0</v>
      </c>
      <c r="L567" s="104">
        <f>'[2]1'!L567+'[2]2'!L567+'[2]3'!L567+'[2]4'!L567+'[2]5'!L567+'[2]6'!L567+'[2]7'!L567+'[2]8'!L567+'[2]9'!L567+'[2]10'!L567</f>
        <v>0</v>
      </c>
      <c r="M567" s="104">
        <f>'[2]1'!M567+'[2]2'!M567+'[2]3'!M567+'[2]4'!M567+'[2]5'!M567+'[2]6'!M567+'[2]7'!M567+'[2]8'!M567+'[2]9'!M567+'[2]10'!M567</f>
        <v>0</v>
      </c>
      <c r="N567" s="104">
        <f>'[2]1'!N567+'[2]2'!N567+'[2]3'!N567+'[2]4'!N567+'[2]5'!N567+'[2]6'!N567+'[2]7'!N567+'[2]8'!N567+'[2]9'!N567+'[2]10'!N567</f>
        <v>0</v>
      </c>
      <c r="O567" s="104">
        <f>'[2]1'!O567+'[2]2'!O567+'[2]3'!O567+'[2]4'!O567+'[2]5'!O567+'[2]6'!O567+'[2]7'!O567+'[2]8'!O567+'[2]9'!O567+'[2]10'!O567</f>
        <v>0</v>
      </c>
      <c r="P567" s="104">
        <f>'[2]1'!P567+'[2]2'!P567+'[2]3'!P567+'[2]4'!P567+'[2]5'!P567+'[2]6'!P567+'[2]7'!P567+'[2]8'!P567+'[2]9'!P567+'[2]10'!P567</f>
        <v>0</v>
      </c>
      <c r="Q567" s="104">
        <f>'[2]1'!Q567+'[2]2'!Q567+'[2]3'!Q567+'[2]4'!Q567+'[2]5'!Q567+'[2]6'!Q567+'[2]7'!Q567+'[2]8'!Q567+'[2]9'!Q567+'[2]10'!Q567</f>
        <v>0</v>
      </c>
      <c r="R567" s="104">
        <f>'[2]1'!R567+'[2]2'!R567+'[2]3'!R567+'[2]4'!R567+'[2]5'!R567+'[2]6'!R567+'[2]7'!R567+'[2]8'!R567+'[2]9'!R567+'[2]10'!R567</f>
        <v>0</v>
      </c>
      <c r="S567" s="104">
        <f>'[2]1'!S567+'[2]2'!S567+'[2]3'!S567+'[2]4'!S567+'[2]5'!S567+'[2]6'!S567+'[2]7'!S567+'[2]8'!S567+'[2]9'!S567+'[2]10'!S567</f>
        <v>0</v>
      </c>
      <c r="T567" s="104">
        <f>'[2]1'!T567+'[2]2'!T567+'[2]3'!T567+'[2]4'!T567+'[2]5'!T567+'[2]6'!T567+'[2]7'!T567+'[2]8'!T567+'[2]9'!T567+'[2]10'!T567</f>
        <v>0</v>
      </c>
      <c r="U567" s="104">
        <f>'[2]1'!Q567+'[2]2'!U567+'[2]3'!U567+'[2]4'!U567+'[2]5'!U567+'[2]6'!U567+'[2]7'!U567+'[2]8'!U567+'[2]9'!U567+'[2]10'!U567</f>
        <v>0</v>
      </c>
      <c r="W567" s="122">
        <f>'[2]1'!X567+'[2]2'!X567+'[2]3'!X567+'[2]4'!X567+'[2]5'!X567+'[2]6'!X567+'[2]7'!X567+'[2]8'!X567+'[2]9'!X567+'[2]10'!X567</f>
        <v>0</v>
      </c>
      <c r="X567" s="123">
        <f>'[2]1'!Y567+'[2]2'!Y567+'[2]3'!Y567+'[2]4'!Y567+'[2]5'!Y567+'[2]6'!Y567+'[2]7'!Y567+'[2]8'!Y567+'[2]9'!Y567+'[2]10'!Y567</f>
        <v>0</v>
      </c>
      <c r="Y567" s="123">
        <f t="shared" si="232"/>
        <v>0</v>
      </c>
      <c r="Z567" s="124" t="str">
        <f t="shared" si="233"/>
        <v xml:space="preserve"> </v>
      </c>
      <c r="AA567" s="78">
        <f t="shared" si="214"/>
        <v>0</v>
      </c>
    </row>
    <row r="568" spans="1:27" x14ac:dyDescent="0.25">
      <c r="A568" s="217"/>
      <c r="B568" s="217" t="str">
        <f>[1]TABLICA!B568</f>
        <v>423</v>
      </c>
      <c r="C568" s="217" t="str">
        <f>[1]TABLICA!C568</f>
        <v>423</v>
      </c>
      <c r="D568" s="218" t="str">
        <f>[1]TABLICA!D568</f>
        <v>423</v>
      </c>
      <c r="E568" s="217" t="str">
        <f>[1]TABLICA!E568</f>
        <v>Prijevozna sredstva</v>
      </c>
      <c r="F568" s="111">
        <f t="shared" si="234"/>
        <v>0</v>
      </c>
      <c r="G568" s="112">
        <f>G569</f>
        <v>0</v>
      </c>
      <c r="H568" s="112">
        <f t="shared" ref="H568:U568" si="235">H569</f>
        <v>0</v>
      </c>
      <c r="I568" s="112">
        <f t="shared" si="235"/>
        <v>0</v>
      </c>
      <c r="J568" s="112">
        <f t="shared" si="235"/>
        <v>0</v>
      </c>
      <c r="K568" s="112">
        <f t="shared" si="235"/>
        <v>0</v>
      </c>
      <c r="L568" s="112">
        <f t="shared" si="235"/>
        <v>0</v>
      </c>
      <c r="M568" s="112">
        <f t="shared" si="235"/>
        <v>0</v>
      </c>
      <c r="N568" s="112">
        <f t="shared" si="235"/>
        <v>0</v>
      </c>
      <c r="O568" s="112">
        <f t="shared" si="235"/>
        <v>0</v>
      </c>
      <c r="P568" s="112">
        <f t="shared" si="235"/>
        <v>0</v>
      </c>
      <c r="Q568" s="112">
        <f t="shared" si="235"/>
        <v>0</v>
      </c>
      <c r="R568" s="112">
        <f t="shared" si="235"/>
        <v>0</v>
      </c>
      <c r="S568" s="112">
        <f t="shared" si="235"/>
        <v>0</v>
      </c>
      <c r="T568" s="112">
        <f t="shared" si="235"/>
        <v>0</v>
      </c>
      <c r="U568" s="112">
        <f t="shared" si="235"/>
        <v>0</v>
      </c>
      <c r="W568" s="113">
        <f>'[2]1'!X568+'[2]2'!X568+'[2]3'!X568+'[2]4'!X568+'[2]5'!X568+'[2]6'!X568+'[2]7'!X568+'[2]8'!X568+'[2]9'!X568+'[2]10'!X568</f>
        <v>0</v>
      </c>
      <c r="X568" s="112">
        <f>'[2]1'!Y568+'[2]2'!Y568+'[2]3'!Y568+'[2]4'!Y568+'[2]5'!Y568+'[2]6'!Y568+'[2]7'!Y568+'[2]8'!Y568+'[2]9'!Y568+'[2]10'!Y568</f>
        <v>0</v>
      </c>
      <c r="Y568" s="112">
        <f t="shared" si="232"/>
        <v>0</v>
      </c>
      <c r="Z568" s="114" t="str">
        <f t="shared" si="233"/>
        <v xml:space="preserve"> </v>
      </c>
      <c r="AA568" s="78">
        <f t="shared" si="214"/>
        <v>0</v>
      </c>
    </row>
    <row r="569" spans="1:27" x14ac:dyDescent="0.25">
      <c r="A569" s="219"/>
      <c r="B569" s="219" t="str">
        <f>[1]TABLICA!B569</f>
        <v>4231</v>
      </c>
      <c r="C569" s="219" t="str">
        <f>[1]TABLICA!C569</f>
        <v>4231</v>
      </c>
      <c r="D569" s="220" t="str">
        <f>[1]TABLICA!D569</f>
        <v>4231</v>
      </c>
      <c r="E569" s="219" t="str">
        <f>[1]TABLICA!E569</f>
        <v>Prijevozna sredstva u cestovnom prometu</v>
      </c>
      <c r="F569" s="126">
        <f t="shared" si="234"/>
        <v>0</v>
      </c>
      <c r="G569" s="127">
        <f>G570+G572+G574+G576+G578</f>
        <v>0</v>
      </c>
      <c r="H569" s="127">
        <f t="shared" ref="H569:U569" si="236">H570+H572+H574+H576+H578</f>
        <v>0</v>
      </c>
      <c r="I569" s="127">
        <f t="shared" si="236"/>
        <v>0</v>
      </c>
      <c r="J569" s="127">
        <f t="shared" si="236"/>
        <v>0</v>
      </c>
      <c r="K569" s="127">
        <f t="shared" si="236"/>
        <v>0</v>
      </c>
      <c r="L569" s="127">
        <f t="shared" si="236"/>
        <v>0</v>
      </c>
      <c r="M569" s="127">
        <f t="shared" si="236"/>
        <v>0</v>
      </c>
      <c r="N569" s="127">
        <f t="shared" si="236"/>
        <v>0</v>
      </c>
      <c r="O569" s="127">
        <f t="shared" si="236"/>
        <v>0</v>
      </c>
      <c r="P569" s="127">
        <f t="shared" si="236"/>
        <v>0</v>
      </c>
      <c r="Q569" s="127">
        <f t="shared" si="236"/>
        <v>0</v>
      </c>
      <c r="R569" s="127">
        <f t="shared" si="236"/>
        <v>0</v>
      </c>
      <c r="S569" s="127">
        <f t="shared" si="236"/>
        <v>0</v>
      </c>
      <c r="T569" s="127">
        <f t="shared" si="236"/>
        <v>0</v>
      </c>
      <c r="U569" s="127">
        <f t="shared" si="236"/>
        <v>0</v>
      </c>
      <c r="W569" s="128">
        <f>'[2]1'!X569+'[2]2'!X569+'[2]3'!X569+'[2]4'!X569+'[2]5'!X569+'[2]6'!X569+'[2]7'!X569+'[2]8'!X569+'[2]9'!X569+'[2]10'!X569</f>
        <v>0</v>
      </c>
      <c r="X569" s="127">
        <f>'[2]1'!Y569+'[2]2'!Y569+'[2]3'!Y569+'[2]4'!Y569+'[2]5'!Y569+'[2]6'!Y569+'[2]7'!Y569+'[2]8'!Y569+'[2]9'!Y569+'[2]10'!Y569</f>
        <v>0</v>
      </c>
      <c r="Y569" s="127">
        <f t="shared" si="232"/>
        <v>0</v>
      </c>
      <c r="Z569" s="129" t="str">
        <f t="shared" si="233"/>
        <v xml:space="preserve"> </v>
      </c>
      <c r="AA569" s="78">
        <f t="shared" si="214"/>
        <v>0</v>
      </c>
    </row>
    <row r="570" spans="1:27" x14ac:dyDescent="0.25">
      <c r="A570" s="203"/>
      <c r="B570" s="203"/>
      <c r="C570" s="203"/>
      <c r="D570" s="204" t="str">
        <f>[1]TABLICA!D570</f>
        <v>42311</v>
      </c>
      <c r="E570" s="203" t="str">
        <f>[1]TABLICA!E570</f>
        <v>Osobni automobili</v>
      </c>
      <c r="F570" s="158">
        <f t="shared" si="234"/>
        <v>0</v>
      </c>
      <c r="G570" s="134">
        <f>G571</f>
        <v>0</v>
      </c>
      <c r="H570" s="134">
        <f t="shared" ref="H570:U570" si="237">H571</f>
        <v>0</v>
      </c>
      <c r="I570" s="134">
        <f t="shared" si="237"/>
        <v>0</v>
      </c>
      <c r="J570" s="134">
        <f t="shared" si="237"/>
        <v>0</v>
      </c>
      <c r="K570" s="134">
        <f t="shared" si="237"/>
        <v>0</v>
      </c>
      <c r="L570" s="134">
        <f t="shared" si="237"/>
        <v>0</v>
      </c>
      <c r="M570" s="134">
        <f t="shared" si="237"/>
        <v>0</v>
      </c>
      <c r="N570" s="134">
        <f t="shared" si="237"/>
        <v>0</v>
      </c>
      <c r="O570" s="134">
        <f t="shared" si="237"/>
        <v>0</v>
      </c>
      <c r="P570" s="134">
        <f t="shared" si="237"/>
        <v>0</v>
      </c>
      <c r="Q570" s="134">
        <f t="shared" si="237"/>
        <v>0</v>
      </c>
      <c r="R570" s="134">
        <f t="shared" si="237"/>
        <v>0</v>
      </c>
      <c r="S570" s="134">
        <f t="shared" si="237"/>
        <v>0</v>
      </c>
      <c r="T570" s="134">
        <f t="shared" si="237"/>
        <v>0</v>
      </c>
      <c r="U570" s="134">
        <f t="shared" si="237"/>
        <v>0</v>
      </c>
      <c r="W570" s="135">
        <f>'[2]1'!X570+'[2]2'!X570+'[2]3'!X570+'[2]4'!X570+'[2]5'!X570+'[2]6'!X570+'[2]7'!X570+'[2]8'!X570+'[2]9'!X570+'[2]10'!X570</f>
        <v>0</v>
      </c>
      <c r="X570" s="136">
        <f>'[2]1'!Y570+'[2]2'!Y570+'[2]3'!Y570+'[2]4'!Y570+'[2]5'!Y570+'[2]6'!Y570+'[2]7'!Y570+'[2]8'!Y570+'[2]9'!Y570+'[2]10'!Y570</f>
        <v>0</v>
      </c>
      <c r="Y570" s="136">
        <f t="shared" si="232"/>
        <v>0</v>
      </c>
      <c r="Z570" s="137" t="str">
        <f t="shared" si="233"/>
        <v xml:space="preserve"> </v>
      </c>
      <c r="AA570" s="78">
        <f t="shared" si="214"/>
        <v>0</v>
      </c>
    </row>
    <row r="571" spans="1:27" x14ac:dyDescent="0.2">
      <c r="A571" s="223"/>
      <c r="B571" s="138"/>
      <c r="C571" s="138"/>
      <c r="D571" s="222">
        <f>[1]TABLICA!D571</f>
        <v>1</v>
      </c>
      <c r="E571" s="150" t="str">
        <f>[1]TABLICA!E571</f>
        <v>XXXX</v>
      </c>
      <c r="F571" s="141">
        <f t="shared" si="234"/>
        <v>0</v>
      </c>
      <c r="G571" s="142">
        <f>'[2]1'!G571+'[2]2'!G571+'[2]3'!G571+'[2]4'!G571+'[2]5'!G571+'[2]6'!G571+'[2]7'!G571+'[2]8'!G571+'[2]9'!G571+'[2]10'!G571</f>
        <v>0</v>
      </c>
      <c r="H571" s="104">
        <f>'[2]1'!H571+'[2]2'!H571+'[2]3'!H571+'[2]4'!H571+'[2]5'!H571+'[2]6'!H571+'[2]7'!H571+'[2]8'!H571+'[2]9'!H571+'[2]10'!H571</f>
        <v>0</v>
      </c>
      <c r="I571" s="104">
        <f>'[2]1'!I571+'[2]2'!I571+'[2]3'!I571+'[2]4'!I571+'[2]5'!I571+'[2]6'!I571+'[2]7'!I571+'[2]8'!I571+'[2]9'!I571+'[2]10'!I571</f>
        <v>0</v>
      </c>
      <c r="J571" s="104">
        <f>'[2]1'!J571+'[2]2'!J571+'[2]3'!J571+'[2]4'!J571+'[2]5'!J571+'[2]6'!J571+'[2]7'!J571+'[2]8'!J571+'[2]9'!J571+'[2]10'!J571</f>
        <v>0</v>
      </c>
      <c r="K571" s="104">
        <f>'[2]1'!K571+'[2]2'!K571+'[2]3'!K571+'[2]4'!K571+'[2]5'!K571+'[2]6'!K571+'[2]7'!K571+'[2]8'!K571+'[2]9'!K571+'[2]10'!K571</f>
        <v>0</v>
      </c>
      <c r="L571" s="104">
        <f>'[2]1'!L571+'[2]2'!L571+'[2]3'!L571+'[2]4'!L571+'[2]5'!L571+'[2]6'!L571+'[2]7'!L571+'[2]8'!L571+'[2]9'!L571+'[2]10'!L571</f>
        <v>0</v>
      </c>
      <c r="M571" s="104">
        <f>'[2]1'!M571+'[2]2'!M571+'[2]3'!M571+'[2]4'!M571+'[2]5'!M571+'[2]6'!M571+'[2]7'!M571+'[2]8'!M571+'[2]9'!M571+'[2]10'!M571</f>
        <v>0</v>
      </c>
      <c r="N571" s="104">
        <f>'[2]1'!N571+'[2]2'!N571+'[2]3'!N571+'[2]4'!N571+'[2]5'!N571+'[2]6'!N571+'[2]7'!N571+'[2]8'!N571+'[2]9'!N571+'[2]10'!N571</f>
        <v>0</v>
      </c>
      <c r="O571" s="104">
        <f>'[2]1'!O571+'[2]2'!O571+'[2]3'!O571+'[2]4'!O571+'[2]5'!O571+'[2]6'!O571+'[2]7'!O571+'[2]8'!O571+'[2]9'!O571+'[2]10'!O571</f>
        <v>0</v>
      </c>
      <c r="P571" s="104">
        <f>'[2]1'!P571+'[2]2'!P571+'[2]3'!P571+'[2]4'!P571+'[2]5'!P571+'[2]6'!P571+'[2]7'!P571+'[2]8'!P571+'[2]9'!P571+'[2]10'!P571</f>
        <v>0</v>
      </c>
      <c r="Q571" s="104">
        <f>'[2]1'!Q571+'[2]2'!Q571+'[2]3'!Q571+'[2]4'!Q571+'[2]5'!Q571+'[2]6'!Q571+'[2]7'!Q571+'[2]8'!Q571+'[2]9'!Q571+'[2]10'!Q571</f>
        <v>0</v>
      </c>
      <c r="R571" s="104">
        <f>'[2]1'!R571+'[2]2'!R571+'[2]3'!R571+'[2]4'!R571+'[2]5'!R571+'[2]6'!R571+'[2]7'!R571+'[2]8'!R571+'[2]9'!R571+'[2]10'!R571</f>
        <v>0</v>
      </c>
      <c r="S571" s="104">
        <f>'[2]1'!S571+'[2]2'!S571+'[2]3'!S571+'[2]4'!S571+'[2]5'!S571+'[2]6'!S571+'[2]7'!S571+'[2]8'!S571+'[2]9'!S571+'[2]10'!S571</f>
        <v>0</v>
      </c>
      <c r="T571" s="104">
        <f>'[2]1'!T571+'[2]2'!T571+'[2]3'!T571+'[2]4'!T571+'[2]5'!T571+'[2]6'!T571+'[2]7'!T571+'[2]8'!T571+'[2]9'!T571+'[2]10'!T571</f>
        <v>0</v>
      </c>
      <c r="U571" s="104">
        <f>'[2]1'!Q571+'[2]2'!U571+'[2]3'!U571+'[2]4'!U571+'[2]5'!U571+'[2]6'!U571+'[2]7'!U571+'[2]8'!U571+'[2]9'!U571+'[2]10'!U571</f>
        <v>0</v>
      </c>
      <c r="W571" s="122">
        <f>'[2]1'!X571+'[2]2'!X571+'[2]3'!X571+'[2]4'!X571+'[2]5'!X571+'[2]6'!X571+'[2]7'!X571+'[2]8'!X571+'[2]9'!X571+'[2]10'!X571</f>
        <v>0</v>
      </c>
      <c r="X571" s="123">
        <f>'[2]1'!Y571+'[2]2'!Y571+'[2]3'!Y571+'[2]4'!Y571+'[2]5'!Y571+'[2]6'!Y571+'[2]7'!Y571+'[2]8'!Y571+'[2]9'!Y571+'[2]10'!Y571</f>
        <v>0</v>
      </c>
      <c r="Y571" s="123">
        <f t="shared" si="232"/>
        <v>0</v>
      </c>
      <c r="Z571" s="124" t="str">
        <f t="shared" si="233"/>
        <v xml:space="preserve"> </v>
      </c>
      <c r="AA571" s="78">
        <f t="shared" si="214"/>
        <v>0</v>
      </c>
    </row>
    <row r="572" spans="1:27" x14ac:dyDescent="0.25">
      <c r="A572" s="203"/>
      <c r="B572" s="203"/>
      <c r="C572" s="203"/>
      <c r="D572" s="204" t="str">
        <f>[1]TABLICA!D572</f>
        <v>42313</v>
      </c>
      <c r="E572" s="203" t="str">
        <f>[1]TABLICA!E572</f>
        <v>Kombi vozila</v>
      </c>
      <c r="F572" s="158">
        <f t="shared" si="234"/>
        <v>0</v>
      </c>
      <c r="G572" s="134">
        <f>G573</f>
        <v>0</v>
      </c>
      <c r="H572" s="134">
        <f t="shared" ref="H572:U572" si="238">H573</f>
        <v>0</v>
      </c>
      <c r="I572" s="134">
        <f t="shared" si="238"/>
        <v>0</v>
      </c>
      <c r="J572" s="134">
        <f t="shared" si="238"/>
        <v>0</v>
      </c>
      <c r="K572" s="134">
        <f t="shared" si="238"/>
        <v>0</v>
      </c>
      <c r="L572" s="134">
        <f t="shared" si="238"/>
        <v>0</v>
      </c>
      <c r="M572" s="134">
        <f t="shared" si="238"/>
        <v>0</v>
      </c>
      <c r="N572" s="134">
        <f t="shared" si="238"/>
        <v>0</v>
      </c>
      <c r="O572" s="134">
        <f t="shared" si="238"/>
        <v>0</v>
      </c>
      <c r="P572" s="134">
        <f t="shared" si="238"/>
        <v>0</v>
      </c>
      <c r="Q572" s="134">
        <f t="shared" si="238"/>
        <v>0</v>
      </c>
      <c r="R572" s="134">
        <f t="shared" si="238"/>
        <v>0</v>
      </c>
      <c r="S572" s="134">
        <f t="shared" si="238"/>
        <v>0</v>
      </c>
      <c r="T572" s="134">
        <f t="shared" si="238"/>
        <v>0</v>
      </c>
      <c r="U572" s="134">
        <f t="shared" si="238"/>
        <v>0</v>
      </c>
      <c r="W572" s="135">
        <f>'[2]1'!X572+'[2]2'!X572+'[2]3'!X572+'[2]4'!X572+'[2]5'!X572+'[2]6'!X572+'[2]7'!X572+'[2]8'!X572+'[2]9'!X572+'[2]10'!X572</f>
        <v>0</v>
      </c>
      <c r="X572" s="136">
        <f>'[2]1'!Y572+'[2]2'!Y572+'[2]3'!Y572+'[2]4'!Y572+'[2]5'!Y572+'[2]6'!Y572+'[2]7'!Y572+'[2]8'!Y572+'[2]9'!Y572+'[2]10'!Y572</f>
        <v>0</v>
      </c>
      <c r="Y572" s="136">
        <f t="shared" si="232"/>
        <v>0</v>
      </c>
      <c r="Z572" s="137" t="str">
        <f t="shared" si="233"/>
        <v xml:space="preserve"> </v>
      </c>
      <c r="AA572" s="78">
        <f t="shared" si="214"/>
        <v>0</v>
      </c>
    </row>
    <row r="573" spans="1:27" x14ac:dyDescent="0.2">
      <c r="A573" s="223"/>
      <c r="B573" s="138"/>
      <c r="C573" s="138"/>
      <c r="D573" s="222">
        <f>[1]TABLICA!D573</f>
        <v>1</v>
      </c>
      <c r="E573" s="150" t="str">
        <f>[1]TABLICA!E573</f>
        <v>XXXX</v>
      </c>
      <c r="F573" s="141">
        <f t="shared" si="234"/>
        <v>0</v>
      </c>
      <c r="G573" s="142">
        <f>'[2]1'!G573+'[2]2'!G573+'[2]3'!G573+'[2]4'!G573+'[2]5'!G573+'[2]6'!G573+'[2]7'!G573+'[2]8'!G573+'[2]9'!G573+'[2]10'!G573</f>
        <v>0</v>
      </c>
      <c r="H573" s="104">
        <f>'[2]1'!H573+'[2]2'!H573+'[2]3'!H573+'[2]4'!H573+'[2]5'!H573+'[2]6'!H573+'[2]7'!H573+'[2]8'!H573+'[2]9'!H573+'[2]10'!H573</f>
        <v>0</v>
      </c>
      <c r="I573" s="104">
        <f>'[2]1'!I573+'[2]2'!I573+'[2]3'!I573+'[2]4'!I573+'[2]5'!I573+'[2]6'!I573+'[2]7'!I573+'[2]8'!I573+'[2]9'!I573+'[2]10'!I573</f>
        <v>0</v>
      </c>
      <c r="J573" s="104">
        <f>'[2]1'!J573+'[2]2'!J573+'[2]3'!J573+'[2]4'!J573+'[2]5'!J573+'[2]6'!J573+'[2]7'!J573+'[2]8'!J573+'[2]9'!J573+'[2]10'!J573</f>
        <v>0</v>
      </c>
      <c r="K573" s="104">
        <f>'[2]1'!K573+'[2]2'!K573+'[2]3'!K573+'[2]4'!K573+'[2]5'!K573+'[2]6'!K573+'[2]7'!K573+'[2]8'!K573+'[2]9'!K573+'[2]10'!K573</f>
        <v>0</v>
      </c>
      <c r="L573" s="104">
        <f>'[2]1'!L573+'[2]2'!L573+'[2]3'!L573+'[2]4'!L573+'[2]5'!L573+'[2]6'!L573+'[2]7'!L573+'[2]8'!L573+'[2]9'!L573+'[2]10'!L573</f>
        <v>0</v>
      </c>
      <c r="M573" s="104">
        <f>'[2]1'!M573+'[2]2'!M573+'[2]3'!M573+'[2]4'!M573+'[2]5'!M573+'[2]6'!M573+'[2]7'!M573+'[2]8'!M573+'[2]9'!M573+'[2]10'!M573</f>
        <v>0</v>
      </c>
      <c r="N573" s="104">
        <f>'[2]1'!N573+'[2]2'!N573+'[2]3'!N573+'[2]4'!N573+'[2]5'!N573+'[2]6'!N573+'[2]7'!N573+'[2]8'!N573+'[2]9'!N573+'[2]10'!N573</f>
        <v>0</v>
      </c>
      <c r="O573" s="104">
        <f>'[2]1'!O573+'[2]2'!O573+'[2]3'!O573+'[2]4'!O573+'[2]5'!O573+'[2]6'!O573+'[2]7'!O573+'[2]8'!O573+'[2]9'!O573+'[2]10'!O573</f>
        <v>0</v>
      </c>
      <c r="P573" s="104">
        <f>'[2]1'!P573+'[2]2'!P573+'[2]3'!P573+'[2]4'!P573+'[2]5'!P573+'[2]6'!P573+'[2]7'!P573+'[2]8'!P573+'[2]9'!P573+'[2]10'!P573</f>
        <v>0</v>
      </c>
      <c r="Q573" s="104">
        <f>'[2]1'!Q573+'[2]2'!Q573+'[2]3'!Q573+'[2]4'!Q573+'[2]5'!Q573+'[2]6'!Q573+'[2]7'!Q573+'[2]8'!Q573+'[2]9'!Q573+'[2]10'!Q573</f>
        <v>0</v>
      </c>
      <c r="R573" s="104">
        <f>'[2]1'!R573+'[2]2'!R573+'[2]3'!R573+'[2]4'!R573+'[2]5'!R573+'[2]6'!R573+'[2]7'!R573+'[2]8'!R573+'[2]9'!R573+'[2]10'!R573</f>
        <v>0</v>
      </c>
      <c r="S573" s="104">
        <f>'[2]1'!S573+'[2]2'!S573+'[2]3'!S573+'[2]4'!S573+'[2]5'!S573+'[2]6'!S573+'[2]7'!S573+'[2]8'!S573+'[2]9'!S573+'[2]10'!S573</f>
        <v>0</v>
      </c>
      <c r="T573" s="104">
        <f>'[2]1'!T573+'[2]2'!T573+'[2]3'!T573+'[2]4'!T573+'[2]5'!T573+'[2]6'!T573+'[2]7'!T573+'[2]8'!T573+'[2]9'!T573+'[2]10'!T573</f>
        <v>0</v>
      </c>
      <c r="U573" s="104">
        <f>'[2]1'!Q573+'[2]2'!U573+'[2]3'!U573+'[2]4'!U573+'[2]5'!U573+'[2]6'!U573+'[2]7'!U573+'[2]8'!U573+'[2]9'!U573+'[2]10'!U573</f>
        <v>0</v>
      </c>
      <c r="W573" s="122">
        <f>'[2]1'!X573+'[2]2'!X573+'[2]3'!X573+'[2]4'!X573+'[2]5'!X573+'[2]6'!X573+'[2]7'!X573+'[2]8'!X573+'[2]9'!X573+'[2]10'!X573</f>
        <v>0</v>
      </c>
      <c r="X573" s="123">
        <f>'[2]1'!Y573+'[2]2'!Y573+'[2]3'!Y573+'[2]4'!Y573+'[2]5'!Y573+'[2]6'!Y573+'[2]7'!Y573+'[2]8'!Y573+'[2]9'!Y573+'[2]10'!Y573</f>
        <v>0</v>
      </c>
      <c r="Y573" s="123">
        <f t="shared" si="232"/>
        <v>0</v>
      </c>
      <c r="Z573" s="124" t="str">
        <f t="shared" si="233"/>
        <v xml:space="preserve"> </v>
      </c>
      <c r="AA573" s="78">
        <f t="shared" si="214"/>
        <v>0</v>
      </c>
    </row>
    <row r="574" spans="1:27" x14ac:dyDescent="0.25">
      <c r="A574" s="203"/>
      <c r="B574" s="203"/>
      <c r="C574" s="203"/>
      <c r="D574" s="204" t="str">
        <f>[1]TABLICA!D574</f>
        <v>42317</v>
      </c>
      <c r="E574" s="203" t="str">
        <f>[1]TABLICA!E574</f>
        <v>Motocikli</v>
      </c>
      <c r="F574" s="158">
        <f t="shared" si="234"/>
        <v>0</v>
      </c>
      <c r="G574" s="134">
        <f>G575</f>
        <v>0</v>
      </c>
      <c r="H574" s="134">
        <f t="shared" ref="H574:U574" si="239">H575</f>
        <v>0</v>
      </c>
      <c r="I574" s="134">
        <f t="shared" si="239"/>
        <v>0</v>
      </c>
      <c r="J574" s="134">
        <f t="shared" si="239"/>
        <v>0</v>
      </c>
      <c r="K574" s="134">
        <f t="shared" si="239"/>
        <v>0</v>
      </c>
      <c r="L574" s="134">
        <f t="shared" si="239"/>
        <v>0</v>
      </c>
      <c r="M574" s="134">
        <f t="shared" si="239"/>
        <v>0</v>
      </c>
      <c r="N574" s="134">
        <f t="shared" si="239"/>
        <v>0</v>
      </c>
      <c r="O574" s="134">
        <f t="shared" si="239"/>
        <v>0</v>
      </c>
      <c r="P574" s="134">
        <f t="shared" si="239"/>
        <v>0</v>
      </c>
      <c r="Q574" s="134">
        <f t="shared" si="239"/>
        <v>0</v>
      </c>
      <c r="R574" s="134">
        <f t="shared" si="239"/>
        <v>0</v>
      </c>
      <c r="S574" s="134">
        <f t="shared" si="239"/>
        <v>0</v>
      </c>
      <c r="T574" s="134">
        <f t="shared" si="239"/>
        <v>0</v>
      </c>
      <c r="U574" s="134">
        <f t="shared" si="239"/>
        <v>0</v>
      </c>
      <c r="W574" s="135">
        <f>'[2]1'!X574+'[2]2'!X574+'[2]3'!X574+'[2]4'!X574+'[2]5'!X574+'[2]6'!X574+'[2]7'!X574+'[2]8'!X574+'[2]9'!X574+'[2]10'!X574</f>
        <v>0</v>
      </c>
      <c r="X574" s="136">
        <f>'[2]1'!Y574+'[2]2'!Y574+'[2]3'!Y574+'[2]4'!Y574+'[2]5'!Y574+'[2]6'!Y574+'[2]7'!Y574+'[2]8'!Y574+'[2]9'!Y574+'[2]10'!Y574</f>
        <v>0</v>
      </c>
      <c r="Y574" s="136">
        <f t="shared" si="232"/>
        <v>0</v>
      </c>
      <c r="Z574" s="137" t="str">
        <f t="shared" si="233"/>
        <v xml:space="preserve"> </v>
      </c>
      <c r="AA574" s="78">
        <f t="shared" si="214"/>
        <v>0</v>
      </c>
    </row>
    <row r="575" spans="1:27" x14ac:dyDescent="0.2">
      <c r="A575" s="223"/>
      <c r="B575" s="138"/>
      <c r="C575" s="138"/>
      <c r="D575" s="222">
        <f>[1]TABLICA!D575</f>
        <v>1</v>
      </c>
      <c r="E575" s="150" t="str">
        <f>[1]TABLICA!E575</f>
        <v>XXXX</v>
      </c>
      <c r="F575" s="141">
        <f t="shared" si="234"/>
        <v>0</v>
      </c>
      <c r="G575" s="142">
        <f>'[2]1'!G575+'[2]2'!G575+'[2]3'!G575+'[2]4'!G575+'[2]5'!G575+'[2]6'!G575+'[2]7'!G575+'[2]8'!G575+'[2]9'!G575+'[2]10'!G575</f>
        <v>0</v>
      </c>
      <c r="H575" s="104">
        <f>'[2]1'!H575+'[2]2'!H575+'[2]3'!H575+'[2]4'!H575+'[2]5'!H575+'[2]6'!H575+'[2]7'!H575+'[2]8'!H575+'[2]9'!H575+'[2]10'!H575</f>
        <v>0</v>
      </c>
      <c r="I575" s="104">
        <f>'[2]1'!I575+'[2]2'!I575+'[2]3'!I575+'[2]4'!I575+'[2]5'!I575+'[2]6'!I575+'[2]7'!I575+'[2]8'!I575+'[2]9'!I575+'[2]10'!I575</f>
        <v>0</v>
      </c>
      <c r="J575" s="104">
        <f>'[2]1'!J575+'[2]2'!J575+'[2]3'!J575+'[2]4'!J575+'[2]5'!J575+'[2]6'!J575+'[2]7'!J575+'[2]8'!J575+'[2]9'!J575+'[2]10'!J575</f>
        <v>0</v>
      </c>
      <c r="K575" s="104">
        <f>'[2]1'!K575+'[2]2'!K575+'[2]3'!K575+'[2]4'!K575+'[2]5'!K575+'[2]6'!K575+'[2]7'!K575+'[2]8'!K575+'[2]9'!K575+'[2]10'!K575</f>
        <v>0</v>
      </c>
      <c r="L575" s="104">
        <f>'[2]1'!L575+'[2]2'!L575+'[2]3'!L575+'[2]4'!L575+'[2]5'!L575+'[2]6'!L575+'[2]7'!L575+'[2]8'!L575+'[2]9'!L575+'[2]10'!L575</f>
        <v>0</v>
      </c>
      <c r="M575" s="104">
        <f>'[2]1'!M575+'[2]2'!M575+'[2]3'!M575+'[2]4'!M575+'[2]5'!M575+'[2]6'!M575+'[2]7'!M575+'[2]8'!M575+'[2]9'!M575+'[2]10'!M575</f>
        <v>0</v>
      </c>
      <c r="N575" s="104">
        <f>'[2]1'!N575+'[2]2'!N575+'[2]3'!N575+'[2]4'!N575+'[2]5'!N575+'[2]6'!N575+'[2]7'!N575+'[2]8'!N575+'[2]9'!N575+'[2]10'!N575</f>
        <v>0</v>
      </c>
      <c r="O575" s="104">
        <f>'[2]1'!O575+'[2]2'!O575+'[2]3'!O575+'[2]4'!O575+'[2]5'!O575+'[2]6'!O575+'[2]7'!O575+'[2]8'!O575+'[2]9'!O575+'[2]10'!O575</f>
        <v>0</v>
      </c>
      <c r="P575" s="104">
        <f>'[2]1'!P575+'[2]2'!P575+'[2]3'!P575+'[2]4'!P575+'[2]5'!P575+'[2]6'!P575+'[2]7'!P575+'[2]8'!P575+'[2]9'!P575+'[2]10'!P575</f>
        <v>0</v>
      </c>
      <c r="Q575" s="104">
        <f>'[2]1'!Q575+'[2]2'!Q575+'[2]3'!Q575+'[2]4'!Q575+'[2]5'!Q575+'[2]6'!Q575+'[2]7'!Q575+'[2]8'!Q575+'[2]9'!Q575+'[2]10'!Q575</f>
        <v>0</v>
      </c>
      <c r="R575" s="104">
        <f>'[2]1'!R575+'[2]2'!R575+'[2]3'!R575+'[2]4'!R575+'[2]5'!R575+'[2]6'!R575+'[2]7'!R575+'[2]8'!R575+'[2]9'!R575+'[2]10'!R575</f>
        <v>0</v>
      </c>
      <c r="S575" s="104">
        <f>'[2]1'!S575+'[2]2'!S575+'[2]3'!S575+'[2]4'!S575+'[2]5'!S575+'[2]6'!S575+'[2]7'!S575+'[2]8'!S575+'[2]9'!S575+'[2]10'!S575</f>
        <v>0</v>
      </c>
      <c r="T575" s="104">
        <f>'[2]1'!T575+'[2]2'!T575+'[2]3'!T575+'[2]4'!T575+'[2]5'!T575+'[2]6'!T575+'[2]7'!T575+'[2]8'!T575+'[2]9'!T575+'[2]10'!T575</f>
        <v>0</v>
      </c>
      <c r="U575" s="104">
        <f>'[2]1'!Q575+'[2]2'!U575+'[2]3'!U575+'[2]4'!U575+'[2]5'!U575+'[2]6'!U575+'[2]7'!U575+'[2]8'!U575+'[2]9'!U575+'[2]10'!U575</f>
        <v>0</v>
      </c>
      <c r="W575" s="122">
        <f>'[2]1'!X575+'[2]2'!X575+'[2]3'!X575+'[2]4'!X575+'[2]5'!X575+'[2]6'!X575+'[2]7'!X575+'[2]8'!X575+'[2]9'!X575+'[2]10'!X575</f>
        <v>0</v>
      </c>
      <c r="X575" s="123">
        <f>'[2]1'!Y575+'[2]2'!Y575+'[2]3'!Y575+'[2]4'!Y575+'[2]5'!Y575+'[2]6'!Y575+'[2]7'!Y575+'[2]8'!Y575+'[2]9'!Y575+'[2]10'!Y575</f>
        <v>0</v>
      </c>
      <c r="Y575" s="123">
        <f t="shared" si="232"/>
        <v>0</v>
      </c>
      <c r="Z575" s="124" t="str">
        <f t="shared" si="233"/>
        <v xml:space="preserve"> </v>
      </c>
      <c r="AA575" s="78">
        <f t="shared" si="214"/>
        <v>0</v>
      </c>
    </row>
    <row r="576" spans="1:27" x14ac:dyDescent="0.25">
      <c r="A576" s="203"/>
      <c r="B576" s="203"/>
      <c r="C576" s="203"/>
      <c r="D576" s="204" t="str">
        <f>[1]TABLICA!D576</f>
        <v>42318</v>
      </c>
      <c r="E576" s="203" t="str">
        <f>[1]TABLICA!E576</f>
        <v>Bicikli</v>
      </c>
      <c r="F576" s="158">
        <f t="shared" si="234"/>
        <v>0</v>
      </c>
      <c r="G576" s="134">
        <f>G577</f>
        <v>0</v>
      </c>
      <c r="H576" s="134">
        <f t="shared" ref="H576:U576" si="240">H577</f>
        <v>0</v>
      </c>
      <c r="I576" s="134">
        <f t="shared" si="240"/>
        <v>0</v>
      </c>
      <c r="J576" s="134">
        <f t="shared" si="240"/>
        <v>0</v>
      </c>
      <c r="K576" s="134">
        <f t="shared" si="240"/>
        <v>0</v>
      </c>
      <c r="L576" s="134">
        <f t="shared" si="240"/>
        <v>0</v>
      </c>
      <c r="M576" s="134">
        <f t="shared" si="240"/>
        <v>0</v>
      </c>
      <c r="N576" s="134">
        <f t="shared" si="240"/>
        <v>0</v>
      </c>
      <c r="O576" s="134">
        <f t="shared" si="240"/>
        <v>0</v>
      </c>
      <c r="P576" s="134">
        <f t="shared" si="240"/>
        <v>0</v>
      </c>
      <c r="Q576" s="134">
        <f t="shared" si="240"/>
        <v>0</v>
      </c>
      <c r="R576" s="134">
        <f t="shared" si="240"/>
        <v>0</v>
      </c>
      <c r="S576" s="134">
        <f t="shared" si="240"/>
        <v>0</v>
      </c>
      <c r="T576" s="134">
        <f t="shared" si="240"/>
        <v>0</v>
      </c>
      <c r="U576" s="134">
        <f t="shared" si="240"/>
        <v>0</v>
      </c>
      <c r="W576" s="135">
        <f>'[2]1'!X576+'[2]2'!X576+'[2]3'!X576+'[2]4'!X576+'[2]5'!X576+'[2]6'!X576+'[2]7'!X576+'[2]8'!X576+'[2]9'!X576+'[2]10'!X576</f>
        <v>0</v>
      </c>
      <c r="X576" s="136">
        <f>'[2]1'!Y576+'[2]2'!Y576+'[2]3'!Y576+'[2]4'!Y576+'[2]5'!Y576+'[2]6'!Y576+'[2]7'!Y576+'[2]8'!Y576+'[2]9'!Y576+'[2]10'!Y576</f>
        <v>0</v>
      </c>
      <c r="Y576" s="136">
        <f t="shared" si="232"/>
        <v>0</v>
      </c>
      <c r="Z576" s="137" t="str">
        <f t="shared" si="233"/>
        <v xml:space="preserve"> </v>
      </c>
      <c r="AA576" s="78">
        <f t="shared" si="214"/>
        <v>0</v>
      </c>
    </row>
    <row r="577" spans="1:27" x14ac:dyDescent="0.2">
      <c r="A577" s="223"/>
      <c r="B577" s="138"/>
      <c r="C577" s="138"/>
      <c r="D577" s="222">
        <f>[1]TABLICA!D577</f>
        <v>1</v>
      </c>
      <c r="E577" s="150" t="str">
        <f>[1]TABLICA!E577</f>
        <v>XXXX</v>
      </c>
      <c r="F577" s="141">
        <f t="shared" si="234"/>
        <v>0</v>
      </c>
      <c r="G577" s="142">
        <f>'[2]1'!G577+'[2]2'!G577+'[2]3'!G577+'[2]4'!G577+'[2]5'!G577+'[2]6'!G577+'[2]7'!G577+'[2]8'!G577+'[2]9'!G577+'[2]10'!G577</f>
        <v>0</v>
      </c>
      <c r="H577" s="104">
        <f>'[2]1'!H577+'[2]2'!H577+'[2]3'!H577+'[2]4'!H577+'[2]5'!H577+'[2]6'!H577+'[2]7'!H577+'[2]8'!H577+'[2]9'!H577+'[2]10'!H577</f>
        <v>0</v>
      </c>
      <c r="I577" s="104">
        <f>'[2]1'!I577+'[2]2'!I577+'[2]3'!I577+'[2]4'!I577+'[2]5'!I577+'[2]6'!I577+'[2]7'!I577+'[2]8'!I577+'[2]9'!I577+'[2]10'!I577</f>
        <v>0</v>
      </c>
      <c r="J577" s="104">
        <f>'[2]1'!J577+'[2]2'!J577+'[2]3'!J577+'[2]4'!J577+'[2]5'!J577+'[2]6'!J577+'[2]7'!J577+'[2]8'!J577+'[2]9'!J577+'[2]10'!J577</f>
        <v>0</v>
      </c>
      <c r="K577" s="104">
        <f>'[2]1'!K577+'[2]2'!K577+'[2]3'!K577+'[2]4'!K577+'[2]5'!K577+'[2]6'!K577+'[2]7'!K577+'[2]8'!K577+'[2]9'!K577+'[2]10'!K577</f>
        <v>0</v>
      </c>
      <c r="L577" s="104">
        <f>'[2]1'!L577+'[2]2'!L577+'[2]3'!L577+'[2]4'!L577+'[2]5'!L577+'[2]6'!L577+'[2]7'!L577+'[2]8'!L577+'[2]9'!L577+'[2]10'!L577</f>
        <v>0</v>
      </c>
      <c r="M577" s="104">
        <f>'[2]1'!M577+'[2]2'!M577+'[2]3'!M577+'[2]4'!M577+'[2]5'!M577+'[2]6'!M577+'[2]7'!M577+'[2]8'!M577+'[2]9'!M577+'[2]10'!M577</f>
        <v>0</v>
      </c>
      <c r="N577" s="104">
        <f>'[2]1'!N577+'[2]2'!N577+'[2]3'!N577+'[2]4'!N577+'[2]5'!N577+'[2]6'!N577+'[2]7'!N577+'[2]8'!N577+'[2]9'!N577+'[2]10'!N577</f>
        <v>0</v>
      </c>
      <c r="O577" s="104">
        <f>'[2]1'!O577+'[2]2'!O577+'[2]3'!O577+'[2]4'!O577+'[2]5'!O577+'[2]6'!O577+'[2]7'!O577+'[2]8'!O577+'[2]9'!O577+'[2]10'!O577</f>
        <v>0</v>
      </c>
      <c r="P577" s="104">
        <f>'[2]1'!P577+'[2]2'!P577+'[2]3'!P577+'[2]4'!P577+'[2]5'!P577+'[2]6'!P577+'[2]7'!P577+'[2]8'!P577+'[2]9'!P577+'[2]10'!P577</f>
        <v>0</v>
      </c>
      <c r="Q577" s="104">
        <f>'[2]1'!Q577+'[2]2'!Q577+'[2]3'!Q577+'[2]4'!Q577+'[2]5'!Q577+'[2]6'!Q577+'[2]7'!Q577+'[2]8'!Q577+'[2]9'!Q577+'[2]10'!Q577</f>
        <v>0</v>
      </c>
      <c r="R577" s="104">
        <f>'[2]1'!R577+'[2]2'!R577+'[2]3'!R577+'[2]4'!R577+'[2]5'!R577+'[2]6'!R577+'[2]7'!R577+'[2]8'!R577+'[2]9'!R577+'[2]10'!R577</f>
        <v>0</v>
      </c>
      <c r="S577" s="104">
        <f>'[2]1'!S577+'[2]2'!S577+'[2]3'!S577+'[2]4'!S577+'[2]5'!S577+'[2]6'!S577+'[2]7'!S577+'[2]8'!S577+'[2]9'!S577+'[2]10'!S577</f>
        <v>0</v>
      </c>
      <c r="T577" s="104">
        <f>'[2]1'!T577+'[2]2'!T577+'[2]3'!T577+'[2]4'!T577+'[2]5'!T577+'[2]6'!T577+'[2]7'!T577+'[2]8'!T577+'[2]9'!T577+'[2]10'!T577</f>
        <v>0</v>
      </c>
      <c r="U577" s="104">
        <f>'[2]1'!Q577+'[2]2'!U577+'[2]3'!U577+'[2]4'!U577+'[2]5'!U577+'[2]6'!U577+'[2]7'!U577+'[2]8'!U577+'[2]9'!U577+'[2]10'!U577</f>
        <v>0</v>
      </c>
      <c r="W577" s="122">
        <f>'[2]1'!X577+'[2]2'!X577+'[2]3'!X577+'[2]4'!X577+'[2]5'!X577+'[2]6'!X577+'[2]7'!X577+'[2]8'!X577+'[2]9'!X577+'[2]10'!X577</f>
        <v>0</v>
      </c>
      <c r="X577" s="123">
        <f>'[2]1'!Y577+'[2]2'!Y577+'[2]3'!Y577+'[2]4'!Y577+'[2]5'!Y577+'[2]6'!Y577+'[2]7'!Y577+'[2]8'!Y577+'[2]9'!Y577+'[2]10'!Y577</f>
        <v>0</v>
      </c>
      <c r="Y577" s="123">
        <f t="shared" si="232"/>
        <v>0</v>
      </c>
      <c r="Z577" s="124" t="str">
        <f t="shared" si="233"/>
        <v xml:space="preserve"> </v>
      </c>
      <c r="AA577" s="78">
        <f t="shared" si="214"/>
        <v>0</v>
      </c>
    </row>
    <row r="578" spans="1:27" x14ac:dyDescent="0.25">
      <c r="A578" s="203"/>
      <c r="B578" s="203"/>
      <c r="C578" s="203"/>
      <c r="D578" s="204" t="str">
        <f>[1]TABLICA!D578</f>
        <v>42319</v>
      </c>
      <c r="E578" s="203" t="str">
        <f>[1]TABLICA!E578</f>
        <v>Ostala prijevozna sredstva u cestovnom prometu</v>
      </c>
      <c r="F578" s="158">
        <f t="shared" si="234"/>
        <v>0</v>
      </c>
      <c r="G578" s="134">
        <f>G579</f>
        <v>0</v>
      </c>
      <c r="H578" s="134">
        <f t="shared" ref="H578:U578" si="241">H579</f>
        <v>0</v>
      </c>
      <c r="I578" s="134">
        <f t="shared" si="241"/>
        <v>0</v>
      </c>
      <c r="J578" s="134">
        <f t="shared" si="241"/>
        <v>0</v>
      </c>
      <c r="K578" s="134">
        <f t="shared" si="241"/>
        <v>0</v>
      </c>
      <c r="L578" s="134">
        <f t="shared" si="241"/>
        <v>0</v>
      </c>
      <c r="M578" s="134">
        <f t="shared" si="241"/>
        <v>0</v>
      </c>
      <c r="N578" s="134">
        <f t="shared" si="241"/>
        <v>0</v>
      </c>
      <c r="O578" s="134">
        <f t="shared" si="241"/>
        <v>0</v>
      </c>
      <c r="P578" s="134">
        <f t="shared" si="241"/>
        <v>0</v>
      </c>
      <c r="Q578" s="134">
        <f t="shared" si="241"/>
        <v>0</v>
      </c>
      <c r="R578" s="134">
        <f t="shared" si="241"/>
        <v>0</v>
      </c>
      <c r="S578" s="134">
        <f t="shared" si="241"/>
        <v>0</v>
      </c>
      <c r="T578" s="134">
        <f t="shared" si="241"/>
        <v>0</v>
      </c>
      <c r="U578" s="134">
        <f t="shared" si="241"/>
        <v>0</v>
      </c>
      <c r="W578" s="135">
        <f>'[2]1'!X578+'[2]2'!X578+'[2]3'!X578+'[2]4'!X578+'[2]5'!X578+'[2]6'!X578+'[2]7'!X578+'[2]8'!X578+'[2]9'!X578+'[2]10'!X578</f>
        <v>0</v>
      </c>
      <c r="X578" s="136">
        <f>'[2]1'!Y578+'[2]2'!Y578+'[2]3'!Y578+'[2]4'!Y578+'[2]5'!Y578+'[2]6'!Y578+'[2]7'!Y578+'[2]8'!Y578+'[2]9'!Y578+'[2]10'!Y578</f>
        <v>0</v>
      </c>
      <c r="Y578" s="136">
        <f t="shared" si="232"/>
        <v>0</v>
      </c>
      <c r="Z578" s="137" t="str">
        <f t="shared" si="233"/>
        <v xml:space="preserve"> </v>
      </c>
      <c r="AA578" s="78">
        <f t="shared" ref="AA578:AA608" si="242">IF(Z578="GREŠKA",1,0)</f>
        <v>0</v>
      </c>
    </row>
    <row r="579" spans="1:27" x14ac:dyDescent="0.2">
      <c r="A579" s="223"/>
      <c r="B579" s="138"/>
      <c r="C579" s="138"/>
      <c r="D579" s="222">
        <f>[1]TABLICA!D579</f>
        <v>1</v>
      </c>
      <c r="E579" s="150" t="str">
        <f>[1]TABLICA!E579</f>
        <v>XXXX</v>
      </c>
      <c r="F579" s="141">
        <f t="shared" si="234"/>
        <v>0</v>
      </c>
      <c r="G579" s="142">
        <f>'[2]1'!G579+'[2]2'!G579+'[2]3'!G579+'[2]4'!G579+'[2]5'!G579+'[2]6'!G579+'[2]7'!G579+'[2]8'!G579+'[2]9'!G579+'[2]10'!G579</f>
        <v>0</v>
      </c>
      <c r="H579" s="104">
        <f>'[2]1'!H579+'[2]2'!H579+'[2]3'!H579+'[2]4'!H579+'[2]5'!H579+'[2]6'!H579+'[2]7'!H579+'[2]8'!H579+'[2]9'!H579+'[2]10'!H579</f>
        <v>0</v>
      </c>
      <c r="I579" s="104">
        <f>'[2]1'!I579+'[2]2'!I579+'[2]3'!I579+'[2]4'!I579+'[2]5'!I579+'[2]6'!I579+'[2]7'!I579+'[2]8'!I579+'[2]9'!I579+'[2]10'!I579</f>
        <v>0</v>
      </c>
      <c r="J579" s="104">
        <f>'[2]1'!J579+'[2]2'!J579+'[2]3'!J579+'[2]4'!J579+'[2]5'!J579+'[2]6'!J579+'[2]7'!J579+'[2]8'!J579+'[2]9'!J579+'[2]10'!J579</f>
        <v>0</v>
      </c>
      <c r="K579" s="104">
        <f>'[2]1'!K579+'[2]2'!K579+'[2]3'!K579+'[2]4'!K579+'[2]5'!K579+'[2]6'!K579+'[2]7'!K579+'[2]8'!K579+'[2]9'!K579+'[2]10'!K579</f>
        <v>0</v>
      </c>
      <c r="L579" s="104">
        <f>'[2]1'!L579+'[2]2'!L579+'[2]3'!L579+'[2]4'!L579+'[2]5'!L579+'[2]6'!L579+'[2]7'!L579+'[2]8'!L579+'[2]9'!L579+'[2]10'!L579</f>
        <v>0</v>
      </c>
      <c r="M579" s="104">
        <f>'[2]1'!M579+'[2]2'!M579+'[2]3'!M579+'[2]4'!M579+'[2]5'!M579+'[2]6'!M579+'[2]7'!M579+'[2]8'!M579+'[2]9'!M579+'[2]10'!M579</f>
        <v>0</v>
      </c>
      <c r="N579" s="104">
        <f>'[2]1'!N579+'[2]2'!N579+'[2]3'!N579+'[2]4'!N579+'[2]5'!N579+'[2]6'!N579+'[2]7'!N579+'[2]8'!N579+'[2]9'!N579+'[2]10'!N579</f>
        <v>0</v>
      </c>
      <c r="O579" s="104">
        <f>'[2]1'!O579+'[2]2'!O579+'[2]3'!O579+'[2]4'!O579+'[2]5'!O579+'[2]6'!O579+'[2]7'!O579+'[2]8'!O579+'[2]9'!O579+'[2]10'!O579</f>
        <v>0</v>
      </c>
      <c r="P579" s="104">
        <f>'[2]1'!P579+'[2]2'!P579+'[2]3'!P579+'[2]4'!P579+'[2]5'!P579+'[2]6'!P579+'[2]7'!P579+'[2]8'!P579+'[2]9'!P579+'[2]10'!P579</f>
        <v>0</v>
      </c>
      <c r="Q579" s="104">
        <f>'[2]1'!Q579+'[2]2'!Q579+'[2]3'!Q579+'[2]4'!Q579+'[2]5'!Q579+'[2]6'!Q579+'[2]7'!Q579+'[2]8'!Q579+'[2]9'!Q579+'[2]10'!Q579</f>
        <v>0</v>
      </c>
      <c r="R579" s="104">
        <f>'[2]1'!R579+'[2]2'!R579+'[2]3'!R579+'[2]4'!R579+'[2]5'!R579+'[2]6'!R579+'[2]7'!R579+'[2]8'!R579+'[2]9'!R579+'[2]10'!R579</f>
        <v>0</v>
      </c>
      <c r="S579" s="104">
        <f>'[2]1'!S579+'[2]2'!S579+'[2]3'!S579+'[2]4'!S579+'[2]5'!S579+'[2]6'!S579+'[2]7'!S579+'[2]8'!S579+'[2]9'!S579+'[2]10'!S579</f>
        <v>0</v>
      </c>
      <c r="T579" s="104">
        <f>'[2]1'!T579+'[2]2'!T579+'[2]3'!T579+'[2]4'!T579+'[2]5'!T579+'[2]6'!T579+'[2]7'!T579+'[2]8'!T579+'[2]9'!T579+'[2]10'!T579</f>
        <v>0</v>
      </c>
      <c r="U579" s="104">
        <f>'[2]1'!Q579+'[2]2'!U579+'[2]3'!U579+'[2]4'!U579+'[2]5'!U579+'[2]6'!U579+'[2]7'!U579+'[2]8'!U579+'[2]9'!U579+'[2]10'!U579</f>
        <v>0</v>
      </c>
      <c r="W579" s="122">
        <f>'[2]1'!X579+'[2]2'!X579+'[2]3'!X579+'[2]4'!X579+'[2]5'!X579+'[2]6'!X579+'[2]7'!X579+'[2]8'!X579+'[2]9'!X579+'[2]10'!X579</f>
        <v>0</v>
      </c>
      <c r="X579" s="123">
        <f>'[2]1'!Y579+'[2]2'!Y579+'[2]3'!Y579+'[2]4'!Y579+'[2]5'!Y579+'[2]6'!Y579+'[2]7'!Y579+'[2]8'!Y579+'[2]9'!Y579+'[2]10'!Y579</f>
        <v>0</v>
      </c>
      <c r="Y579" s="123">
        <f t="shared" si="232"/>
        <v>0</v>
      </c>
      <c r="Z579" s="124" t="str">
        <f t="shared" si="233"/>
        <v xml:space="preserve"> </v>
      </c>
      <c r="AA579" s="78">
        <f t="shared" si="242"/>
        <v>0</v>
      </c>
    </row>
    <row r="580" spans="1:27" x14ac:dyDescent="0.25">
      <c r="A580" s="191"/>
      <c r="B580" s="191">
        <f>[1]TABLICA!B580</f>
        <v>424</v>
      </c>
      <c r="C580" s="191">
        <f>[1]TABLICA!C580</f>
        <v>424</v>
      </c>
      <c r="D580" s="192">
        <f>[1]TABLICA!D580</f>
        <v>424</v>
      </c>
      <c r="E580" s="217" t="str">
        <f>[1]TABLICA!E580</f>
        <v>Knjige, umjetnička djela i ostale izložbene vrijednosti</v>
      </c>
      <c r="F580" s="111">
        <f t="shared" si="234"/>
        <v>20710</v>
      </c>
      <c r="G580" s="112">
        <f t="shared" ref="G580:U581" si="243">G581</f>
        <v>0</v>
      </c>
      <c r="H580" s="112">
        <f t="shared" si="243"/>
        <v>0</v>
      </c>
      <c r="I580" s="112">
        <f t="shared" si="243"/>
        <v>0</v>
      </c>
      <c r="J580" s="112">
        <f t="shared" si="243"/>
        <v>0</v>
      </c>
      <c r="K580" s="112">
        <f t="shared" si="243"/>
        <v>0</v>
      </c>
      <c r="L580" s="112">
        <f t="shared" si="243"/>
        <v>50</v>
      </c>
      <c r="M580" s="112">
        <f t="shared" si="243"/>
        <v>0</v>
      </c>
      <c r="N580" s="112">
        <f t="shared" si="243"/>
        <v>0</v>
      </c>
      <c r="O580" s="112">
        <f t="shared" si="243"/>
        <v>0</v>
      </c>
      <c r="P580" s="112">
        <f t="shared" si="243"/>
        <v>20660</v>
      </c>
      <c r="Q580" s="112">
        <f t="shared" si="243"/>
        <v>0</v>
      </c>
      <c r="R580" s="112">
        <f t="shared" si="243"/>
        <v>0</v>
      </c>
      <c r="S580" s="112">
        <f t="shared" si="243"/>
        <v>0</v>
      </c>
      <c r="T580" s="112">
        <f t="shared" si="243"/>
        <v>0</v>
      </c>
      <c r="U580" s="112">
        <f t="shared" si="243"/>
        <v>0</v>
      </c>
      <c r="W580" s="113">
        <f>'[2]1'!X580+'[2]2'!X580+'[2]3'!X580+'[2]4'!X580+'[2]5'!X580+'[2]6'!X580+'[2]7'!X580+'[2]8'!X580+'[2]9'!X580+'[2]10'!X580</f>
        <v>20710</v>
      </c>
      <c r="X580" s="112">
        <f>'[2]1'!Y580+'[2]2'!Y580+'[2]3'!Y580+'[2]4'!Y580+'[2]5'!Y580+'[2]6'!Y580+'[2]7'!Y580+'[2]8'!Y580+'[2]9'!Y580+'[2]10'!Y580</f>
        <v>19723</v>
      </c>
      <c r="Y580" s="112">
        <f t="shared" si="232"/>
        <v>987</v>
      </c>
      <c r="Z580" s="114" t="str">
        <f t="shared" si="233"/>
        <v xml:space="preserve"> </v>
      </c>
      <c r="AA580" s="78">
        <f t="shared" si="242"/>
        <v>0</v>
      </c>
    </row>
    <row r="581" spans="1:27" x14ac:dyDescent="0.25">
      <c r="A581" s="226"/>
      <c r="B581" s="226"/>
      <c r="C581" s="226">
        <f>[1]TABLICA!C581</f>
        <v>4241</v>
      </c>
      <c r="D581" s="227">
        <f>[1]TABLICA!D581</f>
        <v>4241</v>
      </c>
      <c r="E581" s="228" t="str">
        <f>[1]TABLICA!E581</f>
        <v>Knjige</v>
      </c>
      <c r="F581" s="126">
        <f t="shared" si="234"/>
        <v>20710</v>
      </c>
      <c r="G581" s="127">
        <f t="shared" si="243"/>
        <v>0</v>
      </c>
      <c r="H581" s="127">
        <f t="shared" si="243"/>
        <v>0</v>
      </c>
      <c r="I581" s="127">
        <f t="shared" si="243"/>
        <v>0</v>
      </c>
      <c r="J581" s="127">
        <f t="shared" si="243"/>
        <v>0</v>
      </c>
      <c r="K581" s="127">
        <f t="shared" si="243"/>
        <v>0</v>
      </c>
      <c r="L581" s="127">
        <f t="shared" si="243"/>
        <v>50</v>
      </c>
      <c r="M581" s="127">
        <f t="shared" si="243"/>
        <v>0</v>
      </c>
      <c r="N581" s="127">
        <f t="shared" si="243"/>
        <v>0</v>
      </c>
      <c r="O581" s="127">
        <f t="shared" si="243"/>
        <v>0</v>
      </c>
      <c r="P581" s="127">
        <f t="shared" si="243"/>
        <v>20660</v>
      </c>
      <c r="Q581" s="127">
        <f t="shared" si="243"/>
        <v>0</v>
      </c>
      <c r="R581" s="127">
        <f t="shared" si="243"/>
        <v>0</v>
      </c>
      <c r="S581" s="127">
        <f t="shared" si="243"/>
        <v>0</v>
      </c>
      <c r="T581" s="127">
        <f t="shared" si="243"/>
        <v>0</v>
      </c>
      <c r="U581" s="127">
        <f t="shared" si="243"/>
        <v>0</v>
      </c>
      <c r="W581" s="128">
        <f>'[2]1'!X581+'[2]2'!X581+'[2]3'!X581+'[2]4'!X581+'[2]5'!X581+'[2]6'!X581+'[2]7'!X581+'[2]8'!X581+'[2]9'!X581+'[2]10'!X581</f>
        <v>20710</v>
      </c>
      <c r="X581" s="127">
        <f>'[2]1'!Y581+'[2]2'!Y581+'[2]3'!Y581+'[2]4'!Y581+'[2]5'!Y581+'[2]6'!Y581+'[2]7'!Y581+'[2]8'!Y581+'[2]9'!Y581+'[2]10'!Y581</f>
        <v>19723</v>
      </c>
      <c r="Y581" s="127">
        <f t="shared" si="232"/>
        <v>987</v>
      </c>
      <c r="Z581" s="129" t="str">
        <f t="shared" si="233"/>
        <v xml:space="preserve"> </v>
      </c>
      <c r="AA581" s="78">
        <f t="shared" si="242"/>
        <v>0</v>
      </c>
    </row>
    <row r="582" spans="1:27" x14ac:dyDescent="0.25">
      <c r="A582" s="229"/>
      <c r="B582" s="229"/>
      <c r="C582" s="229"/>
      <c r="D582" s="230">
        <f>[1]TABLICA!D582</f>
        <v>42411</v>
      </c>
      <c r="E582" s="231" t="str">
        <f>[1]TABLICA!E582</f>
        <v>Knjige</v>
      </c>
      <c r="F582" s="158">
        <f t="shared" si="234"/>
        <v>20710</v>
      </c>
      <c r="G582" s="134">
        <f>SUM(G583:G584)</f>
        <v>0</v>
      </c>
      <c r="H582" s="134">
        <f t="shared" ref="H582:U582" si="244">SUM(H583:H584)</f>
        <v>0</v>
      </c>
      <c r="I582" s="134">
        <f t="shared" si="244"/>
        <v>0</v>
      </c>
      <c r="J582" s="134">
        <f t="shared" si="244"/>
        <v>0</v>
      </c>
      <c r="K582" s="134">
        <f t="shared" si="244"/>
        <v>0</v>
      </c>
      <c r="L582" s="134">
        <f t="shared" si="244"/>
        <v>50</v>
      </c>
      <c r="M582" s="134">
        <f t="shared" si="244"/>
        <v>0</v>
      </c>
      <c r="N582" s="134">
        <f t="shared" si="244"/>
        <v>0</v>
      </c>
      <c r="O582" s="134">
        <f t="shared" si="244"/>
        <v>0</v>
      </c>
      <c r="P582" s="134">
        <f t="shared" si="244"/>
        <v>20660</v>
      </c>
      <c r="Q582" s="134">
        <f t="shared" si="244"/>
        <v>0</v>
      </c>
      <c r="R582" s="134">
        <f t="shared" si="244"/>
        <v>0</v>
      </c>
      <c r="S582" s="134">
        <f t="shared" si="244"/>
        <v>0</v>
      </c>
      <c r="T582" s="134">
        <f t="shared" si="244"/>
        <v>0</v>
      </c>
      <c r="U582" s="134">
        <f t="shared" si="244"/>
        <v>0</v>
      </c>
      <c r="W582" s="135">
        <f>'[2]1'!X582+'[2]2'!X582+'[2]3'!X582+'[2]4'!X582+'[2]5'!X582+'[2]6'!X582+'[2]7'!X582+'[2]8'!X582+'[2]9'!X582+'[2]10'!X582</f>
        <v>20710</v>
      </c>
      <c r="X582" s="136">
        <f>'[2]1'!Y582+'[2]2'!Y582+'[2]3'!Y582+'[2]4'!Y582+'[2]5'!Y582+'[2]6'!Y582+'[2]7'!Y582+'[2]8'!Y582+'[2]9'!Y582+'[2]10'!Y582</f>
        <v>19723</v>
      </c>
      <c r="Y582" s="136">
        <f t="shared" si="232"/>
        <v>987</v>
      </c>
      <c r="Z582" s="137" t="str">
        <f t="shared" si="233"/>
        <v xml:space="preserve"> </v>
      </c>
      <c r="AA582" s="78">
        <f t="shared" si="242"/>
        <v>0</v>
      </c>
    </row>
    <row r="583" spans="1:27" x14ac:dyDescent="0.2">
      <c r="A583" s="223"/>
      <c r="B583" s="138"/>
      <c r="C583" s="138"/>
      <c r="D583" s="149">
        <f>[1]TABLICA!D583</f>
        <v>1</v>
      </c>
      <c r="E583" s="140" t="str">
        <f>[1]TABLICA!E583</f>
        <v>Knjige</v>
      </c>
      <c r="F583" s="153">
        <f t="shared" si="234"/>
        <v>710</v>
      </c>
      <c r="G583" s="142">
        <f>'[2]1'!G583+'[2]2'!G583+'[2]3'!G583+'[2]4'!G583+'[2]5'!G583+'[2]6'!G583+'[2]7'!G583+'[2]8'!G583+'[2]9'!G583+'[2]10'!G583</f>
        <v>0</v>
      </c>
      <c r="H583" s="104">
        <f>'[2]1'!H583+'[2]2'!H583+'[2]3'!H583+'[2]4'!H583+'[2]5'!H583+'[2]6'!H583+'[2]7'!H583+'[2]8'!H583+'[2]9'!H583+'[2]10'!H583</f>
        <v>0</v>
      </c>
      <c r="I583" s="104">
        <f>'[2]1'!I583+'[2]2'!I583+'[2]3'!I583+'[2]4'!I583+'[2]5'!I583+'[2]6'!I583+'[2]7'!I583+'[2]8'!I583+'[2]9'!I583+'[2]10'!I583</f>
        <v>0</v>
      </c>
      <c r="J583" s="104">
        <f>'[2]1'!J583+'[2]2'!J583+'[2]3'!J583+'[2]4'!J583+'[2]5'!J583+'[2]6'!J583+'[2]7'!J583+'[2]8'!J583+'[2]9'!J583+'[2]10'!J583</f>
        <v>0</v>
      </c>
      <c r="K583" s="104">
        <f>'[2]1'!K583+'[2]2'!K583+'[2]3'!K583+'[2]4'!K583+'[2]5'!K583+'[2]6'!K583+'[2]7'!K583+'[2]8'!K583+'[2]9'!K583+'[2]10'!K583</f>
        <v>0</v>
      </c>
      <c r="L583" s="104">
        <f>'[2]1'!L583+'[2]2'!L583+'[2]3'!L583+'[2]4'!L583+'[2]5'!L583+'[2]6'!L583+'[2]7'!L583+'[2]8'!L583+'[2]9'!L583+'[2]10'!L583</f>
        <v>50</v>
      </c>
      <c r="M583" s="104">
        <f>'[2]1'!M583+'[2]2'!M583+'[2]3'!M583+'[2]4'!M583+'[2]5'!M583+'[2]6'!M583+'[2]7'!M583+'[2]8'!M583+'[2]9'!M583+'[2]10'!M583</f>
        <v>0</v>
      </c>
      <c r="N583" s="104">
        <f>'[2]1'!N583+'[2]2'!N583+'[2]3'!N583+'[2]4'!N583+'[2]5'!N583+'[2]6'!N583+'[2]7'!N583+'[2]8'!N583+'[2]9'!N583+'[2]10'!N583</f>
        <v>0</v>
      </c>
      <c r="O583" s="104">
        <f>'[2]1'!O583+'[2]2'!O583+'[2]3'!O583+'[2]4'!O583+'[2]5'!O583+'[2]6'!O583+'[2]7'!O583+'[2]8'!O583+'[2]9'!O583+'[2]10'!O583</f>
        <v>0</v>
      </c>
      <c r="P583" s="104">
        <f>'[2]1'!P583+'[2]2'!P583+'[2]3'!P583+'[2]4'!P583+'[2]5'!P583+'[2]6'!P583+'[2]7'!P583+'[2]8'!P583+'[2]9'!P583+'[2]10'!P583</f>
        <v>660</v>
      </c>
      <c r="Q583" s="104">
        <f>'[2]1'!Q583+'[2]2'!Q583+'[2]3'!Q583+'[2]4'!Q583+'[2]5'!Q583+'[2]6'!Q583+'[2]7'!Q583+'[2]8'!Q583+'[2]9'!Q583+'[2]10'!Q583</f>
        <v>0</v>
      </c>
      <c r="R583" s="104">
        <f>'[2]1'!R583+'[2]2'!R583+'[2]3'!R583+'[2]4'!R583+'[2]5'!R583+'[2]6'!R583+'[2]7'!R583+'[2]8'!R583+'[2]9'!R583+'[2]10'!R583</f>
        <v>0</v>
      </c>
      <c r="S583" s="104">
        <f>'[2]1'!S583+'[2]2'!S583+'[2]3'!S583+'[2]4'!S583+'[2]5'!S583+'[2]6'!S583+'[2]7'!S583+'[2]8'!S583+'[2]9'!S583+'[2]10'!S583</f>
        <v>0</v>
      </c>
      <c r="T583" s="104">
        <f>'[2]1'!T583+'[2]2'!T583+'[2]3'!T583+'[2]4'!T583+'[2]5'!T583+'[2]6'!T583+'[2]7'!T583+'[2]8'!T583+'[2]9'!T583+'[2]10'!T583</f>
        <v>0</v>
      </c>
      <c r="U583" s="104">
        <f>'[2]1'!Q583+'[2]2'!U583+'[2]3'!U583+'[2]4'!U583+'[2]5'!U583+'[2]6'!U583+'[2]7'!U583+'[2]8'!U583+'[2]9'!U583+'[2]10'!U583</f>
        <v>0</v>
      </c>
      <c r="W583" s="122">
        <f>'[2]1'!X583+'[2]2'!X583+'[2]3'!X583+'[2]4'!X583+'[2]5'!X583+'[2]6'!X583+'[2]7'!X583+'[2]8'!X583+'[2]9'!X583+'[2]10'!X583</f>
        <v>710</v>
      </c>
      <c r="X583" s="123">
        <f>'[2]1'!Y583+'[2]2'!Y583+'[2]3'!Y583+'[2]4'!Y583+'[2]5'!Y583+'[2]6'!Y583+'[2]7'!Y583+'[2]8'!Y583+'[2]9'!Y583+'[2]10'!Y583</f>
        <v>673</v>
      </c>
      <c r="Y583" s="123">
        <f t="shared" si="232"/>
        <v>37</v>
      </c>
      <c r="Z583" s="124" t="str">
        <f t="shared" si="233"/>
        <v xml:space="preserve"> </v>
      </c>
      <c r="AA583" s="78">
        <f t="shared" si="242"/>
        <v>0</v>
      </c>
    </row>
    <row r="584" spans="1:27" x14ac:dyDescent="0.2">
      <c r="A584" s="223"/>
      <c r="B584" s="138"/>
      <c r="C584" s="138"/>
      <c r="D584" s="149">
        <f>[1]TABLICA!D584</f>
        <v>2</v>
      </c>
      <c r="E584" s="150" t="str">
        <f>[1]TABLICA!E584</f>
        <v>Školske knjige</v>
      </c>
      <c r="F584" s="153">
        <f t="shared" si="234"/>
        <v>20000</v>
      </c>
      <c r="G584" s="142">
        <f>'[2]1'!G584+'[2]2'!G584+'[2]3'!G584+'[2]4'!G584+'[2]5'!G584+'[2]6'!G584+'[2]7'!G584+'[2]8'!G584+'[2]9'!G584+'[2]10'!G584</f>
        <v>0</v>
      </c>
      <c r="H584" s="104">
        <f>'[2]1'!H584+'[2]2'!H584+'[2]3'!H584+'[2]4'!H584+'[2]5'!H584+'[2]6'!H584+'[2]7'!H584+'[2]8'!H584+'[2]9'!H584+'[2]10'!H584</f>
        <v>0</v>
      </c>
      <c r="I584" s="104">
        <f>'[2]1'!I584+'[2]2'!I584+'[2]3'!I584+'[2]4'!I584+'[2]5'!I584+'[2]6'!I584+'[2]7'!I584+'[2]8'!I584+'[2]9'!I584+'[2]10'!I584</f>
        <v>0</v>
      </c>
      <c r="J584" s="104">
        <f>'[2]1'!J584+'[2]2'!J584+'[2]3'!J584+'[2]4'!J584+'[2]5'!J584+'[2]6'!J584+'[2]7'!J584+'[2]8'!J584+'[2]9'!J584+'[2]10'!J584</f>
        <v>0</v>
      </c>
      <c r="K584" s="104">
        <f>'[2]1'!K584+'[2]2'!K584+'[2]3'!K584+'[2]4'!K584+'[2]5'!K584+'[2]6'!K584+'[2]7'!K584+'[2]8'!K584+'[2]9'!K584+'[2]10'!K584</f>
        <v>0</v>
      </c>
      <c r="L584" s="104">
        <f>'[2]1'!L584+'[2]2'!L584+'[2]3'!L584+'[2]4'!L584+'[2]5'!L584+'[2]6'!L584+'[2]7'!L584+'[2]8'!L584+'[2]9'!L584+'[2]10'!L584</f>
        <v>0</v>
      </c>
      <c r="M584" s="104">
        <f>'[2]1'!M584+'[2]2'!M584+'[2]3'!M584+'[2]4'!M584+'[2]5'!M584+'[2]6'!M584+'[2]7'!M584+'[2]8'!M584+'[2]9'!M584+'[2]10'!M584</f>
        <v>0</v>
      </c>
      <c r="N584" s="104">
        <f>'[2]1'!N584+'[2]2'!N584+'[2]3'!N584+'[2]4'!N584+'[2]5'!N584+'[2]6'!N584+'[2]7'!N584+'[2]8'!N584+'[2]9'!N584+'[2]10'!N584</f>
        <v>0</v>
      </c>
      <c r="O584" s="104">
        <f>'[2]1'!O584+'[2]2'!O584+'[2]3'!O584+'[2]4'!O584+'[2]5'!O584+'[2]6'!O584+'[2]7'!O584+'[2]8'!O584+'[2]9'!O584+'[2]10'!O584</f>
        <v>0</v>
      </c>
      <c r="P584" s="104">
        <f>'[2]1'!P584+'[2]2'!P584+'[2]3'!P584+'[2]4'!P584+'[2]5'!P584+'[2]6'!P584+'[2]7'!P584+'[2]8'!P584+'[2]9'!P584+'[2]10'!P584</f>
        <v>20000</v>
      </c>
      <c r="Q584" s="104">
        <f>'[2]1'!Q584+'[2]2'!Q584+'[2]3'!Q584+'[2]4'!Q584+'[2]5'!Q584+'[2]6'!Q584+'[2]7'!Q584+'[2]8'!Q584+'[2]9'!Q584+'[2]10'!Q584</f>
        <v>0</v>
      </c>
      <c r="R584" s="104">
        <f>'[2]1'!R584+'[2]2'!R584+'[2]3'!R584+'[2]4'!R584+'[2]5'!R584+'[2]6'!R584+'[2]7'!R584+'[2]8'!R584+'[2]9'!R584+'[2]10'!R584</f>
        <v>0</v>
      </c>
      <c r="S584" s="104">
        <f>'[2]1'!S584+'[2]2'!S584+'[2]3'!S584+'[2]4'!S584+'[2]5'!S584+'[2]6'!S584+'[2]7'!S584+'[2]8'!S584+'[2]9'!S584+'[2]10'!S584</f>
        <v>0</v>
      </c>
      <c r="T584" s="104">
        <f>'[2]1'!T584+'[2]2'!T584+'[2]3'!T584+'[2]4'!T584+'[2]5'!T584+'[2]6'!T584+'[2]7'!T584+'[2]8'!T584+'[2]9'!T584+'[2]10'!T584</f>
        <v>0</v>
      </c>
      <c r="U584" s="104">
        <f>'[2]1'!Q584+'[2]2'!U584+'[2]3'!U584+'[2]4'!U584+'[2]5'!U584+'[2]6'!U584+'[2]7'!U584+'[2]8'!U584+'[2]9'!U584+'[2]10'!U584</f>
        <v>0</v>
      </c>
      <c r="W584" s="122">
        <f>'[2]1'!X584+'[2]2'!X584+'[2]3'!X584+'[2]4'!X584+'[2]5'!X584+'[2]6'!X584+'[2]7'!X584+'[2]8'!X584+'[2]9'!X584+'[2]10'!X584</f>
        <v>20000</v>
      </c>
      <c r="X584" s="123">
        <f>'[2]1'!Y584+'[2]2'!Y584+'[2]3'!Y584+'[2]4'!Y584+'[2]5'!Y584+'[2]6'!Y584+'[2]7'!Y584+'[2]8'!Y584+'[2]9'!Y584+'[2]10'!Y584</f>
        <v>19050</v>
      </c>
      <c r="Y584" s="123">
        <f t="shared" si="232"/>
        <v>950</v>
      </c>
      <c r="Z584" s="124" t="str">
        <f t="shared" si="233"/>
        <v xml:space="preserve"> </v>
      </c>
      <c r="AA584" s="78">
        <f t="shared" si="242"/>
        <v>0</v>
      </c>
    </row>
    <row r="585" spans="1:27" x14ac:dyDescent="0.25">
      <c r="A585" s="217"/>
      <c r="B585" s="217">
        <f>[1]TABLICA!B585</f>
        <v>426</v>
      </c>
      <c r="C585" s="217">
        <f>[1]TABLICA!C585</f>
        <v>426</v>
      </c>
      <c r="D585" s="218">
        <f>[1]TABLICA!D585</f>
        <v>426</v>
      </c>
      <c r="E585" s="217" t="str">
        <f>[1]TABLICA!E585</f>
        <v>Nematerijalna proizvedena imovina</v>
      </c>
      <c r="F585" s="111">
        <f t="shared" si="234"/>
        <v>0</v>
      </c>
      <c r="G585" s="112">
        <f>G586+G589</f>
        <v>0</v>
      </c>
      <c r="H585" s="112">
        <f t="shared" ref="H585:U585" si="245">H586+H589</f>
        <v>0</v>
      </c>
      <c r="I585" s="112">
        <f t="shared" si="245"/>
        <v>0</v>
      </c>
      <c r="J585" s="112">
        <f t="shared" si="245"/>
        <v>0</v>
      </c>
      <c r="K585" s="112">
        <f t="shared" si="245"/>
        <v>0</v>
      </c>
      <c r="L585" s="112">
        <f t="shared" si="245"/>
        <v>0</v>
      </c>
      <c r="M585" s="112">
        <f t="shared" si="245"/>
        <v>0</v>
      </c>
      <c r="N585" s="112">
        <f t="shared" si="245"/>
        <v>0</v>
      </c>
      <c r="O585" s="112">
        <f t="shared" si="245"/>
        <v>0</v>
      </c>
      <c r="P585" s="112">
        <f t="shared" si="245"/>
        <v>0</v>
      </c>
      <c r="Q585" s="112">
        <f t="shared" si="245"/>
        <v>0</v>
      </c>
      <c r="R585" s="112">
        <f t="shared" si="245"/>
        <v>0</v>
      </c>
      <c r="S585" s="112">
        <f t="shared" si="245"/>
        <v>0</v>
      </c>
      <c r="T585" s="112">
        <f t="shared" si="245"/>
        <v>0</v>
      </c>
      <c r="U585" s="112">
        <f t="shared" si="245"/>
        <v>0</v>
      </c>
      <c r="W585" s="113">
        <f>'[2]1'!X585+'[2]2'!X585+'[2]3'!X585+'[2]4'!X585+'[2]5'!X585+'[2]6'!X585+'[2]7'!X585+'[2]8'!X585+'[2]9'!X585+'[2]10'!X585</f>
        <v>0</v>
      </c>
      <c r="X585" s="112">
        <f>'[2]1'!Y585+'[2]2'!Y585+'[2]3'!Y585+'[2]4'!Y585+'[2]5'!Y585+'[2]6'!Y585+'[2]7'!Y585+'[2]8'!Y585+'[2]9'!Y585+'[2]10'!Y585</f>
        <v>0</v>
      </c>
      <c r="Y585" s="112">
        <f t="shared" si="232"/>
        <v>0</v>
      </c>
      <c r="Z585" s="114" t="str">
        <f t="shared" si="233"/>
        <v xml:space="preserve"> </v>
      </c>
      <c r="AA585" s="78">
        <f t="shared" si="242"/>
        <v>0</v>
      </c>
    </row>
    <row r="586" spans="1:27" x14ac:dyDescent="0.25">
      <c r="A586" s="219"/>
      <c r="B586" s="219"/>
      <c r="C586" s="219">
        <f>[1]TABLICA!C586</f>
        <v>4262</v>
      </c>
      <c r="D586" s="220">
        <f>[1]TABLICA!D586</f>
        <v>4262</v>
      </c>
      <c r="E586" s="219" t="str">
        <f>[1]TABLICA!E586</f>
        <v>Ulaganja u računalne programe</v>
      </c>
      <c r="F586" s="126">
        <f t="shared" si="234"/>
        <v>0</v>
      </c>
      <c r="G586" s="127">
        <f>G587</f>
        <v>0</v>
      </c>
      <c r="H586" s="127">
        <f t="shared" ref="H586:U587" si="246">H587</f>
        <v>0</v>
      </c>
      <c r="I586" s="127">
        <f t="shared" si="246"/>
        <v>0</v>
      </c>
      <c r="J586" s="127">
        <f t="shared" si="246"/>
        <v>0</v>
      </c>
      <c r="K586" s="127">
        <f t="shared" si="246"/>
        <v>0</v>
      </c>
      <c r="L586" s="127">
        <f t="shared" si="246"/>
        <v>0</v>
      </c>
      <c r="M586" s="127">
        <f t="shared" si="246"/>
        <v>0</v>
      </c>
      <c r="N586" s="127">
        <f t="shared" si="246"/>
        <v>0</v>
      </c>
      <c r="O586" s="127">
        <f t="shared" si="246"/>
        <v>0</v>
      </c>
      <c r="P586" s="127">
        <f t="shared" si="246"/>
        <v>0</v>
      </c>
      <c r="Q586" s="127">
        <f t="shared" si="246"/>
        <v>0</v>
      </c>
      <c r="R586" s="127">
        <f t="shared" si="246"/>
        <v>0</v>
      </c>
      <c r="S586" s="127">
        <f t="shared" si="246"/>
        <v>0</v>
      </c>
      <c r="T586" s="127">
        <f t="shared" si="246"/>
        <v>0</v>
      </c>
      <c r="U586" s="127">
        <f t="shared" si="246"/>
        <v>0</v>
      </c>
      <c r="W586" s="128">
        <f>'[2]1'!X586+'[2]2'!X586+'[2]3'!X586+'[2]4'!X586+'[2]5'!X586+'[2]6'!X586+'[2]7'!X586+'[2]8'!X586+'[2]9'!X586+'[2]10'!X586</f>
        <v>0</v>
      </c>
      <c r="X586" s="127">
        <f>'[2]1'!Y586+'[2]2'!Y586+'[2]3'!Y586+'[2]4'!Y586+'[2]5'!Y586+'[2]6'!Y586+'[2]7'!Y586+'[2]8'!Y586+'[2]9'!Y586+'[2]10'!Y586</f>
        <v>0</v>
      </c>
      <c r="Y586" s="127">
        <f t="shared" si="232"/>
        <v>0</v>
      </c>
      <c r="Z586" s="129" t="str">
        <f t="shared" si="233"/>
        <v xml:space="preserve"> </v>
      </c>
      <c r="AA586" s="78">
        <f t="shared" si="242"/>
        <v>0</v>
      </c>
    </row>
    <row r="587" spans="1:27" x14ac:dyDescent="0.25">
      <c r="A587" s="203"/>
      <c r="B587" s="203"/>
      <c r="C587" s="203"/>
      <c r="D587" s="204">
        <f>[1]TABLICA!D587</f>
        <v>42621</v>
      </c>
      <c r="E587" s="203" t="str">
        <f>[1]TABLICA!E587</f>
        <v>Ulaganja u računalne programe</v>
      </c>
      <c r="F587" s="158">
        <f t="shared" si="234"/>
        <v>0</v>
      </c>
      <c r="G587" s="134">
        <f>G588</f>
        <v>0</v>
      </c>
      <c r="H587" s="134">
        <f t="shared" si="246"/>
        <v>0</v>
      </c>
      <c r="I587" s="134">
        <f t="shared" si="246"/>
        <v>0</v>
      </c>
      <c r="J587" s="134">
        <f t="shared" si="246"/>
        <v>0</v>
      </c>
      <c r="K587" s="134">
        <f t="shared" si="246"/>
        <v>0</v>
      </c>
      <c r="L587" s="134">
        <f t="shared" si="246"/>
        <v>0</v>
      </c>
      <c r="M587" s="134">
        <f t="shared" si="246"/>
        <v>0</v>
      </c>
      <c r="N587" s="134">
        <f t="shared" si="246"/>
        <v>0</v>
      </c>
      <c r="O587" s="134">
        <f t="shared" si="246"/>
        <v>0</v>
      </c>
      <c r="P587" s="134">
        <f t="shared" si="246"/>
        <v>0</v>
      </c>
      <c r="Q587" s="134">
        <f t="shared" si="246"/>
        <v>0</v>
      </c>
      <c r="R587" s="134">
        <f t="shared" si="246"/>
        <v>0</v>
      </c>
      <c r="S587" s="134">
        <f t="shared" si="246"/>
        <v>0</v>
      </c>
      <c r="T587" s="134">
        <f t="shared" si="246"/>
        <v>0</v>
      </c>
      <c r="U587" s="134">
        <f t="shared" si="246"/>
        <v>0</v>
      </c>
      <c r="W587" s="135">
        <f>'[2]1'!X587+'[2]2'!X587+'[2]3'!X587+'[2]4'!X587+'[2]5'!X587+'[2]6'!X587+'[2]7'!X587+'[2]8'!X587+'[2]9'!X587+'[2]10'!X587</f>
        <v>0</v>
      </c>
      <c r="X587" s="136">
        <f>'[2]1'!Y587+'[2]2'!Y587+'[2]3'!Y587+'[2]4'!Y587+'[2]5'!Y587+'[2]6'!Y587+'[2]7'!Y587+'[2]8'!Y587+'[2]9'!Y587+'[2]10'!Y587</f>
        <v>0</v>
      </c>
      <c r="Y587" s="136">
        <f t="shared" si="232"/>
        <v>0</v>
      </c>
      <c r="Z587" s="137" t="str">
        <f t="shared" si="233"/>
        <v xml:space="preserve"> </v>
      </c>
      <c r="AA587" s="78">
        <f t="shared" si="242"/>
        <v>0</v>
      </c>
    </row>
    <row r="588" spans="1:27" x14ac:dyDescent="0.2">
      <c r="A588" s="223"/>
      <c r="B588" s="138"/>
      <c r="C588" s="138"/>
      <c r="D588" s="222">
        <f>[1]TABLICA!D588</f>
        <v>1</v>
      </c>
      <c r="E588" s="150" t="str">
        <f>[1]TABLICA!E588</f>
        <v>Programski paket za obuku i zabavu</v>
      </c>
      <c r="F588" s="153">
        <f t="shared" si="234"/>
        <v>0</v>
      </c>
      <c r="G588" s="142">
        <f>'[2]1'!G588+'[2]2'!G588+'[2]3'!G588+'[2]4'!G588+'[2]5'!G588+'[2]6'!G588+'[2]7'!G588+'[2]8'!G588+'[2]9'!G588+'[2]10'!G588</f>
        <v>0</v>
      </c>
      <c r="H588" s="104">
        <f>'[2]1'!H588+'[2]2'!H588+'[2]3'!H588+'[2]4'!H588+'[2]5'!H588+'[2]6'!H588+'[2]7'!H588+'[2]8'!H588+'[2]9'!H588+'[2]10'!H588</f>
        <v>0</v>
      </c>
      <c r="I588" s="104">
        <f>'[2]1'!I588+'[2]2'!I588+'[2]3'!I588+'[2]4'!I588+'[2]5'!I588+'[2]6'!I588+'[2]7'!I588+'[2]8'!I588+'[2]9'!I588+'[2]10'!I588</f>
        <v>0</v>
      </c>
      <c r="J588" s="104">
        <f>'[2]1'!J588+'[2]2'!J588+'[2]3'!J588+'[2]4'!J588+'[2]5'!J588+'[2]6'!J588+'[2]7'!J588+'[2]8'!J588+'[2]9'!J588+'[2]10'!J588</f>
        <v>0</v>
      </c>
      <c r="K588" s="104">
        <f>'[2]1'!K588+'[2]2'!K588+'[2]3'!K588+'[2]4'!K588+'[2]5'!K588+'[2]6'!K588+'[2]7'!K588+'[2]8'!K588+'[2]9'!K588+'[2]10'!K588</f>
        <v>0</v>
      </c>
      <c r="L588" s="104">
        <f>'[2]1'!L588+'[2]2'!L588+'[2]3'!L588+'[2]4'!L588+'[2]5'!L588+'[2]6'!L588+'[2]7'!L588+'[2]8'!L588+'[2]9'!L588+'[2]10'!L588</f>
        <v>0</v>
      </c>
      <c r="M588" s="104">
        <f>'[2]1'!M588+'[2]2'!M588+'[2]3'!M588+'[2]4'!M588+'[2]5'!M588+'[2]6'!M588+'[2]7'!M588+'[2]8'!M588+'[2]9'!M588+'[2]10'!M588</f>
        <v>0</v>
      </c>
      <c r="N588" s="104">
        <f>'[2]1'!N588+'[2]2'!N588+'[2]3'!N588+'[2]4'!N588+'[2]5'!N588+'[2]6'!N588+'[2]7'!N588+'[2]8'!N588+'[2]9'!N588+'[2]10'!N588</f>
        <v>0</v>
      </c>
      <c r="O588" s="104">
        <f>'[2]1'!O588+'[2]2'!O588+'[2]3'!O588+'[2]4'!O588+'[2]5'!O588+'[2]6'!O588+'[2]7'!O588+'[2]8'!O588+'[2]9'!O588+'[2]10'!O588</f>
        <v>0</v>
      </c>
      <c r="P588" s="104">
        <f>'[2]1'!P588+'[2]2'!P588+'[2]3'!P588+'[2]4'!P588+'[2]5'!P588+'[2]6'!P588+'[2]7'!P588+'[2]8'!P588+'[2]9'!P588+'[2]10'!P588</f>
        <v>0</v>
      </c>
      <c r="Q588" s="104">
        <f>'[2]1'!Q588+'[2]2'!Q588+'[2]3'!Q588+'[2]4'!Q588+'[2]5'!Q588+'[2]6'!Q588+'[2]7'!Q588+'[2]8'!Q588+'[2]9'!Q588+'[2]10'!Q588</f>
        <v>0</v>
      </c>
      <c r="R588" s="104">
        <f>'[2]1'!R588+'[2]2'!R588+'[2]3'!R588+'[2]4'!R588+'[2]5'!R588+'[2]6'!R588+'[2]7'!R588+'[2]8'!R588+'[2]9'!R588+'[2]10'!R588</f>
        <v>0</v>
      </c>
      <c r="S588" s="104">
        <f>'[2]1'!S588+'[2]2'!S588+'[2]3'!S588+'[2]4'!S588+'[2]5'!S588+'[2]6'!S588+'[2]7'!S588+'[2]8'!S588+'[2]9'!S588+'[2]10'!S588</f>
        <v>0</v>
      </c>
      <c r="T588" s="104">
        <f>'[2]1'!T588+'[2]2'!T588+'[2]3'!T588+'[2]4'!T588+'[2]5'!T588+'[2]6'!T588+'[2]7'!T588+'[2]8'!T588+'[2]9'!T588+'[2]10'!T588</f>
        <v>0</v>
      </c>
      <c r="U588" s="104">
        <f>'[2]1'!Q588+'[2]2'!U588+'[2]3'!U588+'[2]4'!U588+'[2]5'!U588+'[2]6'!U588+'[2]7'!U588+'[2]8'!U588+'[2]9'!U588+'[2]10'!U588</f>
        <v>0</v>
      </c>
      <c r="W588" s="122">
        <f>'[2]1'!X588+'[2]2'!X588+'[2]3'!X588+'[2]4'!X588+'[2]5'!X588+'[2]6'!X588+'[2]7'!X588+'[2]8'!X588+'[2]9'!X588+'[2]10'!X588</f>
        <v>0</v>
      </c>
      <c r="X588" s="123">
        <f>'[2]1'!Y588+'[2]2'!Y588+'[2]3'!Y588+'[2]4'!Y588+'[2]5'!Y588+'[2]6'!Y588+'[2]7'!Y588+'[2]8'!Y588+'[2]9'!Y588+'[2]10'!Y588</f>
        <v>0</v>
      </c>
      <c r="Y588" s="123">
        <f t="shared" si="232"/>
        <v>0</v>
      </c>
      <c r="Z588" s="124" t="str">
        <f t="shared" si="233"/>
        <v xml:space="preserve"> </v>
      </c>
      <c r="AA588" s="78">
        <f t="shared" si="242"/>
        <v>0</v>
      </c>
    </row>
    <row r="589" spans="1:27" x14ac:dyDescent="0.25">
      <c r="A589" s="219"/>
      <c r="B589" s="219"/>
      <c r="C589" s="219">
        <f>[1]TABLICA!C589</f>
        <v>4264</v>
      </c>
      <c r="D589" s="220">
        <f>[1]TABLICA!D589</f>
        <v>4264</v>
      </c>
      <c r="E589" s="219" t="str">
        <f>[1]TABLICA!E589</f>
        <v>Ostala nematerijalna proizvedena imovina</v>
      </c>
      <c r="F589" s="126">
        <f t="shared" si="234"/>
        <v>0</v>
      </c>
      <c r="G589" s="127">
        <f t="shared" ref="G589:U590" si="247">G590</f>
        <v>0</v>
      </c>
      <c r="H589" s="127">
        <f t="shared" si="247"/>
        <v>0</v>
      </c>
      <c r="I589" s="127">
        <f t="shared" si="247"/>
        <v>0</v>
      </c>
      <c r="J589" s="127">
        <f t="shared" si="247"/>
        <v>0</v>
      </c>
      <c r="K589" s="127">
        <f t="shared" si="247"/>
        <v>0</v>
      </c>
      <c r="L589" s="127">
        <f t="shared" si="247"/>
        <v>0</v>
      </c>
      <c r="M589" s="127">
        <f t="shared" si="247"/>
        <v>0</v>
      </c>
      <c r="N589" s="127">
        <f t="shared" si="247"/>
        <v>0</v>
      </c>
      <c r="O589" s="127">
        <f t="shared" si="247"/>
        <v>0</v>
      </c>
      <c r="P589" s="127">
        <f t="shared" si="247"/>
        <v>0</v>
      </c>
      <c r="Q589" s="127">
        <f t="shared" si="247"/>
        <v>0</v>
      </c>
      <c r="R589" s="127">
        <f t="shared" si="247"/>
        <v>0</v>
      </c>
      <c r="S589" s="127">
        <f t="shared" si="247"/>
        <v>0</v>
      </c>
      <c r="T589" s="127">
        <f t="shared" si="247"/>
        <v>0</v>
      </c>
      <c r="U589" s="127">
        <f t="shared" si="247"/>
        <v>0</v>
      </c>
      <c r="W589" s="128">
        <f>'[2]1'!X589+'[2]2'!X589+'[2]3'!X589+'[2]4'!X589+'[2]5'!X589+'[2]6'!X589+'[2]7'!X589+'[2]8'!X589+'[2]9'!X589+'[2]10'!X589</f>
        <v>0</v>
      </c>
      <c r="X589" s="127">
        <f>'[2]1'!Y589+'[2]2'!Y589+'[2]3'!Y589+'[2]4'!Y589+'[2]5'!Y589+'[2]6'!Y589+'[2]7'!Y589+'[2]8'!Y589+'[2]9'!Y589+'[2]10'!Y589</f>
        <v>0</v>
      </c>
      <c r="Y589" s="127">
        <f t="shared" si="232"/>
        <v>0</v>
      </c>
      <c r="Z589" s="129" t="str">
        <f t="shared" si="233"/>
        <v xml:space="preserve"> </v>
      </c>
      <c r="AA589" s="78">
        <f t="shared" si="242"/>
        <v>0</v>
      </c>
    </row>
    <row r="590" spans="1:27" x14ac:dyDescent="0.25">
      <c r="A590" s="203"/>
      <c r="B590" s="203"/>
      <c r="C590" s="203"/>
      <c r="D590" s="204">
        <f>[1]TABLICA!D590</f>
        <v>42641</v>
      </c>
      <c r="E590" s="203" t="str">
        <f>[1]TABLICA!E590</f>
        <v>Ostala nematerijalna proizvedena imovina</v>
      </c>
      <c r="F590" s="158">
        <f t="shared" si="234"/>
        <v>0</v>
      </c>
      <c r="G590" s="134">
        <f t="shared" si="247"/>
        <v>0</v>
      </c>
      <c r="H590" s="134">
        <f t="shared" si="247"/>
        <v>0</v>
      </c>
      <c r="I590" s="134">
        <f t="shared" si="247"/>
        <v>0</v>
      </c>
      <c r="J590" s="134">
        <f t="shared" si="247"/>
        <v>0</v>
      </c>
      <c r="K590" s="134">
        <f t="shared" si="247"/>
        <v>0</v>
      </c>
      <c r="L590" s="134">
        <f t="shared" si="247"/>
        <v>0</v>
      </c>
      <c r="M590" s="134">
        <f t="shared" si="247"/>
        <v>0</v>
      </c>
      <c r="N590" s="134">
        <f t="shared" si="247"/>
        <v>0</v>
      </c>
      <c r="O590" s="134">
        <f t="shared" si="247"/>
        <v>0</v>
      </c>
      <c r="P590" s="134">
        <f t="shared" si="247"/>
        <v>0</v>
      </c>
      <c r="Q590" s="134">
        <f t="shared" si="247"/>
        <v>0</v>
      </c>
      <c r="R590" s="134">
        <f t="shared" si="247"/>
        <v>0</v>
      </c>
      <c r="S590" s="134">
        <f t="shared" si="247"/>
        <v>0</v>
      </c>
      <c r="T590" s="134">
        <f t="shared" si="247"/>
        <v>0</v>
      </c>
      <c r="U590" s="134">
        <f t="shared" si="247"/>
        <v>0</v>
      </c>
      <c r="W590" s="135">
        <f>'[2]1'!X590+'[2]2'!X590+'[2]3'!X590+'[2]4'!X590+'[2]5'!X590+'[2]6'!X590+'[2]7'!X590+'[2]8'!X590+'[2]9'!X590+'[2]10'!X590</f>
        <v>0</v>
      </c>
      <c r="X590" s="136">
        <f>'[2]1'!Y590+'[2]2'!Y590+'[2]3'!Y590+'[2]4'!Y590+'[2]5'!Y590+'[2]6'!Y590+'[2]7'!Y590+'[2]8'!Y590+'[2]9'!Y590+'[2]10'!Y590</f>
        <v>0</v>
      </c>
      <c r="Y590" s="136">
        <f t="shared" si="232"/>
        <v>0</v>
      </c>
      <c r="Z590" s="137" t="str">
        <f t="shared" si="233"/>
        <v xml:space="preserve"> </v>
      </c>
      <c r="AA590" s="78">
        <f t="shared" si="242"/>
        <v>0</v>
      </c>
    </row>
    <row r="591" spans="1:27" x14ac:dyDescent="0.2">
      <c r="A591" s="223"/>
      <c r="B591" s="138"/>
      <c r="C591" s="138"/>
      <c r="D591" s="149">
        <f>[1]TABLICA!D591</f>
        <v>1</v>
      </c>
      <c r="E591" s="150" t="str">
        <f>[1]TABLICA!E591</f>
        <v>XXXX</v>
      </c>
      <c r="F591" s="141">
        <f t="shared" si="234"/>
        <v>0</v>
      </c>
      <c r="G591" s="142">
        <f>'[2]1'!G591+'[2]2'!G591+'[2]3'!G591+'[2]4'!G591+'[2]5'!G591+'[2]6'!G591+'[2]7'!G591+'[2]8'!G591+'[2]9'!G591+'[2]10'!G591</f>
        <v>0</v>
      </c>
      <c r="H591" s="104">
        <f>'[2]1'!H591+'[2]2'!H591+'[2]3'!H591+'[2]4'!H591+'[2]5'!H591+'[2]6'!H591+'[2]7'!H591+'[2]8'!H591+'[2]9'!H591+'[2]10'!H591</f>
        <v>0</v>
      </c>
      <c r="I591" s="104">
        <f>'[2]1'!I591+'[2]2'!I591+'[2]3'!I591+'[2]4'!I591+'[2]5'!I591+'[2]6'!I591+'[2]7'!I591+'[2]8'!I591+'[2]9'!I591+'[2]10'!I591</f>
        <v>0</v>
      </c>
      <c r="J591" s="104">
        <f>'[2]1'!J591+'[2]2'!J591+'[2]3'!J591+'[2]4'!J591+'[2]5'!J591+'[2]6'!J591+'[2]7'!J591+'[2]8'!J591+'[2]9'!J591+'[2]10'!J591</f>
        <v>0</v>
      </c>
      <c r="K591" s="104">
        <f>'[2]1'!K591+'[2]2'!K591+'[2]3'!K591+'[2]4'!K591+'[2]5'!K591+'[2]6'!K591+'[2]7'!K591+'[2]8'!K591+'[2]9'!K591+'[2]10'!K591</f>
        <v>0</v>
      </c>
      <c r="L591" s="104">
        <f>'[2]1'!L591+'[2]2'!L591+'[2]3'!L591+'[2]4'!L591+'[2]5'!L591+'[2]6'!L591+'[2]7'!L591+'[2]8'!L591+'[2]9'!L591+'[2]10'!L591</f>
        <v>0</v>
      </c>
      <c r="M591" s="104">
        <f>'[2]1'!M591+'[2]2'!M591+'[2]3'!M591+'[2]4'!M591+'[2]5'!M591+'[2]6'!M591+'[2]7'!M591+'[2]8'!M591+'[2]9'!M591+'[2]10'!M591</f>
        <v>0</v>
      </c>
      <c r="N591" s="104">
        <f>'[2]1'!N591+'[2]2'!N591+'[2]3'!N591+'[2]4'!N591+'[2]5'!N591+'[2]6'!N591+'[2]7'!N591+'[2]8'!N591+'[2]9'!N591+'[2]10'!N591</f>
        <v>0</v>
      </c>
      <c r="O591" s="104">
        <f>'[2]1'!O591+'[2]2'!O591+'[2]3'!O591+'[2]4'!O591+'[2]5'!O591+'[2]6'!O591+'[2]7'!O591+'[2]8'!O591+'[2]9'!O591+'[2]10'!O591</f>
        <v>0</v>
      </c>
      <c r="P591" s="104">
        <f>'[2]1'!P591+'[2]2'!P591+'[2]3'!P591+'[2]4'!P591+'[2]5'!P591+'[2]6'!P591+'[2]7'!P591+'[2]8'!P591+'[2]9'!P591+'[2]10'!P591</f>
        <v>0</v>
      </c>
      <c r="Q591" s="104">
        <f>'[2]1'!Q591+'[2]2'!Q591+'[2]3'!Q591+'[2]4'!Q591+'[2]5'!Q591+'[2]6'!Q591+'[2]7'!Q591+'[2]8'!Q591+'[2]9'!Q591+'[2]10'!Q591</f>
        <v>0</v>
      </c>
      <c r="R591" s="104">
        <f>'[2]1'!R591+'[2]2'!R591+'[2]3'!R591+'[2]4'!R591+'[2]5'!R591+'[2]6'!R591+'[2]7'!R591+'[2]8'!R591+'[2]9'!R591+'[2]10'!R591</f>
        <v>0</v>
      </c>
      <c r="S591" s="104">
        <f>'[2]1'!S591+'[2]2'!S591+'[2]3'!S591+'[2]4'!S591+'[2]5'!S591+'[2]6'!S591+'[2]7'!S591+'[2]8'!S591+'[2]9'!S591+'[2]10'!S591</f>
        <v>0</v>
      </c>
      <c r="T591" s="104">
        <f>'[2]1'!T591+'[2]2'!T591+'[2]3'!T591+'[2]4'!T591+'[2]5'!T591+'[2]6'!T591+'[2]7'!T591+'[2]8'!T591+'[2]9'!T591+'[2]10'!T591</f>
        <v>0</v>
      </c>
      <c r="U591" s="104">
        <f>'[2]1'!Q591+'[2]2'!U591+'[2]3'!U591+'[2]4'!U591+'[2]5'!U591+'[2]6'!U591+'[2]7'!U591+'[2]8'!U591+'[2]9'!U591+'[2]10'!U591</f>
        <v>0</v>
      </c>
      <c r="W591" s="122">
        <f>'[2]1'!X591+'[2]2'!X591+'[2]3'!X591+'[2]4'!X591+'[2]5'!X591+'[2]6'!X591+'[2]7'!X591+'[2]8'!X591+'[2]9'!X591+'[2]10'!X591</f>
        <v>0</v>
      </c>
      <c r="X591" s="123">
        <f>'[2]1'!Y591+'[2]2'!Y591+'[2]3'!Y591+'[2]4'!Y591+'[2]5'!Y591+'[2]6'!Y591+'[2]7'!Y591+'[2]8'!Y591+'[2]9'!Y591+'[2]10'!Y591</f>
        <v>0</v>
      </c>
      <c r="Y591" s="123">
        <f t="shared" si="232"/>
        <v>0</v>
      </c>
      <c r="Z591" s="124" t="str">
        <f t="shared" si="233"/>
        <v xml:space="preserve"> </v>
      </c>
      <c r="AA591" s="78">
        <f t="shared" si="242"/>
        <v>0</v>
      </c>
    </row>
    <row r="592" spans="1:27" x14ac:dyDescent="0.25">
      <c r="A592" s="214">
        <f>[1]TABLICA!A592</f>
        <v>45</v>
      </c>
      <c r="B592" s="214">
        <f>[1]TABLICA!B592</f>
        <v>45</v>
      </c>
      <c r="C592" s="214">
        <f>[1]TABLICA!C592</f>
        <v>45</v>
      </c>
      <c r="D592" s="215">
        <f>[1]TABLICA!D592</f>
        <v>45</v>
      </c>
      <c r="E592" s="214" t="str">
        <f>[1]TABLICA!E592</f>
        <v>Rashodi za dodatna ulaganja na nefinancijskoj imovini</v>
      </c>
      <c r="F592" s="216">
        <f t="shared" si="234"/>
        <v>0</v>
      </c>
      <c r="G592" s="107">
        <f>G593+G597+G601+G605</f>
        <v>0</v>
      </c>
      <c r="H592" s="107">
        <f t="shared" ref="H592:U592" si="248">H593+H597+H601+H605</f>
        <v>0</v>
      </c>
      <c r="I592" s="107">
        <f t="shared" si="248"/>
        <v>0</v>
      </c>
      <c r="J592" s="107">
        <f t="shared" si="248"/>
        <v>0</v>
      </c>
      <c r="K592" s="107">
        <f t="shared" si="248"/>
        <v>0</v>
      </c>
      <c r="L592" s="107">
        <f t="shared" si="248"/>
        <v>0</v>
      </c>
      <c r="M592" s="107">
        <f t="shared" si="248"/>
        <v>0</v>
      </c>
      <c r="N592" s="107">
        <f t="shared" si="248"/>
        <v>0</v>
      </c>
      <c r="O592" s="107">
        <f t="shared" si="248"/>
        <v>0</v>
      </c>
      <c r="P592" s="107">
        <f t="shared" si="248"/>
        <v>0</v>
      </c>
      <c r="Q592" s="107">
        <f t="shared" si="248"/>
        <v>0</v>
      </c>
      <c r="R592" s="107">
        <f t="shared" si="248"/>
        <v>0</v>
      </c>
      <c r="S592" s="107">
        <f t="shared" si="248"/>
        <v>0</v>
      </c>
      <c r="T592" s="107">
        <f t="shared" si="248"/>
        <v>0</v>
      </c>
      <c r="U592" s="107">
        <f t="shared" si="248"/>
        <v>0</v>
      </c>
      <c r="W592" s="199">
        <f>'[2]1'!X592+'[2]2'!X592+'[2]3'!X592+'[2]4'!X592+'[2]5'!X592+'[2]6'!X592+'[2]7'!X592+'[2]8'!X592+'[2]9'!X592+'[2]10'!X592</f>
        <v>0</v>
      </c>
      <c r="X592" s="107">
        <f>'[2]1'!Y592+'[2]2'!Y592+'[2]3'!Y592+'[2]4'!Y592+'[2]5'!Y592+'[2]6'!Y592+'[2]7'!Y592+'[2]8'!Y592+'[2]9'!Y592+'[2]10'!Y592</f>
        <v>0</v>
      </c>
      <c r="Y592" s="107">
        <f t="shared" si="232"/>
        <v>0</v>
      </c>
      <c r="Z592" s="109" t="str">
        <f t="shared" si="233"/>
        <v xml:space="preserve"> </v>
      </c>
      <c r="AA592" s="78">
        <f t="shared" si="242"/>
        <v>0</v>
      </c>
    </row>
    <row r="593" spans="1:27" x14ac:dyDescent="0.25">
      <c r="A593" s="217"/>
      <c r="B593" s="217" t="str">
        <f>[1]TABLICA!B593</f>
        <v>451</v>
      </c>
      <c r="C593" s="217" t="str">
        <f>[1]TABLICA!C593</f>
        <v>451</v>
      </c>
      <c r="D593" s="218" t="str">
        <f>[1]TABLICA!D593</f>
        <v>451</v>
      </c>
      <c r="E593" s="232" t="str">
        <f>[1]TABLICA!E593</f>
        <v>Dodatna ulaganja na građevinskim objektima</v>
      </c>
      <c r="F593" s="111">
        <f t="shared" si="234"/>
        <v>0</v>
      </c>
      <c r="G593" s="112">
        <f t="shared" ref="G593:U595" si="249">G594</f>
        <v>0</v>
      </c>
      <c r="H593" s="112">
        <f t="shared" si="249"/>
        <v>0</v>
      </c>
      <c r="I593" s="112">
        <f t="shared" si="249"/>
        <v>0</v>
      </c>
      <c r="J593" s="112">
        <f t="shared" si="249"/>
        <v>0</v>
      </c>
      <c r="K593" s="112">
        <f t="shared" si="249"/>
        <v>0</v>
      </c>
      <c r="L593" s="112">
        <f t="shared" si="249"/>
        <v>0</v>
      </c>
      <c r="M593" s="112">
        <f t="shared" si="249"/>
        <v>0</v>
      </c>
      <c r="N593" s="112">
        <f t="shared" si="249"/>
        <v>0</v>
      </c>
      <c r="O593" s="112">
        <f t="shared" si="249"/>
        <v>0</v>
      </c>
      <c r="P593" s="112">
        <f t="shared" si="249"/>
        <v>0</v>
      </c>
      <c r="Q593" s="112">
        <f t="shared" si="249"/>
        <v>0</v>
      </c>
      <c r="R593" s="112">
        <f t="shared" si="249"/>
        <v>0</v>
      </c>
      <c r="S593" s="112">
        <f t="shared" si="249"/>
        <v>0</v>
      </c>
      <c r="T593" s="112">
        <f t="shared" si="249"/>
        <v>0</v>
      </c>
      <c r="U593" s="112">
        <f t="shared" si="249"/>
        <v>0</v>
      </c>
      <c r="W593" s="113">
        <f>'[2]1'!X593+'[2]2'!X593+'[2]3'!X593+'[2]4'!X593+'[2]5'!X593+'[2]6'!X593+'[2]7'!X593+'[2]8'!X593+'[2]9'!X593+'[2]10'!X593</f>
        <v>0</v>
      </c>
      <c r="X593" s="112">
        <f>'[2]1'!Y593+'[2]2'!Y593+'[2]3'!Y593+'[2]4'!Y593+'[2]5'!Y593+'[2]6'!Y593+'[2]7'!Y593+'[2]8'!Y593+'[2]9'!Y593+'[2]10'!Y593</f>
        <v>0</v>
      </c>
      <c r="Y593" s="112">
        <f t="shared" si="232"/>
        <v>0</v>
      </c>
      <c r="Z593" s="114" t="str">
        <f t="shared" si="233"/>
        <v xml:space="preserve"> </v>
      </c>
      <c r="AA593" s="78">
        <f t="shared" si="242"/>
        <v>0</v>
      </c>
    </row>
    <row r="594" spans="1:27" x14ac:dyDescent="0.25">
      <c r="A594" s="219"/>
      <c r="B594" s="219"/>
      <c r="C594" s="219" t="str">
        <f>[1]TABLICA!C594</f>
        <v>4511</v>
      </c>
      <c r="D594" s="220" t="str">
        <f>[1]TABLICA!D594</f>
        <v>4511</v>
      </c>
      <c r="E594" s="233" t="str">
        <f>[1]TABLICA!E594</f>
        <v>Dodatna ulaganja na građevinskim objektima</v>
      </c>
      <c r="F594" s="126">
        <f t="shared" si="234"/>
        <v>0</v>
      </c>
      <c r="G594" s="127">
        <f t="shared" si="249"/>
        <v>0</v>
      </c>
      <c r="H594" s="127">
        <f t="shared" si="249"/>
        <v>0</v>
      </c>
      <c r="I594" s="127">
        <f t="shared" si="249"/>
        <v>0</v>
      </c>
      <c r="J594" s="127">
        <f t="shared" si="249"/>
        <v>0</v>
      </c>
      <c r="K594" s="127">
        <f t="shared" si="249"/>
        <v>0</v>
      </c>
      <c r="L594" s="127">
        <f t="shared" si="249"/>
        <v>0</v>
      </c>
      <c r="M594" s="127">
        <f t="shared" si="249"/>
        <v>0</v>
      </c>
      <c r="N594" s="127">
        <f t="shared" si="249"/>
        <v>0</v>
      </c>
      <c r="O594" s="127">
        <f t="shared" si="249"/>
        <v>0</v>
      </c>
      <c r="P594" s="127">
        <f t="shared" si="249"/>
        <v>0</v>
      </c>
      <c r="Q594" s="127">
        <f t="shared" si="249"/>
        <v>0</v>
      </c>
      <c r="R594" s="127">
        <f t="shared" si="249"/>
        <v>0</v>
      </c>
      <c r="S594" s="127">
        <f t="shared" si="249"/>
        <v>0</v>
      </c>
      <c r="T594" s="127">
        <f t="shared" si="249"/>
        <v>0</v>
      </c>
      <c r="U594" s="127">
        <f t="shared" si="249"/>
        <v>0</v>
      </c>
      <c r="W594" s="128">
        <f>'[2]1'!X594+'[2]2'!X594+'[2]3'!X594+'[2]4'!X594+'[2]5'!X594+'[2]6'!X594+'[2]7'!X594+'[2]8'!X594+'[2]9'!X594+'[2]10'!X594</f>
        <v>0</v>
      </c>
      <c r="X594" s="127">
        <f>'[2]1'!Y594+'[2]2'!Y594+'[2]3'!Y594+'[2]4'!Y594+'[2]5'!Y594+'[2]6'!Y594+'[2]7'!Y594+'[2]8'!Y594+'[2]9'!Y594+'[2]10'!Y594</f>
        <v>0</v>
      </c>
      <c r="Y594" s="127">
        <f t="shared" si="232"/>
        <v>0</v>
      </c>
      <c r="Z594" s="129" t="str">
        <f t="shared" si="233"/>
        <v xml:space="preserve"> </v>
      </c>
      <c r="AA594" s="78">
        <f t="shared" si="242"/>
        <v>0</v>
      </c>
    </row>
    <row r="595" spans="1:27" x14ac:dyDescent="0.25">
      <c r="A595" s="203"/>
      <c r="B595" s="203"/>
      <c r="C595" s="203"/>
      <c r="D595" s="204">
        <f>[1]TABLICA!D595</f>
        <v>42641</v>
      </c>
      <c r="E595" s="203" t="str">
        <f>[1]TABLICA!E595</f>
        <v>Dodatna ulaganja na građevinskim objektima</v>
      </c>
      <c r="F595" s="158">
        <f t="shared" si="234"/>
        <v>0</v>
      </c>
      <c r="G595" s="134">
        <f>G596</f>
        <v>0</v>
      </c>
      <c r="H595" s="134">
        <f t="shared" si="249"/>
        <v>0</v>
      </c>
      <c r="I595" s="134">
        <f t="shared" si="249"/>
        <v>0</v>
      </c>
      <c r="J595" s="134">
        <f t="shared" si="249"/>
        <v>0</v>
      </c>
      <c r="K595" s="134">
        <f t="shared" si="249"/>
        <v>0</v>
      </c>
      <c r="L595" s="134">
        <f t="shared" si="249"/>
        <v>0</v>
      </c>
      <c r="M595" s="134">
        <f t="shared" si="249"/>
        <v>0</v>
      </c>
      <c r="N595" s="134">
        <f t="shared" si="249"/>
        <v>0</v>
      </c>
      <c r="O595" s="134">
        <f t="shared" si="249"/>
        <v>0</v>
      </c>
      <c r="P595" s="134">
        <f t="shared" si="249"/>
        <v>0</v>
      </c>
      <c r="Q595" s="134">
        <f t="shared" si="249"/>
        <v>0</v>
      </c>
      <c r="R595" s="134">
        <f t="shared" si="249"/>
        <v>0</v>
      </c>
      <c r="S595" s="134">
        <f t="shared" si="249"/>
        <v>0</v>
      </c>
      <c r="T595" s="134">
        <f t="shared" si="249"/>
        <v>0</v>
      </c>
      <c r="U595" s="134">
        <f t="shared" si="249"/>
        <v>0</v>
      </c>
      <c r="W595" s="135">
        <f>'[2]1'!X595+'[2]2'!X595+'[2]3'!X595+'[2]4'!X595+'[2]5'!X595+'[2]6'!X595+'[2]7'!X595+'[2]8'!X595+'[2]9'!X595+'[2]10'!X595</f>
        <v>0</v>
      </c>
      <c r="X595" s="136">
        <f>'[2]1'!Y595+'[2]2'!Y595+'[2]3'!Y595+'[2]4'!Y595+'[2]5'!Y595+'[2]6'!Y595+'[2]7'!Y595+'[2]8'!Y595+'[2]9'!Y595+'[2]10'!Y595</f>
        <v>0</v>
      </c>
      <c r="Y595" s="136">
        <f t="shared" si="232"/>
        <v>0</v>
      </c>
      <c r="Z595" s="137" t="str">
        <f t="shared" si="233"/>
        <v xml:space="preserve"> </v>
      </c>
      <c r="AA595" s="78">
        <f t="shared" si="242"/>
        <v>0</v>
      </c>
    </row>
    <row r="596" spans="1:27" x14ac:dyDescent="0.2">
      <c r="A596" s="223"/>
      <c r="B596" s="138"/>
      <c r="C596" s="138"/>
      <c r="D596" s="149">
        <f>[1]TABLICA!D596</f>
        <v>1</v>
      </c>
      <c r="E596" s="150" t="str">
        <f>[1]TABLICA!E596</f>
        <v>XXXX</v>
      </c>
      <c r="F596" s="141">
        <f t="shared" si="234"/>
        <v>0</v>
      </c>
      <c r="G596" s="142">
        <f>'[2]1'!G596+'[2]2'!G596+'[2]3'!G596+'[2]4'!G596+'[2]5'!G596+'[2]6'!G596+'[2]7'!G596+'[2]8'!G596+'[2]9'!G596+'[2]10'!G596</f>
        <v>0</v>
      </c>
      <c r="H596" s="104">
        <f>'[2]1'!H596+'[2]2'!H596+'[2]3'!H596+'[2]4'!H596+'[2]5'!H596+'[2]6'!H596+'[2]7'!H596+'[2]8'!H596+'[2]9'!H596+'[2]10'!H596</f>
        <v>0</v>
      </c>
      <c r="I596" s="104">
        <f>'[2]1'!I596+'[2]2'!I596+'[2]3'!I596+'[2]4'!I596+'[2]5'!I596+'[2]6'!I596+'[2]7'!I596+'[2]8'!I596+'[2]9'!I596+'[2]10'!I596</f>
        <v>0</v>
      </c>
      <c r="J596" s="104">
        <f>'[2]1'!J596+'[2]2'!J596+'[2]3'!J596+'[2]4'!J596+'[2]5'!J596+'[2]6'!J596+'[2]7'!J596+'[2]8'!J596+'[2]9'!J596+'[2]10'!J596</f>
        <v>0</v>
      </c>
      <c r="K596" s="104">
        <f>'[2]1'!K596+'[2]2'!K596+'[2]3'!K596+'[2]4'!K596+'[2]5'!K596+'[2]6'!K596+'[2]7'!K596+'[2]8'!K596+'[2]9'!K596+'[2]10'!K596</f>
        <v>0</v>
      </c>
      <c r="L596" s="104">
        <f>'[2]1'!L596+'[2]2'!L596+'[2]3'!L596+'[2]4'!L596+'[2]5'!L596+'[2]6'!L596+'[2]7'!L596+'[2]8'!L596+'[2]9'!L596+'[2]10'!L596</f>
        <v>0</v>
      </c>
      <c r="M596" s="104">
        <f>'[2]1'!M596+'[2]2'!M596+'[2]3'!M596+'[2]4'!M596+'[2]5'!M596+'[2]6'!M596+'[2]7'!M596+'[2]8'!M596+'[2]9'!M596+'[2]10'!M596</f>
        <v>0</v>
      </c>
      <c r="N596" s="104">
        <f>'[2]1'!N596+'[2]2'!N596+'[2]3'!N596+'[2]4'!N596+'[2]5'!N596+'[2]6'!N596+'[2]7'!N596+'[2]8'!N596+'[2]9'!N596+'[2]10'!N596</f>
        <v>0</v>
      </c>
      <c r="O596" s="104">
        <f>'[2]1'!O596+'[2]2'!O596+'[2]3'!O596+'[2]4'!O596+'[2]5'!O596+'[2]6'!O596+'[2]7'!O596+'[2]8'!O596+'[2]9'!O596+'[2]10'!O596</f>
        <v>0</v>
      </c>
      <c r="P596" s="104">
        <f>'[2]1'!P596+'[2]2'!P596+'[2]3'!P596+'[2]4'!P596+'[2]5'!P596+'[2]6'!P596+'[2]7'!P596+'[2]8'!P596+'[2]9'!P596+'[2]10'!P596</f>
        <v>0</v>
      </c>
      <c r="Q596" s="104">
        <f>'[2]1'!Q596+'[2]2'!Q596+'[2]3'!Q596+'[2]4'!Q596+'[2]5'!Q596+'[2]6'!Q596+'[2]7'!Q596+'[2]8'!Q596+'[2]9'!Q596+'[2]10'!Q596</f>
        <v>0</v>
      </c>
      <c r="R596" s="104">
        <f>'[2]1'!R596+'[2]2'!R596+'[2]3'!R596+'[2]4'!R596+'[2]5'!R596+'[2]6'!R596+'[2]7'!R596+'[2]8'!R596+'[2]9'!R596+'[2]10'!R596</f>
        <v>0</v>
      </c>
      <c r="S596" s="104">
        <f>'[2]1'!S596+'[2]2'!S596+'[2]3'!S596+'[2]4'!S596+'[2]5'!S596+'[2]6'!S596+'[2]7'!S596+'[2]8'!S596+'[2]9'!S596+'[2]10'!S596</f>
        <v>0</v>
      </c>
      <c r="T596" s="104">
        <f>'[2]1'!T596+'[2]2'!T596+'[2]3'!T596+'[2]4'!T596+'[2]5'!T596+'[2]6'!T596+'[2]7'!T596+'[2]8'!T596+'[2]9'!T596+'[2]10'!T596</f>
        <v>0</v>
      </c>
      <c r="U596" s="104">
        <f>'[2]1'!Q596+'[2]2'!U596+'[2]3'!U596+'[2]4'!U596+'[2]5'!U596+'[2]6'!U596+'[2]7'!U596+'[2]8'!U596+'[2]9'!U596+'[2]10'!U596</f>
        <v>0</v>
      </c>
      <c r="W596" s="122">
        <f>'[2]1'!X596+'[2]2'!X596+'[2]3'!X596+'[2]4'!X596+'[2]5'!X596+'[2]6'!X596+'[2]7'!X596+'[2]8'!X596+'[2]9'!X596+'[2]10'!X596</f>
        <v>0</v>
      </c>
      <c r="X596" s="123">
        <f>'[2]1'!Y596+'[2]2'!Y596+'[2]3'!Y596+'[2]4'!Y596+'[2]5'!Y596+'[2]6'!Y596+'[2]7'!Y596+'[2]8'!Y596+'[2]9'!Y596+'[2]10'!Y596</f>
        <v>0</v>
      </c>
      <c r="Y596" s="123">
        <f t="shared" si="232"/>
        <v>0</v>
      </c>
      <c r="Z596" s="124" t="str">
        <f t="shared" si="233"/>
        <v xml:space="preserve"> </v>
      </c>
      <c r="AA596" s="78">
        <f t="shared" si="242"/>
        <v>0</v>
      </c>
    </row>
    <row r="597" spans="1:27" x14ac:dyDescent="0.25">
      <c r="A597" s="217"/>
      <c r="B597" s="217" t="str">
        <f>[1]TABLICA!B597</f>
        <v>452</v>
      </c>
      <c r="C597" s="217" t="str">
        <f>[1]TABLICA!C597</f>
        <v>452</v>
      </c>
      <c r="D597" s="218" t="str">
        <f>[1]TABLICA!D597</f>
        <v>452</v>
      </c>
      <c r="E597" s="232" t="str">
        <f>[1]TABLICA!E597</f>
        <v>Dodatna ulaganja na postrojenjima i opremi</v>
      </c>
      <c r="F597" s="111">
        <f t="shared" si="234"/>
        <v>0</v>
      </c>
      <c r="G597" s="112">
        <f>G598</f>
        <v>0</v>
      </c>
      <c r="H597" s="112">
        <f t="shared" ref="H597:U599" si="250">H598</f>
        <v>0</v>
      </c>
      <c r="I597" s="112">
        <f t="shared" si="250"/>
        <v>0</v>
      </c>
      <c r="J597" s="112">
        <f t="shared" si="250"/>
        <v>0</v>
      </c>
      <c r="K597" s="112">
        <f t="shared" si="250"/>
        <v>0</v>
      </c>
      <c r="L597" s="112">
        <f t="shared" si="250"/>
        <v>0</v>
      </c>
      <c r="M597" s="112">
        <f t="shared" si="250"/>
        <v>0</v>
      </c>
      <c r="N597" s="112">
        <f t="shared" si="250"/>
        <v>0</v>
      </c>
      <c r="O597" s="112">
        <f t="shared" si="250"/>
        <v>0</v>
      </c>
      <c r="P597" s="112">
        <f t="shared" si="250"/>
        <v>0</v>
      </c>
      <c r="Q597" s="112">
        <f t="shared" si="250"/>
        <v>0</v>
      </c>
      <c r="R597" s="112">
        <f t="shared" si="250"/>
        <v>0</v>
      </c>
      <c r="S597" s="112">
        <f t="shared" si="250"/>
        <v>0</v>
      </c>
      <c r="T597" s="112">
        <f t="shared" si="250"/>
        <v>0</v>
      </c>
      <c r="U597" s="112">
        <f t="shared" si="250"/>
        <v>0</v>
      </c>
      <c r="W597" s="113">
        <f>'[2]1'!X597+'[2]2'!X597+'[2]3'!X597+'[2]4'!X597+'[2]5'!X597+'[2]6'!X597+'[2]7'!X597+'[2]8'!X597+'[2]9'!X597+'[2]10'!X597</f>
        <v>0</v>
      </c>
      <c r="X597" s="112">
        <f>'[2]1'!Y597+'[2]2'!Y597+'[2]3'!Y597+'[2]4'!Y597+'[2]5'!Y597+'[2]6'!Y597+'[2]7'!Y597+'[2]8'!Y597+'[2]9'!Y597+'[2]10'!Y597</f>
        <v>0</v>
      </c>
      <c r="Y597" s="112">
        <f t="shared" si="232"/>
        <v>0</v>
      </c>
      <c r="Z597" s="114" t="str">
        <f t="shared" si="233"/>
        <v xml:space="preserve"> </v>
      </c>
      <c r="AA597" s="78">
        <f t="shared" si="242"/>
        <v>0</v>
      </c>
    </row>
    <row r="598" spans="1:27" x14ac:dyDescent="0.25">
      <c r="A598" s="219"/>
      <c r="B598" s="219"/>
      <c r="C598" s="219" t="str">
        <f>[1]TABLICA!C598</f>
        <v>4521</v>
      </c>
      <c r="D598" s="220" t="str">
        <f>[1]TABLICA!D598</f>
        <v>4521</v>
      </c>
      <c r="E598" s="233" t="str">
        <f>[1]TABLICA!E598</f>
        <v>Dodatna ulaganja na postrojenjima i opremi</v>
      </c>
      <c r="F598" s="126">
        <f t="shared" si="234"/>
        <v>0</v>
      </c>
      <c r="G598" s="127">
        <f>G599</f>
        <v>0</v>
      </c>
      <c r="H598" s="127">
        <f t="shared" si="250"/>
        <v>0</v>
      </c>
      <c r="I598" s="127">
        <f t="shared" si="250"/>
        <v>0</v>
      </c>
      <c r="J598" s="127">
        <f t="shared" si="250"/>
        <v>0</v>
      </c>
      <c r="K598" s="127">
        <f t="shared" si="250"/>
        <v>0</v>
      </c>
      <c r="L598" s="127">
        <f t="shared" si="250"/>
        <v>0</v>
      </c>
      <c r="M598" s="127">
        <f t="shared" si="250"/>
        <v>0</v>
      </c>
      <c r="N598" s="127">
        <f t="shared" si="250"/>
        <v>0</v>
      </c>
      <c r="O598" s="127">
        <f t="shared" si="250"/>
        <v>0</v>
      </c>
      <c r="P598" s="127">
        <f t="shared" si="250"/>
        <v>0</v>
      </c>
      <c r="Q598" s="127">
        <f t="shared" si="250"/>
        <v>0</v>
      </c>
      <c r="R598" s="127">
        <f t="shared" si="250"/>
        <v>0</v>
      </c>
      <c r="S598" s="127">
        <f t="shared" si="250"/>
        <v>0</v>
      </c>
      <c r="T598" s="127">
        <f t="shared" si="250"/>
        <v>0</v>
      </c>
      <c r="U598" s="127">
        <f t="shared" si="250"/>
        <v>0</v>
      </c>
      <c r="W598" s="128">
        <f>'[2]1'!X598+'[2]2'!X598+'[2]3'!X598+'[2]4'!X598+'[2]5'!X598+'[2]6'!X598+'[2]7'!X598+'[2]8'!X598+'[2]9'!X598+'[2]10'!X598</f>
        <v>0</v>
      </c>
      <c r="X598" s="127">
        <f>'[2]1'!Y598+'[2]2'!Y598+'[2]3'!Y598+'[2]4'!Y598+'[2]5'!Y598+'[2]6'!Y598+'[2]7'!Y598+'[2]8'!Y598+'[2]9'!Y598+'[2]10'!Y598</f>
        <v>0</v>
      </c>
      <c r="Y598" s="127">
        <f t="shared" si="232"/>
        <v>0</v>
      </c>
      <c r="Z598" s="129" t="str">
        <f t="shared" si="233"/>
        <v xml:space="preserve"> </v>
      </c>
      <c r="AA598" s="78">
        <f t="shared" si="242"/>
        <v>0</v>
      </c>
    </row>
    <row r="599" spans="1:27" x14ac:dyDescent="0.25">
      <c r="A599" s="203"/>
      <c r="B599" s="203"/>
      <c r="C599" s="203"/>
      <c r="D599" s="204">
        <f>[1]TABLICA!D599</f>
        <v>42641</v>
      </c>
      <c r="E599" s="203" t="str">
        <f>[1]TABLICA!E599</f>
        <v>Dodatna ulaganja na postrojenjima i opremi</v>
      </c>
      <c r="F599" s="158">
        <f t="shared" si="234"/>
        <v>0</v>
      </c>
      <c r="G599" s="134">
        <f>G600</f>
        <v>0</v>
      </c>
      <c r="H599" s="134">
        <f t="shared" si="250"/>
        <v>0</v>
      </c>
      <c r="I599" s="134">
        <f t="shared" si="250"/>
        <v>0</v>
      </c>
      <c r="J599" s="134">
        <f t="shared" si="250"/>
        <v>0</v>
      </c>
      <c r="K599" s="134">
        <f t="shared" si="250"/>
        <v>0</v>
      </c>
      <c r="L599" s="134">
        <f t="shared" si="250"/>
        <v>0</v>
      </c>
      <c r="M599" s="134">
        <f t="shared" si="250"/>
        <v>0</v>
      </c>
      <c r="N599" s="134">
        <f t="shared" si="250"/>
        <v>0</v>
      </c>
      <c r="O599" s="134">
        <f t="shared" si="250"/>
        <v>0</v>
      </c>
      <c r="P599" s="134">
        <f t="shared" si="250"/>
        <v>0</v>
      </c>
      <c r="Q599" s="134">
        <f t="shared" si="250"/>
        <v>0</v>
      </c>
      <c r="R599" s="134">
        <f t="shared" si="250"/>
        <v>0</v>
      </c>
      <c r="S599" s="134">
        <f t="shared" si="250"/>
        <v>0</v>
      </c>
      <c r="T599" s="134">
        <f t="shared" si="250"/>
        <v>0</v>
      </c>
      <c r="U599" s="134">
        <f t="shared" si="250"/>
        <v>0</v>
      </c>
      <c r="W599" s="135">
        <f>'[2]1'!X599+'[2]2'!X599+'[2]3'!X599+'[2]4'!X599+'[2]5'!X599+'[2]6'!X599+'[2]7'!X599+'[2]8'!X599+'[2]9'!X599+'[2]10'!X599</f>
        <v>0</v>
      </c>
      <c r="X599" s="136">
        <f>'[2]1'!Y599+'[2]2'!Y599+'[2]3'!Y599+'[2]4'!Y599+'[2]5'!Y599+'[2]6'!Y599+'[2]7'!Y599+'[2]8'!Y599+'[2]9'!Y599+'[2]10'!Y599</f>
        <v>0</v>
      </c>
      <c r="Y599" s="136">
        <f t="shared" si="232"/>
        <v>0</v>
      </c>
      <c r="Z599" s="137" t="str">
        <f t="shared" si="233"/>
        <v xml:space="preserve"> </v>
      </c>
      <c r="AA599" s="78">
        <f t="shared" si="242"/>
        <v>0</v>
      </c>
    </row>
    <row r="600" spans="1:27" x14ac:dyDescent="0.2">
      <c r="A600" s="223"/>
      <c r="B600" s="138"/>
      <c r="C600" s="138"/>
      <c r="D600" s="149">
        <f>[1]TABLICA!D600</f>
        <v>1</v>
      </c>
      <c r="E600" s="150" t="str">
        <f>[1]TABLICA!E600</f>
        <v>XXXX</v>
      </c>
      <c r="F600" s="141">
        <f t="shared" si="234"/>
        <v>0</v>
      </c>
      <c r="G600" s="142">
        <f>'[2]1'!G600+'[2]2'!G600+'[2]3'!G600+'[2]4'!G600+'[2]5'!G600+'[2]6'!G600+'[2]7'!G600+'[2]8'!G600+'[2]9'!G600+'[2]10'!G600</f>
        <v>0</v>
      </c>
      <c r="H600" s="104">
        <f>'[2]1'!H600+'[2]2'!H600+'[2]3'!H600+'[2]4'!H600+'[2]5'!H600+'[2]6'!H600+'[2]7'!H600+'[2]8'!H600+'[2]9'!H600+'[2]10'!H600</f>
        <v>0</v>
      </c>
      <c r="I600" s="104">
        <f>'[2]1'!I600+'[2]2'!I600+'[2]3'!I600+'[2]4'!I600+'[2]5'!I600+'[2]6'!I600+'[2]7'!I600+'[2]8'!I600+'[2]9'!I600+'[2]10'!I600</f>
        <v>0</v>
      </c>
      <c r="J600" s="104">
        <f>'[2]1'!J600+'[2]2'!J600+'[2]3'!J600+'[2]4'!J600+'[2]5'!J600+'[2]6'!J600+'[2]7'!J600+'[2]8'!J600+'[2]9'!J600+'[2]10'!J600</f>
        <v>0</v>
      </c>
      <c r="K600" s="104">
        <f>'[2]1'!K600+'[2]2'!K600+'[2]3'!K600+'[2]4'!K600+'[2]5'!K600+'[2]6'!K600+'[2]7'!K600+'[2]8'!K600+'[2]9'!K600+'[2]10'!K600</f>
        <v>0</v>
      </c>
      <c r="L600" s="104">
        <f>'[2]1'!L600+'[2]2'!L600+'[2]3'!L600+'[2]4'!L600+'[2]5'!L600+'[2]6'!L600+'[2]7'!L600+'[2]8'!L600+'[2]9'!L600+'[2]10'!L600</f>
        <v>0</v>
      </c>
      <c r="M600" s="104">
        <f>'[2]1'!M600+'[2]2'!M600+'[2]3'!M600+'[2]4'!M600+'[2]5'!M600+'[2]6'!M600+'[2]7'!M600+'[2]8'!M600+'[2]9'!M600+'[2]10'!M600</f>
        <v>0</v>
      </c>
      <c r="N600" s="104">
        <f>'[2]1'!N600+'[2]2'!N600+'[2]3'!N600+'[2]4'!N600+'[2]5'!N600+'[2]6'!N600+'[2]7'!N600+'[2]8'!N600+'[2]9'!N600+'[2]10'!N600</f>
        <v>0</v>
      </c>
      <c r="O600" s="104">
        <f>'[2]1'!O600+'[2]2'!O600+'[2]3'!O600+'[2]4'!O600+'[2]5'!O600+'[2]6'!O600+'[2]7'!O600+'[2]8'!O600+'[2]9'!O600+'[2]10'!O600</f>
        <v>0</v>
      </c>
      <c r="P600" s="104">
        <f>'[2]1'!P600+'[2]2'!P600+'[2]3'!P600+'[2]4'!P600+'[2]5'!P600+'[2]6'!P600+'[2]7'!P600+'[2]8'!P600+'[2]9'!P600+'[2]10'!P600</f>
        <v>0</v>
      </c>
      <c r="Q600" s="104">
        <f>'[2]1'!Q600+'[2]2'!Q600+'[2]3'!Q600+'[2]4'!Q600+'[2]5'!Q600+'[2]6'!Q600+'[2]7'!Q600+'[2]8'!Q600+'[2]9'!Q600+'[2]10'!Q600</f>
        <v>0</v>
      </c>
      <c r="R600" s="104">
        <f>'[2]1'!R600+'[2]2'!R600+'[2]3'!R600+'[2]4'!R600+'[2]5'!R600+'[2]6'!R600+'[2]7'!R600+'[2]8'!R600+'[2]9'!R600+'[2]10'!R600</f>
        <v>0</v>
      </c>
      <c r="S600" s="104">
        <f>'[2]1'!S600+'[2]2'!S600+'[2]3'!S600+'[2]4'!S600+'[2]5'!S600+'[2]6'!S600+'[2]7'!S600+'[2]8'!S600+'[2]9'!S600+'[2]10'!S600</f>
        <v>0</v>
      </c>
      <c r="T600" s="104">
        <f>'[2]1'!T600+'[2]2'!T600+'[2]3'!T600+'[2]4'!T600+'[2]5'!T600+'[2]6'!T600+'[2]7'!T600+'[2]8'!T600+'[2]9'!T600+'[2]10'!T600</f>
        <v>0</v>
      </c>
      <c r="U600" s="104">
        <f>'[2]1'!Q600+'[2]2'!U600+'[2]3'!U600+'[2]4'!U600+'[2]5'!U600+'[2]6'!U600+'[2]7'!U600+'[2]8'!U600+'[2]9'!U600+'[2]10'!U600</f>
        <v>0</v>
      </c>
      <c r="W600" s="122">
        <f>'[2]1'!X600+'[2]2'!X600+'[2]3'!X600+'[2]4'!X600+'[2]5'!X600+'[2]6'!X600+'[2]7'!X600+'[2]8'!X600+'[2]9'!X600+'[2]10'!X600</f>
        <v>0</v>
      </c>
      <c r="X600" s="123">
        <f>'[2]1'!Y600+'[2]2'!Y600+'[2]3'!Y600+'[2]4'!Y600+'[2]5'!Y600+'[2]6'!Y600+'[2]7'!Y600+'[2]8'!Y600+'[2]9'!Y600+'[2]10'!Y600</f>
        <v>0</v>
      </c>
      <c r="Y600" s="123">
        <f t="shared" si="232"/>
        <v>0</v>
      </c>
      <c r="Z600" s="124" t="str">
        <f t="shared" si="233"/>
        <v xml:space="preserve"> </v>
      </c>
      <c r="AA600" s="78">
        <f t="shared" si="242"/>
        <v>0</v>
      </c>
    </row>
    <row r="601" spans="1:27" x14ac:dyDescent="0.25">
      <c r="A601" s="217"/>
      <c r="B601" s="217" t="str">
        <f>[1]TABLICA!B601</f>
        <v>453</v>
      </c>
      <c r="C601" s="217" t="str">
        <f>[1]TABLICA!C601</f>
        <v>453</v>
      </c>
      <c r="D601" s="218" t="str">
        <f>[1]TABLICA!D601</f>
        <v>453</v>
      </c>
      <c r="E601" s="232" t="str">
        <f>[1]TABLICA!E601</f>
        <v>Dodatna ulaganja na prijevoznim sredstvima</v>
      </c>
      <c r="F601" s="111">
        <f t="shared" si="234"/>
        <v>0</v>
      </c>
      <c r="G601" s="112">
        <f t="shared" ref="G601:U603" si="251">G602</f>
        <v>0</v>
      </c>
      <c r="H601" s="112">
        <f t="shared" si="251"/>
        <v>0</v>
      </c>
      <c r="I601" s="112">
        <f t="shared" si="251"/>
        <v>0</v>
      </c>
      <c r="J601" s="112">
        <f t="shared" si="251"/>
        <v>0</v>
      </c>
      <c r="K601" s="112">
        <f t="shared" si="251"/>
        <v>0</v>
      </c>
      <c r="L601" s="112">
        <f t="shared" si="251"/>
        <v>0</v>
      </c>
      <c r="M601" s="112">
        <f t="shared" si="251"/>
        <v>0</v>
      </c>
      <c r="N601" s="112">
        <f t="shared" si="251"/>
        <v>0</v>
      </c>
      <c r="O601" s="112">
        <f t="shared" si="251"/>
        <v>0</v>
      </c>
      <c r="P601" s="112">
        <f t="shared" si="251"/>
        <v>0</v>
      </c>
      <c r="Q601" s="112">
        <f t="shared" si="251"/>
        <v>0</v>
      </c>
      <c r="R601" s="112">
        <f t="shared" si="251"/>
        <v>0</v>
      </c>
      <c r="S601" s="112">
        <f t="shared" si="251"/>
        <v>0</v>
      </c>
      <c r="T601" s="112">
        <f t="shared" si="251"/>
        <v>0</v>
      </c>
      <c r="U601" s="112">
        <f t="shared" si="251"/>
        <v>0</v>
      </c>
      <c r="W601" s="113">
        <f>'[2]1'!X601+'[2]2'!X601+'[2]3'!X601+'[2]4'!X601+'[2]5'!X601+'[2]6'!X601+'[2]7'!X601+'[2]8'!X601+'[2]9'!X601+'[2]10'!X601</f>
        <v>0</v>
      </c>
      <c r="X601" s="112">
        <f>'[2]1'!Y601+'[2]2'!Y601+'[2]3'!Y601+'[2]4'!Y601+'[2]5'!Y601+'[2]6'!Y601+'[2]7'!Y601+'[2]8'!Y601+'[2]9'!Y601+'[2]10'!Y601</f>
        <v>0</v>
      </c>
      <c r="Y601" s="112">
        <f t="shared" si="232"/>
        <v>0</v>
      </c>
      <c r="Z601" s="114" t="str">
        <f t="shared" si="233"/>
        <v xml:space="preserve"> </v>
      </c>
      <c r="AA601" s="78">
        <f t="shared" si="242"/>
        <v>0</v>
      </c>
    </row>
    <row r="602" spans="1:27" x14ac:dyDescent="0.25">
      <c r="A602" s="219"/>
      <c r="B602" s="219"/>
      <c r="C602" s="219" t="str">
        <f>[1]TABLICA!C602</f>
        <v>4531</v>
      </c>
      <c r="D602" s="220" t="str">
        <f>[1]TABLICA!D602</f>
        <v>4531</v>
      </c>
      <c r="E602" s="233" t="str">
        <f>[1]TABLICA!E602</f>
        <v>Dodatna ulaganja na prijevoznim sredstvima</v>
      </c>
      <c r="F602" s="126">
        <f t="shared" si="234"/>
        <v>0</v>
      </c>
      <c r="G602" s="127">
        <f t="shared" si="251"/>
        <v>0</v>
      </c>
      <c r="H602" s="127">
        <f t="shared" si="251"/>
        <v>0</v>
      </c>
      <c r="I602" s="127">
        <f t="shared" si="251"/>
        <v>0</v>
      </c>
      <c r="J602" s="127">
        <f t="shared" si="251"/>
        <v>0</v>
      </c>
      <c r="K602" s="127">
        <f t="shared" si="251"/>
        <v>0</v>
      </c>
      <c r="L602" s="127">
        <f t="shared" si="251"/>
        <v>0</v>
      </c>
      <c r="M602" s="127">
        <f t="shared" si="251"/>
        <v>0</v>
      </c>
      <c r="N602" s="127">
        <f t="shared" si="251"/>
        <v>0</v>
      </c>
      <c r="O602" s="127">
        <f t="shared" si="251"/>
        <v>0</v>
      </c>
      <c r="P602" s="127">
        <f t="shared" si="251"/>
        <v>0</v>
      </c>
      <c r="Q602" s="127">
        <f t="shared" si="251"/>
        <v>0</v>
      </c>
      <c r="R602" s="127">
        <f t="shared" si="251"/>
        <v>0</v>
      </c>
      <c r="S602" s="127">
        <f t="shared" si="251"/>
        <v>0</v>
      </c>
      <c r="T602" s="127">
        <f t="shared" si="251"/>
        <v>0</v>
      </c>
      <c r="U602" s="127">
        <f t="shared" si="251"/>
        <v>0</v>
      </c>
      <c r="W602" s="128">
        <f>'[2]1'!X602+'[2]2'!X602+'[2]3'!X602+'[2]4'!X602+'[2]5'!X602+'[2]6'!X602+'[2]7'!X602+'[2]8'!X602+'[2]9'!X602+'[2]10'!X602</f>
        <v>0</v>
      </c>
      <c r="X602" s="127">
        <f>'[2]1'!Y602+'[2]2'!Y602+'[2]3'!Y602+'[2]4'!Y602+'[2]5'!Y602+'[2]6'!Y602+'[2]7'!Y602+'[2]8'!Y602+'[2]9'!Y602+'[2]10'!Y602</f>
        <v>0</v>
      </c>
      <c r="Y602" s="127">
        <f t="shared" si="232"/>
        <v>0</v>
      </c>
      <c r="Z602" s="129" t="str">
        <f t="shared" si="233"/>
        <v xml:space="preserve"> </v>
      </c>
      <c r="AA602" s="78">
        <f t="shared" si="242"/>
        <v>0</v>
      </c>
    </row>
    <row r="603" spans="1:27" x14ac:dyDescent="0.25">
      <c r="A603" s="203"/>
      <c r="B603" s="203"/>
      <c r="C603" s="203"/>
      <c r="D603" s="204">
        <f>[1]TABLICA!D603</f>
        <v>42641</v>
      </c>
      <c r="E603" s="203" t="str">
        <f>[1]TABLICA!E603</f>
        <v>Dodatna ulaganja na prijevoznim sredstvima</v>
      </c>
      <c r="F603" s="158">
        <f t="shared" si="234"/>
        <v>0</v>
      </c>
      <c r="G603" s="134">
        <f t="shared" si="251"/>
        <v>0</v>
      </c>
      <c r="H603" s="134">
        <f t="shared" si="251"/>
        <v>0</v>
      </c>
      <c r="I603" s="134">
        <f t="shared" si="251"/>
        <v>0</v>
      </c>
      <c r="J603" s="134">
        <f t="shared" si="251"/>
        <v>0</v>
      </c>
      <c r="K603" s="134">
        <f t="shared" si="251"/>
        <v>0</v>
      </c>
      <c r="L603" s="134">
        <f t="shared" si="251"/>
        <v>0</v>
      </c>
      <c r="M603" s="134">
        <f t="shared" si="251"/>
        <v>0</v>
      </c>
      <c r="N603" s="134">
        <f t="shared" si="251"/>
        <v>0</v>
      </c>
      <c r="O603" s="134">
        <f t="shared" si="251"/>
        <v>0</v>
      </c>
      <c r="P603" s="134">
        <f t="shared" si="251"/>
        <v>0</v>
      </c>
      <c r="Q603" s="134">
        <f t="shared" si="251"/>
        <v>0</v>
      </c>
      <c r="R603" s="134">
        <f t="shared" si="251"/>
        <v>0</v>
      </c>
      <c r="S603" s="134">
        <f t="shared" si="251"/>
        <v>0</v>
      </c>
      <c r="T603" s="134">
        <f t="shared" si="251"/>
        <v>0</v>
      </c>
      <c r="U603" s="134">
        <f t="shared" si="251"/>
        <v>0</v>
      </c>
      <c r="W603" s="135">
        <f>'[2]1'!X603+'[2]2'!X603+'[2]3'!X603+'[2]4'!X603+'[2]5'!X603+'[2]6'!X603+'[2]7'!X603+'[2]8'!X603+'[2]9'!X603+'[2]10'!X603</f>
        <v>0</v>
      </c>
      <c r="X603" s="136">
        <f>'[2]1'!Y603+'[2]2'!Y603+'[2]3'!Y603+'[2]4'!Y603+'[2]5'!Y603+'[2]6'!Y603+'[2]7'!Y603+'[2]8'!Y603+'[2]9'!Y603+'[2]10'!Y603</f>
        <v>0</v>
      </c>
      <c r="Y603" s="136">
        <f t="shared" si="232"/>
        <v>0</v>
      </c>
      <c r="Z603" s="137" t="str">
        <f t="shared" si="233"/>
        <v xml:space="preserve"> </v>
      </c>
      <c r="AA603" s="78">
        <f t="shared" si="242"/>
        <v>0</v>
      </c>
    </row>
    <row r="604" spans="1:27" x14ac:dyDescent="0.2">
      <c r="A604" s="223"/>
      <c r="B604" s="138"/>
      <c r="C604" s="138"/>
      <c r="D604" s="149">
        <f>[1]TABLICA!D604</f>
        <v>1</v>
      </c>
      <c r="E604" s="150" t="str">
        <f>[1]TABLICA!E604</f>
        <v>XXXX</v>
      </c>
      <c r="F604" s="141">
        <f t="shared" si="234"/>
        <v>0</v>
      </c>
      <c r="G604" s="142">
        <f>'[2]1'!G604+'[2]2'!G604+'[2]3'!G604+'[2]4'!G604+'[2]5'!G604+'[2]6'!G604+'[2]7'!G604+'[2]8'!G604+'[2]9'!G604+'[2]10'!G604</f>
        <v>0</v>
      </c>
      <c r="H604" s="104">
        <f>'[2]1'!H604+'[2]2'!H604+'[2]3'!H604+'[2]4'!H604+'[2]5'!H604+'[2]6'!H604+'[2]7'!H604+'[2]8'!H604+'[2]9'!H604+'[2]10'!H604</f>
        <v>0</v>
      </c>
      <c r="I604" s="104">
        <f>'[2]1'!I604+'[2]2'!I604+'[2]3'!I604+'[2]4'!I604+'[2]5'!I604+'[2]6'!I604+'[2]7'!I604+'[2]8'!I604+'[2]9'!I604+'[2]10'!I604</f>
        <v>0</v>
      </c>
      <c r="J604" s="104">
        <f>'[2]1'!J604+'[2]2'!J604+'[2]3'!J604+'[2]4'!J604+'[2]5'!J604+'[2]6'!J604+'[2]7'!J604+'[2]8'!J604+'[2]9'!J604+'[2]10'!J604</f>
        <v>0</v>
      </c>
      <c r="K604" s="104">
        <f>'[2]1'!K604+'[2]2'!K604+'[2]3'!K604+'[2]4'!K604+'[2]5'!K604+'[2]6'!K604+'[2]7'!K604+'[2]8'!K604+'[2]9'!K604+'[2]10'!K604</f>
        <v>0</v>
      </c>
      <c r="L604" s="104">
        <f>'[2]1'!L604+'[2]2'!L604+'[2]3'!L604+'[2]4'!L604+'[2]5'!L604+'[2]6'!L604+'[2]7'!L604+'[2]8'!L604+'[2]9'!L604+'[2]10'!L604</f>
        <v>0</v>
      </c>
      <c r="M604" s="104">
        <f>'[2]1'!M604+'[2]2'!M604+'[2]3'!M604+'[2]4'!M604+'[2]5'!M604+'[2]6'!M604+'[2]7'!M604+'[2]8'!M604+'[2]9'!M604+'[2]10'!M604</f>
        <v>0</v>
      </c>
      <c r="N604" s="104">
        <f>'[2]1'!N604+'[2]2'!N604+'[2]3'!N604+'[2]4'!N604+'[2]5'!N604+'[2]6'!N604+'[2]7'!N604+'[2]8'!N604+'[2]9'!N604+'[2]10'!N604</f>
        <v>0</v>
      </c>
      <c r="O604" s="104">
        <f>'[2]1'!O604+'[2]2'!O604+'[2]3'!O604+'[2]4'!O604+'[2]5'!O604+'[2]6'!O604+'[2]7'!O604+'[2]8'!O604+'[2]9'!O604+'[2]10'!O604</f>
        <v>0</v>
      </c>
      <c r="P604" s="104">
        <f>'[2]1'!P604+'[2]2'!P604+'[2]3'!P604+'[2]4'!P604+'[2]5'!P604+'[2]6'!P604+'[2]7'!P604+'[2]8'!P604+'[2]9'!P604+'[2]10'!P604</f>
        <v>0</v>
      </c>
      <c r="Q604" s="104">
        <f>'[2]1'!Q604+'[2]2'!Q604+'[2]3'!Q604+'[2]4'!Q604+'[2]5'!Q604+'[2]6'!Q604+'[2]7'!Q604+'[2]8'!Q604+'[2]9'!Q604+'[2]10'!Q604</f>
        <v>0</v>
      </c>
      <c r="R604" s="104">
        <f>'[2]1'!R604+'[2]2'!R604+'[2]3'!R604+'[2]4'!R604+'[2]5'!R604+'[2]6'!R604+'[2]7'!R604+'[2]8'!R604+'[2]9'!R604+'[2]10'!R604</f>
        <v>0</v>
      </c>
      <c r="S604" s="104">
        <f>'[2]1'!S604+'[2]2'!S604+'[2]3'!S604+'[2]4'!S604+'[2]5'!S604+'[2]6'!S604+'[2]7'!S604+'[2]8'!S604+'[2]9'!S604+'[2]10'!S604</f>
        <v>0</v>
      </c>
      <c r="T604" s="104">
        <f>'[2]1'!T604+'[2]2'!T604+'[2]3'!T604+'[2]4'!T604+'[2]5'!T604+'[2]6'!T604+'[2]7'!T604+'[2]8'!T604+'[2]9'!T604+'[2]10'!T604</f>
        <v>0</v>
      </c>
      <c r="U604" s="104">
        <f>'[2]1'!Q604+'[2]2'!U604+'[2]3'!U604+'[2]4'!U604+'[2]5'!U604+'[2]6'!U604+'[2]7'!U604+'[2]8'!U604+'[2]9'!U604+'[2]10'!U604</f>
        <v>0</v>
      </c>
      <c r="W604" s="122">
        <f>'[2]1'!X604+'[2]2'!X604+'[2]3'!X604+'[2]4'!X604+'[2]5'!X604+'[2]6'!X604+'[2]7'!X604+'[2]8'!X604+'[2]9'!X604+'[2]10'!X604</f>
        <v>0</v>
      </c>
      <c r="X604" s="123">
        <f>'[2]1'!Y604+'[2]2'!Y604+'[2]3'!Y604+'[2]4'!Y604+'[2]5'!Y604+'[2]6'!Y604+'[2]7'!Y604+'[2]8'!Y604+'[2]9'!Y604+'[2]10'!Y604</f>
        <v>0</v>
      </c>
      <c r="Y604" s="123">
        <f t="shared" si="232"/>
        <v>0</v>
      </c>
      <c r="Z604" s="124" t="str">
        <f t="shared" si="233"/>
        <v xml:space="preserve"> </v>
      </c>
      <c r="AA604" s="78">
        <f t="shared" si="242"/>
        <v>0</v>
      </c>
    </row>
    <row r="605" spans="1:27" x14ac:dyDescent="0.25">
      <c r="A605" s="217"/>
      <c r="B605" s="217" t="str">
        <f>[1]TABLICA!B605</f>
        <v>454</v>
      </c>
      <c r="C605" s="217" t="str">
        <f>[1]TABLICA!C605</f>
        <v>454</v>
      </c>
      <c r="D605" s="218" t="str">
        <f>[1]TABLICA!D605</f>
        <v>454</v>
      </c>
      <c r="E605" s="232" t="str">
        <f>[1]TABLICA!E605</f>
        <v>Dodatna ulaganja za ostalu nefinancijsku imovinu</v>
      </c>
      <c r="F605" s="111">
        <f t="shared" si="234"/>
        <v>0</v>
      </c>
      <c r="G605" s="112">
        <f t="shared" ref="G605:U607" si="252">G606</f>
        <v>0</v>
      </c>
      <c r="H605" s="112">
        <f t="shared" si="252"/>
        <v>0</v>
      </c>
      <c r="I605" s="112">
        <f t="shared" si="252"/>
        <v>0</v>
      </c>
      <c r="J605" s="112">
        <f t="shared" si="252"/>
        <v>0</v>
      </c>
      <c r="K605" s="112">
        <f t="shared" si="252"/>
        <v>0</v>
      </c>
      <c r="L605" s="112">
        <f t="shared" si="252"/>
        <v>0</v>
      </c>
      <c r="M605" s="112">
        <f t="shared" si="252"/>
        <v>0</v>
      </c>
      <c r="N605" s="112">
        <f t="shared" si="252"/>
        <v>0</v>
      </c>
      <c r="O605" s="112">
        <f t="shared" si="252"/>
        <v>0</v>
      </c>
      <c r="P605" s="112">
        <f t="shared" si="252"/>
        <v>0</v>
      </c>
      <c r="Q605" s="112">
        <f t="shared" si="252"/>
        <v>0</v>
      </c>
      <c r="R605" s="112">
        <f t="shared" si="252"/>
        <v>0</v>
      </c>
      <c r="S605" s="112">
        <f t="shared" si="252"/>
        <v>0</v>
      </c>
      <c r="T605" s="112">
        <f t="shared" si="252"/>
        <v>0</v>
      </c>
      <c r="U605" s="112">
        <f t="shared" si="252"/>
        <v>0</v>
      </c>
      <c r="W605" s="113">
        <f>'[2]1'!X605+'[2]2'!X605+'[2]3'!X605+'[2]4'!X605+'[2]5'!X605+'[2]6'!X605+'[2]7'!X605+'[2]8'!X605+'[2]9'!X605+'[2]10'!X605</f>
        <v>0</v>
      </c>
      <c r="X605" s="112">
        <f>'[2]1'!Y605+'[2]2'!Y605+'[2]3'!Y605+'[2]4'!Y605+'[2]5'!Y605+'[2]6'!Y605+'[2]7'!Y605+'[2]8'!Y605+'[2]9'!Y605+'[2]10'!Y605</f>
        <v>0</v>
      </c>
      <c r="Y605" s="112">
        <f t="shared" si="232"/>
        <v>0</v>
      </c>
      <c r="Z605" s="114" t="str">
        <f t="shared" si="233"/>
        <v xml:space="preserve"> </v>
      </c>
      <c r="AA605" s="78">
        <f t="shared" si="242"/>
        <v>0</v>
      </c>
    </row>
    <row r="606" spans="1:27" x14ac:dyDescent="0.25">
      <c r="A606" s="219"/>
      <c r="B606" s="219"/>
      <c r="C606" s="219" t="str">
        <f>[1]TABLICA!C606</f>
        <v>4541</v>
      </c>
      <c r="D606" s="220" t="str">
        <f>[1]TABLICA!D606</f>
        <v>4541</v>
      </c>
      <c r="E606" s="233" t="str">
        <f>[1]TABLICA!E606</f>
        <v>Dodatna ulaganja za ostalu nefinancijsku imovinu</v>
      </c>
      <c r="F606" s="126">
        <f t="shared" si="234"/>
        <v>0</v>
      </c>
      <c r="G606" s="127">
        <f t="shared" si="252"/>
        <v>0</v>
      </c>
      <c r="H606" s="127">
        <f t="shared" si="252"/>
        <v>0</v>
      </c>
      <c r="I606" s="127">
        <f t="shared" si="252"/>
        <v>0</v>
      </c>
      <c r="J606" s="127">
        <f t="shared" si="252"/>
        <v>0</v>
      </c>
      <c r="K606" s="127">
        <f t="shared" si="252"/>
        <v>0</v>
      </c>
      <c r="L606" s="127">
        <f t="shared" si="252"/>
        <v>0</v>
      </c>
      <c r="M606" s="127">
        <f t="shared" si="252"/>
        <v>0</v>
      </c>
      <c r="N606" s="127">
        <f t="shared" si="252"/>
        <v>0</v>
      </c>
      <c r="O606" s="127">
        <f t="shared" si="252"/>
        <v>0</v>
      </c>
      <c r="P606" s="127">
        <f t="shared" si="252"/>
        <v>0</v>
      </c>
      <c r="Q606" s="127">
        <f t="shared" si="252"/>
        <v>0</v>
      </c>
      <c r="R606" s="127">
        <f t="shared" si="252"/>
        <v>0</v>
      </c>
      <c r="S606" s="127">
        <f t="shared" si="252"/>
        <v>0</v>
      </c>
      <c r="T606" s="127">
        <f t="shared" si="252"/>
        <v>0</v>
      </c>
      <c r="U606" s="127">
        <f t="shared" si="252"/>
        <v>0</v>
      </c>
      <c r="W606" s="128">
        <f>'[2]1'!X606+'[2]2'!X606+'[2]3'!X606+'[2]4'!X606+'[2]5'!X606+'[2]6'!X606+'[2]7'!X606+'[2]8'!X606+'[2]9'!X606+'[2]10'!X606</f>
        <v>0</v>
      </c>
      <c r="X606" s="127">
        <f>'[2]1'!Y606+'[2]2'!Y606+'[2]3'!Y606+'[2]4'!Y606+'[2]5'!Y606+'[2]6'!Y606+'[2]7'!Y606+'[2]8'!Y606+'[2]9'!Y606+'[2]10'!Y606</f>
        <v>0</v>
      </c>
      <c r="Y606" s="127">
        <f t="shared" si="232"/>
        <v>0</v>
      </c>
      <c r="Z606" s="129" t="str">
        <f t="shared" si="233"/>
        <v xml:space="preserve"> </v>
      </c>
      <c r="AA606" s="78">
        <f t="shared" si="242"/>
        <v>0</v>
      </c>
    </row>
    <row r="607" spans="1:27" x14ac:dyDescent="0.25">
      <c r="A607" s="203"/>
      <c r="B607" s="203"/>
      <c r="C607" s="203"/>
      <c r="D607" s="204">
        <f>[1]TABLICA!D607</f>
        <v>42641</v>
      </c>
      <c r="E607" s="203" t="str">
        <f>[1]TABLICA!E607</f>
        <v>Dodatna ulaganja na prijevoznim sredstvima</v>
      </c>
      <c r="F607" s="158">
        <f t="shared" si="234"/>
        <v>0</v>
      </c>
      <c r="G607" s="134">
        <f t="shared" si="252"/>
        <v>0</v>
      </c>
      <c r="H607" s="134">
        <f t="shared" si="252"/>
        <v>0</v>
      </c>
      <c r="I607" s="134">
        <f t="shared" si="252"/>
        <v>0</v>
      </c>
      <c r="J607" s="134">
        <f t="shared" si="252"/>
        <v>0</v>
      </c>
      <c r="K607" s="134">
        <f t="shared" si="252"/>
        <v>0</v>
      </c>
      <c r="L607" s="134">
        <f t="shared" si="252"/>
        <v>0</v>
      </c>
      <c r="M607" s="134">
        <f t="shared" si="252"/>
        <v>0</v>
      </c>
      <c r="N607" s="134">
        <f t="shared" si="252"/>
        <v>0</v>
      </c>
      <c r="O607" s="134">
        <f t="shared" si="252"/>
        <v>0</v>
      </c>
      <c r="P607" s="134">
        <f t="shared" si="252"/>
        <v>0</v>
      </c>
      <c r="Q607" s="134">
        <f t="shared" si="252"/>
        <v>0</v>
      </c>
      <c r="R607" s="134">
        <f t="shared" si="252"/>
        <v>0</v>
      </c>
      <c r="S607" s="134">
        <f t="shared" si="252"/>
        <v>0</v>
      </c>
      <c r="T607" s="134">
        <f t="shared" si="252"/>
        <v>0</v>
      </c>
      <c r="U607" s="134">
        <f t="shared" si="252"/>
        <v>0</v>
      </c>
      <c r="W607" s="135">
        <f>'[2]1'!X607+'[2]2'!X607+'[2]3'!X607+'[2]4'!X607+'[2]5'!X607+'[2]6'!X607+'[2]7'!X607+'[2]8'!X607+'[2]9'!X607+'[2]10'!X607</f>
        <v>0</v>
      </c>
      <c r="X607" s="136">
        <f>'[2]1'!Y607+'[2]2'!Y607+'[2]3'!Y607+'[2]4'!Y607+'[2]5'!Y607+'[2]6'!Y607+'[2]7'!Y607+'[2]8'!Y607+'[2]9'!Y607+'[2]10'!Y607</f>
        <v>0</v>
      </c>
      <c r="Y607" s="136">
        <f t="shared" si="232"/>
        <v>0</v>
      </c>
      <c r="Z607" s="137" t="str">
        <f t="shared" si="233"/>
        <v xml:space="preserve"> </v>
      </c>
      <c r="AA607" s="78">
        <f t="shared" si="242"/>
        <v>0</v>
      </c>
    </row>
    <row r="608" spans="1:27" ht="12.75" thickBot="1" x14ac:dyDescent="0.25">
      <c r="A608" s="234"/>
      <c r="B608" s="235"/>
      <c r="C608" s="235"/>
      <c r="D608" s="236">
        <f>[1]TABLICA!D608</f>
        <v>1</v>
      </c>
      <c r="E608" s="237" t="str">
        <f>[1]TABLICA!E608</f>
        <v>XXXX</v>
      </c>
      <c r="F608" s="238">
        <f t="shared" si="234"/>
        <v>0</v>
      </c>
      <c r="G608" s="239">
        <f>'[2]1'!G608+'[2]2'!G608+'[2]3'!G608+'[2]4'!G608+'[2]5'!G608+'[2]6'!G608+'[2]7'!G608+'[2]8'!G608+'[2]9'!G608+'[2]10'!G608</f>
        <v>0</v>
      </c>
      <c r="H608" s="180">
        <f>'[2]1'!H608+'[2]2'!H608+'[2]3'!H608+'[2]4'!H608+'[2]5'!H608+'[2]6'!H608+'[2]7'!H608+'[2]8'!H608+'[2]9'!H608+'[2]10'!H608</f>
        <v>0</v>
      </c>
      <c r="I608" s="180">
        <f>'[2]1'!I608+'[2]2'!I608+'[2]3'!I608+'[2]4'!I608+'[2]5'!I608+'[2]6'!I608+'[2]7'!I608+'[2]8'!I608+'[2]9'!I608+'[2]10'!I608</f>
        <v>0</v>
      </c>
      <c r="J608" s="180">
        <f>'[2]1'!J608+'[2]2'!J608+'[2]3'!J608+'[2]4'!J608+'[2]5'!J608+'[2]6'!J608+'[2]7'!J608+'[2]8'!J608+'[2]9'!J608+'[2]10'!J608</f>
        <v>0</v>
      </c>
      <c r="K608" s="180">
        <f>'[2]1'!K608+'[2]2'!K608+'[2]3'!K608+'[2]4'!K608+'[2]5'!K608+'[2]6'!K608+'[2]7'!K608+'[2]8'!K608+'[2]9'!K608+'[2]10'!K608</f>
        <v>0</v>
      </c>
      <c r="L608" s="180">
        <f>'[2]1'!L608+'[2]2'!L608+'[2]3'!L608+'[2]4'!L608+'[2]5'!L608+'[2]6'!L608+'[2]7'!L608+'[2]8'!L608+'[2]9'!L608+'[2]10'!L608</f>
        <v>0</v>
      </c>
      <c r="M608" s="180">
        <f>'[2]1'!M608+'[2]2'!M608+'[2]3'!M608+'[2]4'!M608+'[2]5'!M608+'[2]6'!M608+'[2]7'!M608+'[2]8'!M608+'[2]9'!M608+'[2]10'!M608</f>
        <v>0</v>
      </c>
      <c r="N608" s="180">
        <f>'[2]1'!N608+'[2]2'!N608+'[2]3'!N608+'[2]4'!N608+'[2]5'!N608+'[2]6'!N608+'[2]7'!N608+'[2]8'!N608+'[2]9'!N608+'[2]10'!N608</f>
        <v>0</v>
      </c>
      <c r="O608" s="180">
        <f>'[2]1'!O608+'[2]2'!O608+'[2]3'!O608+'[2]4'!O608+'[2]5'!O608+'[2]6'!O608+'[2]7'!O608+'[2]8'!O608+'[2]9'!O608+'[2]10'!O608</f>
        <v>0</v>
      </c>
      <c r="P608" s="180">
        <f>'[2]1'!P608+'[2]2'!P608+'[2]3'!P608+'[2]4'!P608+'[2]5'!P608+'[2]6'!P608+'[2]7'!P608+'[2]8'!P608+'[2]9'!P608+'[2]10'!P608</f>
        <v>0</v>
      </c>
      <c r="Q608" s="180">
        <f>'[2]1'!Q608+'[2]2'!Q608+'[2]3'!Q608+'[2]4'!Q608+'[2]5'!Q608+'[2]6'!Q608+'[2]7'!Q608+'[2]8'!Q608+'[2]9'!Q608+'[2]10'!Q608</f>
        <v>0</v>
      </c>
      <c r="R608" s="180">
        <f>'[2]1'!R608+'[2]2'!R608+'[2]3'!R608+'[2]4'!R608+'[2]5'!R608+'[2]6'!R608+'[2]7'!R608+'[2]8'!R608+'[2]9'!R608+'[2]10'!R608</f>
        <v>0</v>
      </c>
      <c r="S608" s="180">
        <f>'[2]1'!S608+'[2]2'!S608+'[2]3'!S608+'[2]4'!S608+'[2]5'!S608+'[2]6'!S608+'[2]7'!S608+'[2]8'!S608+'[2]9'!S608+'[2]10'!S608</f>
        <v>0</v>
      </c>
      <c r="T608" s="180">
        <f>'[2]1'!T608+'[2]2'!T608+'[2]3'!T608+'[2]4'!T608+'[2]5'!T608+'[2]6'!T608+'[2]7'!T608+'[2]8'!T608+'[2]9'!T608+'[2]10'!T608</f>
        <v>0</v>
      </c>
      <c r="U608" s="180">
        <f>'[2]1'!Q608+'[2]2'!U608+'[2]3'!U608+'[2]4'!U608+'[2]5'!U608+'[2]6'!U608+'[2]7'!U608+'[2]8'!U608+'[2]9'!U608+'[2]10'!U608</f>
        <v>0</v>
      </c>
      <c r="W608" s="123">
        <f>'[2]1'!X608+'[2]2'!X608+'[2]3'!X608+'[2]4'!X608+'[2]5'!X608+'[2]6'!X608+'[2]7'!X608+'[2]8'!X608+'[2]9'!X608+'[2]10'!X608</f>
        <v>0</v>
      </c>
      <c r="X608" s="123">
        <f>'[2]1'!Y608+'[2]2'!Y608+'[2]3'!Y608+'[2]4'!Y608+'[2]5'!Y608+'[2]6'!Y608+'[2]7'!Y608+'[2]8'!Y608+'[2]9'!Y608+'[2]10'!Y608</f>
        <v>0</v>
      </c>
      <c r="Y608" s="123">
        <f t="shared" si="232"/>
        <v>0</v>
      </c>
      <c r="Z608" s="124" t="str">
        <f t="shared" si="233"/>
        <v xml:space="preserve"> </v>
      </c>
      <c r="AA608" s="78">
        <f t="shared" si="242"/>
        <v>0</v>
      </c>
    </row>
    <row r="609" spans="1:27" ht="13.9" customHeight="1" thickBot="1" x14ac:dyDescent="0.3">
      <c r="A609" s="240"/>
      <c r="B609" s="241"/>
      <c r="C609" s="241"/>
      <c r="D609" s="241"/>
      <c r="E609" s="242" t="s">
        <v>102</v>
      </c>
      <c r="F609" s="243">
        <f t="shared" si="234"/>
        <v>3087100.7197706001</v>
      </c>
      <c r="G609" s="244">
        <f>G610+G743+G799</f>
        <v>141000</v>
      </c>
      <c r="H609" s="244">
        <f t="shared" ref="H609:U609" si="253">H610+H743+H799</f>
        <v>55050.92</v>
      </c>
      <c r="I609" s="244">
        <f t="shared" si="253"/>
        <v>0</v>
      </c>
      <c r="J609" s="244">
        <f t="shared" si="253"/>
        <v>3416.66</v>
      </c>
      <c r="K609" s="244">
        <f t="shared" si="253"/>
        <v>27131.570000000003</v>
      </c>
      <c r="L609" s="244">
        <f t="shared" si="253"/>
        <v>8873</v>
      </c>
      <c r="M609" s="244">
        <f t="shared" si="253"/>
        <v>0</v>
      </c>
      <c r="N609" s="244">
        <f t="shared" si="253"/>
        <v>60839.3</v>
      </c>
      <c r="O609" s="244">
        <f t="shared" si="253"/>
        <v>0</v>
      </c>
      <c r="P609" s="244">
        <f t="shared" si="253"/>
        <v>2789289.2697705999</v>
      </c>
      <c r="Q609" s="244">
        <f t="shared" si="253"/>
        <v>0</v>
      </c>
      <c r="R609" s="244">
        <f t="shared" si="253"/>
        <v>1500</v>
      </c>
      <c r="S609" s="244">
        <f t="shared" si="253"/>
        <v>0</v>
      </c>
      <c r="T609" s="244">
        <f t="shared" si="253"/>
        <v>0</v>
      </c>
      <c r="U609" s="245">
        <f t="shared" si="253"/>
        <v>0</v>
      </c>
      <c r="Z609" s="72"/>
      <c r="AA609" s="45">
        <f>SUM(AA46:AA608)</f>
        <v>0</v>
      </c>
    </row>
    <row r="610" spans="1:27" ht="13.9" customHeight="1" x14ac:dyDescent="0.25">
      <c r="A610" s="246" t="str">
        <f>[1]TABLICA!A610</f>
        <v>6</v>
      </c>
      <c r="B610" s="246" t="str">
        <f>[1]TABLICA!B610</f>
        <v>6</v>
      </c>
      <c r="C610" s="246" t="str">
        <f>[1]TABLICA!C610</f>
        <v>6</v>
      </c>
      <c r="D610" s="246" t="str">
        <f>[1]TABLICA!D610</f>
        <v>6</v>
      </c>
      <c r="E610" s="247" t="str">
        <f>[1]TABLICA!E610</f>
        <v>Prihodi poslovanja</v>
      </c>
      <c r="F610" s="248">
        <f t="shared" si="234"/>
        <v>3087100.7197706001</v>
      </c>
      <c r="G610" s="249">
        <f>G611+G680+G698+G713+G731+G739</f>
        <v>141000</v>
      </c>
      <c r="H610" s="249">
        <f t="shared" ref="H610:U610" si="254">H611+H680+H698+H713+H731+H739</f>
        <v>55050.92</v>
      </c>
      <c r="I610" s="249">
        <f t="shared" si="254"/>
        <v>0</v>
      </c>
      <c r="J610" s="249">
        <f t="shared" si="254"/>
        <v>3416.66</v>
      </c>
      <c r="K610" s="249">
        <f t="shared" si="254"/>
        <v>27131.570000000003</v>
      </c>
      <c r="L610" s="249">
        <f t="shared" si="254"/>
        <v>8873</v>
      </c>
      <c r="M610" s="249">
        <f t="shared" si="254"/>
        <v>0</v>
      </c>
      <c r="N610" s="249">
        <f t="shared" si="254"/>
        <v>60839.3</v>
      </c>
      <c r="O610" s="249">
        <f t="shared" si="254"/>
        <v>0</v>
      </c>
      <c r="P610" s="249">
        <f t="shared" si="254"/>
        <v>2789289.2697705999</v>
      </c>
      <c r="Q610" s="249">
        <f t="shared" si="254"/>
        <v>0</v>
      </c>
      <c r="R610" s="249">
        <f t="shared" si="254"/>
        <v>1500</v>
      </c>
      <c r="S610" s="249">
        <f t="shared" si="254"/>
        <v>0</v>
      </c>
      <c r="T610" s="249">
        <f t="shared" si="254"/>
        <v>0</v>
      </c>
      <c r="U610" s="249">
        <f t="shared" si="254"/>
        <v>0</v>
      </c>
    </row>
    <row r="611" spans="1:27" ht="13.9" customHeight="1" x14ac:dyDescent="0.25">
      <c r="A611" s="250" t="str">
        <f>[1]TABLICA!A611</f>
        <v>63</v>
      </c>
      <c r="B611" s="250" t="str">
        <f>[1]TABLICA!B611</f>
        <v>63</v>
      </c>
      <c r="C611" s="250" t="str">
        <f>[1]TABLICA!C611</f>
        <v>63</v>
      </c>
      <c r="D611" s="250" t="str">
        <f>[1]TABLICA!D611</f>
        <v>63</v>
      </c>
      <c r="E611" s="251" t="str">
        <f>[1]TABLICA!E611</f>
        <v>Pomoći iz inozemstva i od subjekata unutar općeg proračuna</v>
      </c>
      <c r="F611" s="84">
        <f t="shared" si="234"/>
        <v>2789289.2697705999</v>
      </c>
      <c r="G611" s="85">
        <f>G612+G619+G628+G639+G648+G653+G660+G671</f>
        <v>0</v>
      </c>
      <c r="H611" s="85">
        <f t="shared" ref="H611:U611" si="255">H612+H619+H628+H639+H648+H653+H660+H671</f>
        <v>0</v>
      </c>
      <c r="I611" s="85">
        <f t="shared" si="255"/>
        <v>0</v>
      </c>
      <c r="J611" s="85">
        <f t="shared" si="255"/>
        <v>0</v>
      </c>
      <c r="K611" s="85">
        <f t="shared" si="255"/>
        <v>0</v>
      </c>
      <c r="L611" s="85">
        <f t="shared" si="255"/>
        <v>0</v>
      </c>
      <c r="M611" s="85">
        <f t="shared" si="255"/>
        <v>0</v>
      </c>
      <c r="N611" s="85">
        <f t="shared" si="255"/>
        <v>0</v>
      </c>
      <c r="O611" s="85">
        <f t="shared" si="255"/>
        <v>0</v>
      </c>
      <c r="P611" s="85">
        <f t="shared" si="255"/>
        <v>2789289.2697705999</v>
      </c>
      <c r="Q611" s="85">
        <f t="shared" si="255"/>
        <v>0</v>
      </c>
      <c r="R611" s="85">
        <f t="shared" si="255"/>
        <v>0</v>
      </c>
      <c r="S611" s="85">
        <f t="shared" si="255"/>
        <v>0</v>
      </c>
      <c r="T611" s="85">
        <f t="shared" si="255"/>
        <v>0</v>
      </c>
      <c r="U611" s="85">
        <f t="shared" si="255"/>
        <v>0</v>
      </c>
    </row>
    <row r="612" spans="1:27" ht="13.9" customHeight="1" x14ac:dyDescent="0.25">
      <c r="A612" s="86"/>
      <c r="B612" s="252" t="str">
        <f>[1]TABLICA!B612</f>
        <v>631</v>
      </c>
      <c r="C612" s="252" t="str">
        <f>[1]TABLICA!C612</f>
        <v>631</v>
      </c>
      <c r="D612" s="252" t="str">
        <f>[1]TABLICA!D612</f>
        <v>631</v>
      </c>
      <c r="E612" s="253" t="str">
        <f>[1]TABLICA!E612</f>
        <v>Pomoći od inozemnih vlada</v>
      </c>
      <c r="F612" s="90">
        <f t="shared" si="234"/>
        <v>0</v>
      </c>
      <c r="G612" s="91">
        <f>G613+G616</f>
        <v>0</v>
      </c>
      <c r="H612" s="91">
        <f t="shared" ref="H612:U612" si="256">H613+H616</f>
        <v>0</v>
      </c>
      <c r="I612" s="91">
        <f t="shared" si="256"/>
        <v>0</v>
      </c>
      <c r="J612" s="91">
        <f t="shared" si="256"/>
        <v>0</v>
      </c>
      <c r="K612" s="91">
        <f t="shared" si="256"/>
        <v>0</v>
      </c>
      <c r="L612" s="91">
        <f t="shared" si="256"/>
        <v>0</v>
      </c>
      <c r="M612" s="91">
        <f t="shared" si="256"/>
        <v>0</v>
      </c>
      <c r="N612" s="91">
        <f t="shared" si="256"/>
        <v>0</v>
      </c>
      <c r="O612" s="91">
        <f t="shared" si="256"/>
        <v>0</v>
      </c>
      <c r="P612" s="91">
        <f t="shared" si="256"/>
        <v>0</v>
      </c>
      <c r="Q612" s="91">
        <f t="shared" si="256"/>
        <v>0</v>
      </c>
      <c r="R612" s="91">
        <f t="shared" si="256"/>
        <v>0</v>
      </c>
      <c r="S612" s="91">
        <f t="shared" si="256"/>
        <v>0</v>
      </c>
      <c r="T612" s="91">
        <f t="shared" si="256"/>
        <v>0</v>
      </c>
      <c r="U612" s="91">
        <f t="shared" si="256"/>
        <v>0</v>
      </c>
    </row>
    <row r="613" spans="1:27" ht="13.9" customHeight="1" x14ac:dyDescent="0.25">
      <c r="A613" s="92"/>
      <c r="B613" s="92"/>
      <c r="C613" s="254" t="str">
        <f>[1]TABLICA!C613</f>
        <v>6311</v>
      </c>
      <c r="D613" s="254" t="str">
        <f>[1]TABLICA!D613</f>
        <v>6311</v>
      </c>
      <c r="E613" s="255" t="str">
        <f>[1]TABLICA!E613</f>
        <v>Tekuće pomoći od inozemnih vlada</v>
      </c>
      <c r="F613" s="96">
        <f t="shared" si="234"/>
        <v>0</v>
      </c>
      <c r="G613" s="97">
        <f>SUM(G614:G615)</f>
        <v>0</v>
      </c>
      <c r="H613" s="97">
        <f t="shared" ref="H613:U613" si="257">SUM(H614:H615)</f>
        <v>0</v>
      </c>
      <c r="I613" s="97">
        <f t="shared" si="257"/>
        <v>0</v>
      </c>
      <c r="J613" s="97">
        <f t="shared" si="257"/>
        <v>0</v>
      </c>
      <c r="K613" s="97">
        <f t="shared" si="257"/>
        <v>0</v>
      </c>
      <c r="L613" s="97">
        <f t="shared" si="257"/>
        <v>0</v>
      </c>
      <c r="M613" s="97">
        <f t="shared" si="257"/>
        <v>0</v>
      </c>
      <c r="N613" s="97">
        <f t="shared" si="257"/>
        <v>0</v>
      </c>
      <c r="O613" s="97">
        <f t="shared" si="257"/>
        <v>0</v>
      </c>
      <c r="P613" s="97">
        <f t="shared" si="257"/>
        <v>0</v>
      </c>
      <c r="Q613" s="97">
        <f t="shared" si="257"/>
        <v>0</v>
      </c>
      <c r="R613" s="97">
        <f t="shared" si="257"/>
        <v>0</v>
      </c>
      <c r="S613" s="97">
        <f t="shared" si="257"/>
        <v>0</v>
      </c>
      <c r="T613" s="97">
        <f t="shared" si="257"/>
        <v>0</v>
      </c>
      <c r="U613" s="97">
        <f t="shared" si="257"/>
        <v>0</v>
      </c>
    </row>
    <row r="614" spans="1:27" ht="13.9" customHeight="1" x14ac:dyDescent="0.25">
      <c r="A614" s="98"/>
      <c r="B614" s="98"/>
      <c r="C614" s="98"/>
      <c r="D614" s="256" t="str">
        <f>[1]TABLICA!D614</f>
        <v>63111</v>
      </c>
      <c r="E614" s="121" t="str">
        <f>[1]TABLICA!E614</f>
        <v>Tekuće pomoći od inozemnih vlada u EU</v>
      </c>
      <c r="F614" s="102">
        <f t="shared" si="234"/>
        <v>0</v>
      </c>
      <c r="G614" s="257">
        <f>'[2]1'!G614+'[2]2'!G614+'[2]3'!G614+'[2]4'!G614+'[2]5'!G614+'[2]6'!G614+'[2]7'!G614+'[2]8'!G614+'[2]9'!G614+'[2]10'!G614</f>
        <v>0</v>
      </c>
      <c r="H614" s="257">
        <f>'[2]1'!H614+'[2]2'!H614+'[2]3'!H614+'[2]4'!H614+'[2]5'!H614+'[2]6'!H614+'[2]7'!H614+'[2]8'!H614+'[2]9'!H614+'[2]10'!H614</f>
        <v>0</v>
      </c>
      <c r="I614" s="257">
        <f>'[2]1'!I614+'[2]2'!I614+'[2]3'!I614+'[2]4'!I614+'[2]5'!I614+'[2]6'!I614+'[2]7'!I614+'[2]8'!I614+'[2]9'!I614+'[2]10'!I614</f>
        <v>0</v>
      </c>
      <c r="J614" s="257">
        <f>'[2]1'!J614+'[2]2'!J614+'[2]3'!J614+'[2]4'!J614+'[2]5'!J614+'[2]6'!J614+'[2]7'!J614+'[2]8'!J614+'[2]9'!J614+'[2]10'!J614</f>
        <v>0</v>
      </c>
      <c r="K614" s="257">
        <f>'[2]1'!K614+'[2]2'!K614+'[2]3'!K614+'[2]4'!K614+'[2]5'!K614+'[2]6'!K614+'[2]7'!K614+'[2]8'!K614+'[2]9'!K614+'[2]10'!K614</f>
        <v>0</v>
      </c>
      <c r="L614" s="257">
        <f>'[2]1'!L614+'[2]2'!L614+'[2]3'!L614+'[2]4'!L614+'[2]5'!L614+'[2]6'!L614+'[2]7'!L614+'[2]8'!L614+'[2]9'!L614+'[2]10'!L614</f>
        <v>0</v>
      </c>
      <c r="M614" s="257">
        <f>'[2]1'!M614+'[2]2'!M614+'[2]3'!M614+'[2]4'!M614+'[2]5'!M614+'[2]6'!M614+'[2]7'!M614+'[2]8'!M614+'[2]9'!M614+'[2]10'!M614</f>
        <v>0</v>
      </c>
      <c r="N614" s="257">
        <f>'[2]1'!N614+'[2]2'!N614+'[2]3'!N614+'[2]4'!N614+'[2]5'!N614+'[2]6'!N614+'[2]7'!N614+'[2]8'!N614+'[2]9'!N614+'[2]10'!N614</f>
        <v>0</v>
      </c>
      <c r="O614" s="257">
        <f>'[2]1'!O614+'[2]2'!O614+'[2]3'!O614+'[2]4'!O614+'[2]5'!O614+'[2]6'!O614+'[2]7'!O614+'[2]8'!O614+'[2]9'!O614+'[2]10'!O614</f>
        <v>0</v>
      </c>
      <c r="P614" s="257">
        <f>'[2]1'!P614+'[2]2'!P614+'[2]3'!P614+'[2]4'!P614+'[2]5'!P614+'[2]6'!P614+'[2]7'!P614+'[2]8'!P614+'[2]9'!P614+'[2]10'!P614</f>
        <v>0</v>
      </c>
      <c r="Q614" s="257">
        <f>'[2]1'!Q614+'[2]2'!Q614+'[2]3'!Q614+'[2]4'!Q614+'[2]5'!Q614+'[2]6'!Q614+'[2]7'!Q614+'[2]8'!Q614+'[2]9'!Q614+'[2]10'!Q614</f>
        <v>0</v>
      </c>
      <c r="R614" s="257">
        <f>'[2]1'!R614+'[2]2'!R614+'[2]3'!R614+'[2]4'!R614+'[2]5'!R614+'[2]6'!R614+'[2]7'!R614+'[2]8'!R614+'[2]9'!R614+'[2]10'!R614</f>
        <v>0</v>
      </c>
      <c r="S614" s="257">
        <f>'[2]1'!S614+'[2]2'!S614+'[2]3'!S614+'[2]4'!S614+'[2]5'!S614+'[2]6'!S614+'[2]7'!S614+'[2]8'!S614+'[2]9'!S614+'[2]10'!S614</f>
        <v>0</v>
      </c>
      <c r="T614" s="257">
        <f>'[2]1'!T614+'[2]2'!T614+'[2]3'!T614+'[2]4'!T614+'[2]5'!T614+'[2]6'!T614+'[2]7'!T614+'[2]8'!T614+'[2]9'!T614+'[2]10'!T614</f>
        <v>0</v>
      </c>
      <c r="U614" s="257">
        <f>'[2]1'!Q614+'[2]2'!U614+'[2]3'!U614+'[2]4'!U614+'[2]5'!U614+'[2]6'!U614+'[2]7'!U614+'[2]8'!U614+'[2]9'!U614+'[2]10'!U614</f>
        <v>0</v>
      </c>
    </row>
    <row r="615" spans="1:27" ht="13.9" customHeight="1" x14ac:dyDescent="0.25">
      <c r="A615" s="98"/>
      <c r="B615" s="98"/>
      <c r="C615" s="98"/>
      <c r="D615" s="256">
        <f>[1]TABLICA!D615</f>
        <v>63112</v>
      </c>
      <c r="E615" s="121" t="str">
        <f>[1]TABLICA!E615</f>
        <v>Tekuće pomoći od inozemnih vlada izvan EU</v>
      </c>
      <c r="F615" s="102">
        <f t="shared" ref="F615:F640" si="258">SUM(G615:U615)</f>
        <v>0</v>
      </c>
      <c r="G615" s="257">
        <f>'[2]1'!G615+'[2]2'!G615+'[2]3'!G615+'[2]4'!G615+'[2]5'!G615+'[2]6'!G615+'[2]7'!G615+'[2]8'!G615+'[2]9'!G615+'[2]10'!G615</f>
        <v>0</v>
      </c>
      <c r="H615" s="257">
        <f>'[2]1'!H615+'[2]2'!H615+'[2]3'!H615+'[2]4'!H615+'[2]5'!H615+'[2]6'!H615+'[2]7'!H615+'[2]8'!H615+'[2]9'!H615+'[2]10'!H615</f>
        <v>0</v>
      </c>
      <c r="I615" s="257">
        <f>'[2]1'!I615+'[2]2'!I615+'[2]3'!I615+'[2]4'!I615+'[2]5'!I615+'[2]6'!I615+'[2]7'!I615+'[2]8'!I615+'[2]9'!I615+'[2]10'!I615</f>
        <v>0</v>
      </c>
      <c r="J615" s="257">
        <f>'[2]1'!J615+'[2]2'!J615+'[2]3'!J615+'[2]4'!J615+'[2]5'!J615+'[2]6'!J615+'[2]7'!J615+'[2]8'!J615+'[2]9'!J615+'[2]10'!J615</f>
        <v>0</v>
      </c>
      <c r="K615" s="257">
        <f>'[2]1'!K615+'[2]2'!K615+'[2]3'!K615+'[2]4'!K615+'[2]5'!K615+'[2]6'!K615+'[2]7'!K615+'[2]8'!K615+'[2]9'!K615+'[2]10'!K615</f>
        <v>0</v>
      </c>
      <c r="L615" s="257">
        <f>'[2]1'!L615+'[2]2'!L615+'[2]3'!L615+'[2]4'!L615+'[2]5'!L615+'[2]6'!L615+'[2]7'!L615+'[2]8'!L615+'[2]9'!L615+'[2]10'!L615</f>
        <v>0</v>
      </c>
      <c r="M615" s="257">
        <f>'[2]1'!M615+'[2]2'!M615+'[2]3'!M615+'[2]4'!M615+'[2]5'!M615+'[2]6'!M615+'[2]7'!M615+'[2]8'!M615+'[2]9'!M615+'[2]10'!M615</f>
        <v>0</v>
      </c>
      <c r="N615" s="257">
        <f>'[2]1'!N615+'[2]2'!N615+'[2]3'!N615+'[2]4'!N615+'[2]5'!N615+'[2]6'!N615+'[2]7'!N615+'[2]8'!N615+'[2]9'!N615+'[2]10'!N615</f>
        <v>0</v>
      </c>
      <c r="O615" s="257">
        <f>'[2]1'!O615+'[2]2'!O615+'[2]3'!O615+'[2]4'!O615+'[2]5'!O615+'[2]6'!O615+'[2]7'!O615+'[2]8'!O615+'[2]9'!O615+'[2]10'!O615</f>
        <v>0</v>
      </c>
      <c r="P615" s="257">
        <f>'[2]1'!P615+'[2]2'!P615+'[2]3'!P615+'[2]4'!P615+'[2]5'!P615+'[2]6'!P615+'[2]7'!P615+'[2]8'!P615+'[2]9'!P615+'[2]10'!P615</f>
        <v>0</v>
      </c>
      <c r="Q615" s="257">
        <f>'[2]1'!Q615+'[2]2'!Q615+'[2]3'!Q615+'[2]4'!Q615+'[2]5'!Q615+'[2]6'!Q615+'[2]7'!Q615+'[2]8'!Q615+'[2]9'!Q615+'[2]10'!Q615</f>
        <v>0</v>
      </c>
      <c r="R615" s="257">
        <f>'[2]1'!R615+'[2]2'!R615+'[2]3'!R615+'[2]4'!R615+'[2]5'!R615+'[2]6'!R615+'[2]7'!R615+'[2]8'!R615+'[2]9'!R615+'[2]10'!R615</f>
        <v>0</v>
      </c>
      <c r="S615" s="257">
        <f>'[2]1'!S615+'[2]2'!S615+'[2]3'!S615+'[2]4'!S615+'[2]5'!S615+'[2]6'!S615+'[2]7'!S615+'[2]8'!S615+'[2]9'!S615+'[2]10'!S615</f>
        <v>0</v>
      </c>
      <c r="T615" s="257">
        <f>'[2]1'!T615+'[2]2'!T615+'[2]3'!T615+'[2]4'!T615+'[2]5'!T615+'[2]6'!T615+'[2]7'!T615+'[2]8'!T615+'[2]9'!T615+'[2]10'!T615</f>
        <v>0</v>
      </c>
      <c r="U615" s="257">
        <f>'[2]1'!Q615+'[2]2'!U615+'[2]3'!U615+'[2]4'!U615+'[2]5'!U615+'[2]6'!U615+'[2]7'!U615+'[2]8'!U615+'[2]9'!U615+'[2]10'!U615</f>
        <v>0</v>
      </c>
    </row>
    <row r="616" spans="1:27" ht="13.9" customHeight="1" x14ac:dyDescent="0.25">
      <c r="A616" s="92"/>
      <c r="B616" s="92"/>
      <c r="C616" s="254" t="str">
        <f>[1]TABLICA!C616</f>
        <v>6312</v>
      </c>
      <c r="D616" s="254" t="str">
        <f>[1]TABLICA!D616</f>
        <v>6312</v>
      </c>
      <c r="E616" s="255" t="str">
        <f>[1]TABLICA!E616</f>
        <v>Kapitalne pomoći od inozemnih vlada</v>
      </c>
      <c r="F616" s="96">
        <f t="shared" si="258"/>
        <v>0</v>
      </c>
      <c r="G616" s="97">
        <f>SUM(G617:G618)</f>
        <v>0</v>
      </c>
      <c r="H616" s="97">
        <f t="shared" ref="H616:U616" si="259">SUM(H617:H618)</f>
        <v>0</v>
      </c>
      <c r="I616" s="97">
        <f t="shared" si="259"/>
        <v>0</v>
      </c>
      <c r="J616" s="97">
        <f t="shared" si="259"/>
        <v>0</v>
      </c>
      <c r="K616" s="97">
        <f t="shared" si="259"/>
        <v>0</v>
      </c>
      <c r="L616" s="97">
        <f t="shared" si="259"/>
        <v>0</v>
      </c>
      <c r="M616" s="97">
        <f t="shared" si="259"/>
        <v>0</v>
      </c>
      <c r="N616" s="97">
        <f t="shared" si="259"/>
        <v>0</v>
      </c>
      <c r="O616" s="97">
        <f t="shared" si="259"/>
        <v>0</v>
      </c>
      <c r="P616" s="97">
        <f t="shared" si="259"/>
        <v>0</v>
      </c>
      <c r="Q616" s="97">
        <f t="shared" si="259"/>
        <v>0</v>
      </c>
      <c r="R616" s="97">
        <f t="shared" si="259"/>
        <v>0</v>
      </c>
      <c r="S616" s="97">
        <f t="shared" si="259"/>
        <v>0</v>
      </c>
      <c r="T616" s="97">
        <f t="shared" si="259"/>
        <v>0</v>
      </c>
      <c r="U616" s="97">
        <f t="shared" si="259"/>
        <v>0</v>
      </c>
    </row>
    <row r="617" spans="1:27" ht="13.9" customHeight="1" x14ac:dyDescent="0.25">
      <c r="A617" s="98"/>
      <c r="B617" s="98"/>
      <c r="C617" s="98"/>
      <c r="D617" s="256" t="str">
        <f>[1]TABLICA!D617</f>
        <v>63121</v>
      </c>
      <c r="E617" s="121" t="str">
        <f>[1]TABLICA!E617</f>
        <v>Kapitalne pomoći od inozemnih vlada u EU</v>
      </c>
      <c r="F617" s="102">
        <f t="shared" si="258"/>
        <v>0</v>
      </c>
      <c r="G617" s="257">
        <f>'[2]1'!G617+'[2]2'!G617+'[2]3'!G617+'[2]4'!G617+'[2]5'!G617+'[2]6'!G617+'[2]7'!G617+'[2]8'!G617+'[2]9'!G617+'[2]10'!G617</f>
        <v>0</v>
      </c>
      <c r="H617" s="257">
        <f>'[2]1'!H617+'[2]2'!H617+'[2]3'!H617+'[2]4'!H617+'[2]5'!H617+'[2]6'!H617+'[2]7'!H617+'[2]8'!H617+'[2]9'!H617+'[2]10'!H617</f>
        <v>0</v>
      </c>
      <c r="I617" s="257">
        <f>'[2]1'!I617+'[2]2'!I617+'[2]3'!I617+'[2]4'!I617+'[2]5'!I617+'[2]6'!I617+'[2]7'!I617+'[2]8'!I617+'[2]9'!I617+'[2]10'!I617</f>
        <v>0</v>
      </c>
      <c r="J617" s="257">
        <f>'[2]1'!J617+'[2]2'!J617+'[2]3'!J617+'[2]4'!J617+'[2]5'!J617+'[2]6'!J617+'[2]7'!J617+'[2]8'!J617+'[2]9'!J617+'[2]10'!J617</f>
        <v>0</v>
      </c>
      <c r="K617" s="257">
        <f>'[2]1'!K617+'[2]2'!K617+'[2]3'!K617+'[2]4'!K617+'[2]5'!K617+'[2]6'!K617+'[2]7'!K617+'[2]8'!K617+'[2]9'!K617+'[2]10'!K617</f>
        <v>0</v>
      </c>
      <c r="L617" s="257">
        <f>'[2]1'!L617+'[2]2'!L617+'[2]3'!L617+'[2]4'!L617+'[2]5'!L617+'[2]6'!L617+'[2]7'!L617+'[2]8'!L617+'[2]9'!L617+'[2]10'!L617</f>
        <v>0</v>
      </c>
      <c r="M617" s="257">
        <f>'[2]1'!M617+'[2]2'!M617+'[2]3'!M617+'[2]4'!M617+'[2]5'!M617+'[2]6'!M617+'[2]7'!M617+'[2]8'!M617+'[2]9'!M617+'[2]10'!M617</f>
        <v>0</v>
      </c>
      <c r="N617" s="257">
        <f>'[2]1'!N617+'[2]2'!N617+'[2]3'!N617+'[2]4'!N617+'[2]5'!N617+'[2]6'!N617+'[2]7'!N617+'[2]8'!N617+'[2]9'!N617+'[2]10'!N617</f>
        <v>0</v>
      </c>
      <c r="O617" s="257">
        <f>'[2]1'!O617+'[2]2'!O617+'[2]3'!O617+'[2]4'!O617+'[2]5'!O617+'[2]6'!O617+'[2]7'!O617+'[2]8'!O617+'[2]9'!O617+'[2]10'!O617</f>
        <v>0</v>
      </c>
      <c r="P617" s="257">
        <f>'[2]1'!P617+'[2]2'!P617+'[2]3'!P617+'[2]4'!P617+'[2]5'!P617+'[2]6'!P617+'[2]7'!P617+'[2]8'!P617+'[2]9'!P617+'[2]10'!P617</f>
        <v>0</v>
      </c>
      <c r="Q617" s="257">
        <f>'[2]1'!Q617+'[2]2'!Q617+'[2]3'!Q617+'[2]4'!Q617+'[2]5'!Q617+'[2]6'!Q617+'[2]7'!Q617+'[2]8'!Q617+'[2]9'!Q617+'[2]10'!Q617</f>
        <v>0</v>
      </c>
      <c r="R617" s="257">
        <f>'[2]1'!R617+'[2]2'!R617+'[2]3'!R617+'[2]4'!R617+'[2]5'!R617+'[2]6'!R617+'[2]7'!R617+'[2]8'!R617+'[2]9'!R617+'[2]10'!R617</f>
        <v>0</v>
      </c>
      <c r="S617" s="257">
        <f>'[2]1'!S617+'[2]2'!S617+'[2]3'!S617+'[2]4'!S617+'[2]5'!S617+'[2]6'!S617+'[2]7'!S617+'[2]8'!S617+'[2]9'!S617+'[2]10'!S617</f>
        <v>0</v>
      </c>
      <c r="T617" s="257">
        <f>'[2]1'!T617+'[2]2'!T617+'[2]3'!T617+'[2]4'!T617+'[2]5'!T617+'[2]6'!T617+'[2]7'!T617+'[2]8'!T617+'[2]9'!T617+'[2]10'!T617</f>
        <v>0</v>
      </c>
      <c r="U617" s="257">
        <f>'[2]1'!Q617+'[2]2'!U617+'[2]3'!U617+'[2]4'!U617+'[2]5'!U617+'[2]6'!U617+'[2]7'!U617+'[2]8'!U617+'[2]9'!U617+'[2]10'!U617</f>
        <v>0</v>
      </c>
    </row>
    <row r="618" spans="1:27" ht="13.9" customHeight="1" x14ac:dyDescent="0.25">
      <c r="A618" s="98"/>
      <c r="B618" s="98"/>
      <c r="C618" s="98"/>
      <c r="D618" s="256">
        <f>[1]TABLICA!D618</f>
        <v>63122</v>
      </c>
      <c r="E618" s="121" t="str">
        <f>[1]TABLICA!E618</f>
        <v>Kapitalne pomoći od inozemnih vlada izvan EU</v>
      </c>
      <c r="F618" s="102">
        <f t="shared" si="258"/>
        <v>0</v>
      </c>
      <c r="G618" s="257">
        <f>'[2]1'!G618+'[2]2'!G618+'[2]3'!G618+'[2]4'!G618+'[2]5'!G618+'[2]6'!G618+'[2]7'!G618+'[2]8'!G618+'[2]9'!G618+'[2]10'!G618</f>
        <v>0</v>
      </c>
      <c r="H618" s="257">
        <f>'[2]1'!H618+'[2]2'!H618+'[2]3'!H618+'[2]4'!H618+'[2]5'!H618+'[2]6'!H618+'[2]7'!H618+'[2]8'!H618+'[2]9'!H618+'[2]10'!H618</f>
        <v>0</v>
      </c>
      <c r="I618" s="257">
        <f>'[2]1'!I618+'[2]2'!I618+'[2]3'!I618+'[2]4'!I618+'[2]5'!I618+'[2]6'!I618+'[2]7'!I618+'[2]8'!I618+'[2]9'!I618+'[2]10'!I618</f>
        <v>0</v>
      </c>
      <c r="J618" s="257">
        <f>'[2]1'!J618+'[2]2'!J618+'[2]3'!J618+'[2]4'!J618+'[2]5'!J618+'[2]6'!J618+'[2]7'!J618+'[2]8'!J618+'[2]9'!J618+'[2]10'!J618</f>
        <v>0</v>
      </c>
      <c r="K618" s="257">
        <f>'[2]1'!K618+'[2]2'!K618+'[2]3'!K618+'[2]4'!K618+'[2]5'!K618+'[2]6'!K618+'[2]7'!K618+'[2]8'!K618+'[2]9'!K618+'[2]10'!K618</f>
        <v>0</v>
      </c>
      <c r="L618" s="257">
        <f>'[2]1'!L618+'[2]2'!L618+'[2]3'!L618+'[2]4'!L618+'[2]5'!L618+'[2]6'!L618+'[2]7'!L618+'[2]8'!L618+'[2]9'!L618+'[2]10'!L618</f>
        <v>0</v>
      </c>
      <c r="M618" s="257">
        <f>'[2]1'!M618+'[2]2'!M618+'[2]3'!M618+'[2]4'!M618+'[2]5'!M618+'[2]6'!M618+'[2]7'!M618+'[2]8'!M618+'[2]9'!M618+'[2]10'!M618</f>
        <v>0</v>
      </c>
      <c r="N618" s="257">
        <f>'[2]1'!N618+'[2]2'!N618+'[2]3'!N618+'[2]4'!N618+'[2]5'!N618+'[2]6'!N618+'[2]7'!N618+'[2]8'!N618+'[2]9'!N618+'[2]10'!N618</f>
        <v>0</v>
      </c>
      <c r="O618" s="257">
        <f>'[2]1'!O618+'[2]2'!O618+'[2]3'!O618+'[2]4'!O618+'[2]5'!O618+'[2]6'!O618+'[2]7'!O618+'[2]8'!O618+'[2]9'!O618+'[2]10'!O618</f>
        <v>0</v>
      </c>
      <c r="P618" s="257">
        <f>'[2]1'!P618+'[2]2'!P618+'[2]3'!P618+'[2]4'!P618+'[2]5'!P618+'[2]6'!P618+'[2]7'!P618+'[2]8'!P618+'[2]9'!P618+'[2]10'!P618</f>
        <v>0</v>
      </c>
      <c r="Q618" s="257">
        <f>'[2]1'!Q618+'[2]2'!Q618+'[2]3'!Q618+'[2]4'!Q618+'[2]5'!Q618+'[2]6'!Q618+'[2]7'!Q618+'[2]8'!Q618+'[2]9'!Q618+'[2]10'!Q618</f>
        <v>0</v>
      </c>
      <c r="R618" s="257">
        <f>'[2]1'!R618+'[2]2'!R618+'[2]3'!R618+'[2]4'!R618+'[2]5'!R618+'[2]6'!R618+'[2]7'!R618+'[2]8'!R618+'[2]9'!R618+'[2]10'!R618</f>
        <v>0</v>
      </c>
      <c r="S618" s="257">
        <f>'[2]1'!S618+'[2]2'!S618+'[2]3'!S618+'[2]4'!S618+'[2]5'!S618+'[2]6'!S618+'[2]7'!S618+'[2]8'!S618+'[2]9'!S618+'[2]10'!S618</f>
        <v>0</v>
      </c>
      <c r="T618" s="257">
        <f>'[2]1'!T618+'[2]2'!T618+'[2]3'!T618+'[2]4'!T618+'[2]5'!T618+'[2]6'!T618+'[2]7'!T618+'[2]8'!T618+'[2]9'!T618+'[2]10'!T618</f>
        <v>0</v>
      </c>
      <c r="U618" s="257">
        <f>'[2]1'!Q618+'[2]2'!U618+'[2]3'!U618+'[2]4'!U618+'[2]5'!U618+'[2]6'!U618+'[2]7'!U618+'[2]8'!U618+'[2]9'!U618+'[2]10'!U618</f>
        <v>0</v>
      </c>
    </row>
    <row r="619" spans="1:27" ht="13.9" customHeight="1" x14ac:dyDescent="0.25">
      <c r="A619" s="86"/>
      <c r="B619" s="252" t="str">
        <f>[1]TABLICA!B619</f>
        <v>632</v>
      </c>
      <c r="C619" s="252" t="str">
        <f>[1]TABLICA!C619</f>
        <v>632</v>
      </c>
      <c r="D619" s="252" t="str">
        <f>[1]TABLICA!D619</f>
        <v>632</v>
      </c>
      <c r="E619" s="253" t="str">
        <f>[1]TABLICA!E619</f>
        <v>Pomoći od međunarodnih organizacija te institucija i tijela EU</v>
      </c>
      <c r="F619" s="90">
        <f t="shared" si="258"/>
        <v>0</v>
      </c>
      <c r="G619" s="91">
        <f>G620+G622+G624+G626</f>
        <v>0</v>
      </c>
      <c r="H619" s="91">
        <f t="shared" ref="H619:U619" si="260">H620+H622+H624+H626</f>
        <v>0</v>
      </c>
      <c r="I619" s="91">
        <f t="shared" si="260"/>
        <v>0</v>
      </c>
      <c r="J619" s="91">
        <f t="shared" si="260"/>
        <v>0</v>
      </c>
      <c r="K619" s="91">
        <f t="shared" si="260"/>
        <v>0</v>
      </c>
      <c r="L619" s="91">
        <f t="shared" si="260"/>
        <v>0</v>
      </c>
      <c r="M619" s="91">
        <f t="shared" si="260"/>
        <v>0</v>
      </c>
      <c r="N619" s="91">
        <f t="shared" si="260"/>
        <v>0</v>
      </c>
      <c r="O619" s="91">
        <f t="shared" si="260"/>
        <v>0</v>
      </c>
      <c r="P619" s="91">
        <f t="shared" si="260"/>
        <v>0</v>
      </c>
      <c r="Q619" s="91">
        <f t="shared" si="260"/>
        <v>0</v>
      </c>
      <c r="R619" s="91">
        <f t="shared" si="260"/>
        <v>0</v>
      </c>
      <c r="S619" s="91">
        <f t="shared" si="260"/>
        <v>0</v>
      </c>
      <c r="T619" s="91">
        <f t="shared" si="260"/>
        <v>0</v>
      </c>
      <c r="U619" s="91">
        <f t="shared" si="260"/>
        <v>0</v>
      </c>
    </row>
    <row r="620" spans="1:27" ht="13.9" customHeight="1" x14ac:dyDescent="0.25">
      <c r="A620" s="92"/>
      <c r="B620" s="92"/>
      <c r="C620" s="254" t="str">
        <f>[1]TABLICA!C620</f>
        <v>6321</v>
      </c>
      <c r="D620" s="254" t="str">
        <f>[1]TABLICA!D620</f>
        <v>6321</v>
      </c>
      <c r="E620" s="255" t="str">
        <f>[1]TABLICA!E620</f>
        <v xml:space="preserve">Tekuće pomoći od međunarodnih organizacija </v>
      </c>
      <c r="F620" s="96">
        <f t="shared" si="258"/>
        <v>0</v>
      </c>
      <c r="G620" s="97">
        <f>G621</f>
        <v>0</v>
      </c>
      <c r="H620" s="97">
        <f t="shared" ref="H620:U620" si="261">H621</f>
        <v>0</v>
      </c>
      <c r="I620" s="97">
        <f t="shared" si="261"/>
        <v>0</v>
      </c>
      <c r="J620" s="97">
        <f t="shared" si="261"/>
        <v>0</v>
      </c>
      <c r="K620" s="97">
        <f t="shared" si="261"/>
        <v>0</v>
      </c>
      <c r="L620" s="97">
        <f t="shared" si="261"/>
        <v>0</v>
      </c>
      <c r="M620" s="97">
        <f t="shared" si="261"/>
        <v>0</v>
      </c>
      <c r="N620" s="97">
        <f t="shared" si="261"/>
        <v>0</v>
      </c>
      <c r="O620" s="97">
        <f t="shared" si="261"/>
        <v>0</v>
      </c>
      <c r="P620" s="97">
        <f t="shared" si="261"/>
        <v>0</v>
      </c>
      <c r="Q620" s="97">
        <f t="shared" si="261"/>
        <v>0</v>
      </c>
      <c r="R620" s="97">
        <f t="shared" si="261"/>
        <v>0</v>
      </c>
      <c r="S620" s="97">
        <f t="shared" si="261"/>
        <v>0</v>
      </c>
      <c r="T620" s="97">
        <f t="shared" si="261"/>
        <v>0</v>
      </c>
      <c r="U620" s="97">
        <f t="shared" si="261"/>
        <v>0</v>
      </c>
    </row>
    <row r="621" spans="1:27" ht="13.9" customHeight="1" x14ac:dyDescent="0.25">
      <c r="A621" s="98"/>
      <c r="B621" s="98"/>
      <c r="C621" s="98"/>
      <c r="D621" s="256" t="str">
        <f>[1]TABLICA!D621</f>
        <v>63211</v>
      </c>
      <c r="E621" s="258" t="str">
        <f>[1]TABLICA!E621</f>
        <v>Tekuće pomoći od međunarodnih organizacija</v>
      </c>
      <c r="F621" s="102">
        <f t="shared" si="258"/>
        <v>0</v>
      </c>
      <c r="G621" s="257">
        <f>'[2]1'!G621+'[2]2'!G621+'[2]3'!G621+'[2]4'!G621+'[2]5'!G621+'[2]6'!G621+'[2]7'!G621+'[2]8'!G621+'[2]9'!G621+'[2]10'!G621</f>
        <v>0</v>
      </c>
      <c r="H621" s="257">
        <f>'[2]1'!H621+'[2]2'!H621+'[2]3'!H621+'[2]4'!H621+'[2]5'!H621+'[2]6'!H621+'[2]7'!H621+'[2]8'!H621+'[2]9'!H621+'[2]10'!H621</f>
        <v>0</v>
      </c>
      <c r="I621" s="257">
        <f>'[2]1'!I621+'[2]2'!I621+'[2]3'!I621+'[2]4'!I621+'[2]5'!I621+'[2]6'!I621+'[2]7'!I621+'[2]8'!I621+'[2]9'!I621+'[2]10'!I621</f>
        <v>0</v>
      </c>
      <c r="J621" s="257">
        <f>'[2]1'!J621+'[2]2'!J621+'[2]3'!J621+'[2]4'!J621+'[2]5'!J621+'[2]6'!J621+'[2]7'!J621+'[2]8'!J621+'[2]9'!J621+'[2]10'!J621</f>
        <v>0</v>
      </c>
      <c r="K621" s="257">
        <f>'[2]1'!K621+'[2]2'!K621+'[2]3'!K621+'[2]4'!K621+'[2]5'!K621+'[2]6'!K621+'[2]7'!K621+'[2]8'!K621+'[2]9'!K621+'[2]10'!K621</f>
        <v>0</v>
      </c>
      <c r="L621" s="257">
        <f>'[2]1'!L621+'[2]2'!L621+'[2]3'!L621+'[2]4'!L621+'[2]5'!L621+'[2]6'!L621+'[2]7'!L621+'[2]8'!L621+'[2]9'!L621+'[2]10'!L621</f>
        <v>0</v>
      </c>
      <c r="M621" s="257">
        <f>'[2]1'!M621+'[2]2'!M621+'[2]3'!M621+'[2]4'!M621+'[2]5'!M621+'[2]6'!M621+'[2]7'!M621+'[2]8'!M621+'[2]9'!M621+'[2]10'!M621</f>
        <v>0</v>
      </c>
      <c r="N621" s="257">
        <f>'[2]1'!N621+'[2]2'!N621+'[2]3'!N621+'[2]4'!N621+'[2]5'!N621+'[2]6'!N621+'[2]7'!N621+'[2]8'!N621+'[2]9'!N621+'[2]10'!N621</f>
        <v>0</v>
      </c>
      <c r="O621" s="257">
        <f>'[2]1'!O621+'[2]2'!O621+'[2]3'!O621+'[2]4'!O621+'[2]5'!O621+'[2]6'!O621+'[2]7'!O621+'[2]8'!O621+'[2]9'!O621+'[2]10'!O621</f>
        <v>0</v>
      </c>
      <c r="P621" s="257">
        <f>'[2]1'!P621+'[2]2'!P621+'[2]3'!P621+'[2]4'!P621+'[2]5'!P621+'[2]6'!P621+'[2]7'!P621+'[2]8'!P621+'[2]9'!P621+'[2]10'!P621</f>
        <v>0</v>
      </c>
      <c r="Q621" s="257">
        <f>'[2]1'!Q621+'[2]2'!Q621+'[2]3'!Q621+'[2]4'!Q621+'[2]5'!Q621+'[2]6'!Q621+'[2]7'!Q621+'[2]8'!Q621+'[2]9'!Q621+'[2]10'!Q621</f>
        <v>0</v>
      </c>
      <c r="R621" s="257">
        <f>'[2]1'!R621+'[2]2'!R621+'[2]3'!R621+'[2]4'!R621+'[2]5'!R621+'[2]6'!R621+'[2]7'!R621+'[2]8'!R621+'[2]9'!R621+'[2]10'!R621</f>
        <v>0</v>
      </c>
      <c r="S621" s="257">
        <f>'[2]1'!S621+'[2]2'!S621+'[2]3'!S621+'[2]4'!S621+'[2]5'!S621+'[2]6'!S621+'[2]7'!S621+'[2]8'!S621+'[2]9'!S621+'[2]10'!S621</f>
        <v>0</v>
      </c>
      <c r="T621" s="257">
        <f>'[2]1'!T621+'[2]2'!T621+'[2]3'!T621+'[2]4'!T621+'[2]5'!T621+'[2]6'!T621+'[2]7'!T621+'[2]8'!T621+'[2]9'!T621+'[2]10'!T621</f>
        <v>0</v>
      </c>
      <c r="U621" s="257">
        <f>'[2]1'!Q621+'[2]2'!U621+'[2]3'!U621+'[2]4'!U621+'[2]5'!U621+'[2]6'!U621+'[2]7'!U621+'[2]8'!U621+'[2]9'!U621+'[2]10'!U621</f>
        <v>0</v>
      </c>
    </row>
    <row r="622" spans="1:27" ht="13.9" customHeight="1" x14ac:dyDescent="0.25">
      <c r="A622" s="92"/>
      <c r="B622" s="92"/>
      <c r="C622" s="254" t="str">
        <f>[1]TABLICA!C622</f>
        <v>6322</v>
      </c>
      <c r="D622" s="254" t="str">
        <f>[1]TABLICA!D622</f>
        <v>6322</v>
      </c>
      <c r="E622" s="255" t="str">
        <f>[1]TABLICA!E622</f>
        <v xml:space="preserve">Kapitalne pomoći od međunarodnih organizacija </v>
      </c>
      <c r="F622" s="96">
        <f t="shared" si="258"/>
        <v>0</v>
      </c>
      <c r="G622" s="97">
        <f>G623</f>
        <v>0</v>
      </c>
      <c r="H622" s="97">
        <f t="shared" ref="H622:U622" si="262">H623</f>
        <v>0</v>
      </c>
      <c r="I622" s="97">
        <f t="shared" si="262"/>
        <v>0</v>
      </c>
      <c r="J622" s="97">
        <f t="shared" si="262"/>
        <v>0</v>
      </c>
      <c r="K622" s="97">
        <f t="shared" si="262"/>
        <v>0</v>
      </c>
      <c r="L622" s="97">
        <f t="shared" si="262"/>
        <v>0</v>
      </c>
      <c r="M622" s="97">
        <f t="shared" si="262"/>
        <v>0</v>
      </c>
      <c r="N622" s="97">
        <f t="shared" si="262"/>
        <v>0</v>
      </c>
      <c r="O622" s="97">
        <f t="shared" si="262"/>
        <v>0</v>
      </c>
      <c r="P622" s="97">
        <f t="shared" si="262"/>
        <v>0</v>
      </c>
      <c r="Q622" s="97">
        <f t="shared" si="262"/>
        <v>0</v>
      </c>
      <c r="R622" s="97">
        <f t="shared" si="262"/>
        <v>0</v>
      </c>
      <c r="S622" s="97">
        <f t="shared" si="262"/>
        <v>0</v>
      </c>
      <c r="T622" s="97">
        <f t="shared" si="262"/>
        <v>0</v>
      </c>
      <c r="U622" s="97">
        <f t="shared" si="262"/>
        <v>0</v>
      </c>
    </row>
    <row r="623" spans="1:27" ht="13.9" customHeight="1" x14ac:dyDescent="0.25">
      <c r="A623" s="98"/>
      <c r="B623" s="98"/>
      <c r="C623" s="98"/>
      <c r="D623" s="256">
        <f>[1]TABLICA!D623</f>
        <v>63221</v>
      </c>
      <c r="E623" s="258" t="str">
        <f>[1]TABLICA!E623</f>
        <v xml:space="preserve">Kapitalne pomoći od međunarodnih organizacija </v>
      </c>
      <c r="F623" s="102">
        <f t="shared" si="258"/>
        <v>0</v>
      </c>
      <c r="G623" s="257">
        <f>'[2]1'!G623+'[2]2'!G623+'[2]3'!G623+'[2]4'!G623+'[2]5'!G623+'[2]6'!G623+'[2]7'!G623+'[2]8'!G623+'[2]9'!G623+'[2]10'!G623</f>
        <v>0</v>
      </c>
      <c r="H623" s="257">
        <f>'[2]1'!H623+'[2]2'!H623+'[2]3'!H623+'[2]4'!H623+'[2]5'!H623+'[2]6'!H623+'[2]7'!H623+'[2]8'!H623+'[2]9'!H623+'[2]10'!H623</f>
        <v>0</v>
      </c>
      <c r="I623" s="257">
        <f>'[2]1'!I623+'[2]2'!I623+'[2]3'!I623+'[2]4'!I623+'[2]5'!I623+'[2]6'!I623+'[2]7'!I623+'[2]8'!I623+'[2]9'!I623+'[2]10'!I623</f>
        <v>0</v>
      </c>
      <c r="J623" s="257">
        <f>'[2]1'!J623+'[2]2'!J623+'[2]3'!J623+'[2]4'!J623+'[2]5'!J623+'[2]6'!J623+'[2]7'!J623+'[2]8'!J623+'[2]9'!J623+'[2]10'!J623</f>
        <v>0</v>
      </c>
      <c r="K623" s="257">
        <f>'[2]1'!K623+'[2]2'!K623+'[2]3'!K623+'[2]4'!K623+'[2]5'!K623+'[2]6'!K623+'[2]7'!K623+'[2]8'!K623+'[2]9'!K623+'[2]10'!K623</f>
        <v>0</v>
      </c>
      <c r="L623" s="257">
        <f>'[2]1'!L623+'[2]2'!L623+'[2]3'!L623+'[2]4'!L623+'[2]5'!L623+'[2]6'!L623+'[2]7'!L623+'[2]8'!L623+'[2]9'!L623+'[2]10'!L623</f>
        <v>0</v>
      </c>
      <c r="M623" s="257">
        <f>'[2]1'!M623+'[2]2'!M623+'[2]3'!M623+'[2]4'!M623+'[2]5'!M623+'[2]6'!M623+'[2]7'!M623+'[2]8'!M623+'[2]9'!M623+'[2]10'!M623</f>
        <v>0</v>
      </c>
      <c r="N623" s="257">
        <f>'[2]1'!N623+'[2]2'!N623+'[2]3'!N623+'[2]4'!N623+'[2]5'!N623+'[2]6'!N623+'[2]7'!N623+'[2]8'!N623+'[2]9'!N623+'[2]10'!N623</f>
        <v>0</v>
      </c>
      <c r="O623" s="257">
        <f>'[2]1'!O623+'[2]2'!O623+'[2]3'!O623+'[2]4'!O623+'[2]5'!O623+'[2]6'!O623+'[2]7'!O623+'[2]8'!O623+'[2]9'!O623+'[2]10'!O623</f>
        <v>0</v>
      </c>
      <c r="P623" s="257">
        <f>'[2]1'!P623+'[2]2'!P623+'[2]3'!P623+'[2]4'!P623+'[2]5'!P623+'[2]6'!P623+'[2]7'!P623+'[2]8'!P623+'[2]9'!P623+'[2]10'!P623</f>
        <v>0</v>
      </c>
      <c r="Q623" s="257">
        <f>'[2]1'!Q623+'[2]2'!Q623+'[2]3'!Q623+'[2]4'!Q623+'[2]5'!Q623+'[2]6'!Q623+'[2]7'!Q623+'[2]8'!Q623+'[2]9'!Q623+'[2]10'!Q623</f>
        <v>0</v>
      </c>
      <c r="R623" s="257">
        <f>'[2]1'!R623+'[2]2'!R623+'[2]3'!R623+'[2]4'!R623+'[2]5'!R623+'[2]6'!R623+'[2]7'!R623+'[2]8'!R623+'[2]9'!R623+'[2]10'!R623</f>
        <v>0</v>
      </c>
      <c r="S623" s="257">
        <f>'[2]1'!S623+'[2]2'!S623+'[2]3'!S623+'[2]4'!S623+'[2]5'!S623+'[2]6'!S623+'[2]7'!S623+'[2]8'!S623+'[2]9'!S623+'[2]10'!S623</f>
        <v>0</v>
      </c>
      <c r="T623" s="257">
        <f>'[2]1'!T623+'[2]2'!T623+'[2]3'!T623+'[2]4'!T623+'[2]5'!T623+'[2]6'!T623+'[2]7'!T623+'[2]8'!T623+'[2]9'!T623+'[2]10'!T623</f>
        <v>0</v>
      </c>
      <c r="U623" s="257">
        <f>'[2]1'!Q623+'[2]2'!U623+'[2]3'!U623+'[2]4'!U623+'[2]5'!U623+'[2]6'!U623+'[2]7'!U623+'[2]8'!U623+'[2]9'!U623+'[2]10'!U623</f>
        <v>0</v>
      </c>
    </row>
    <row r="624" spans="1:27" ht="13.9" customHeight="1" x14ac:dyDescent="0.25">
      <c r="A624" s="92"/>
      <c r="B624" s="92"/>
      <c r="C624" s="254">
        <f>[1]TABLICA!C624</f>
        <v>6323</v>
      </c>
      <c r="D624" s="254">
        <f>[1]TABLICA!D624</f>
        <v>6323</v>
      </c>
      <c r="E624" s="255" t="str">
        <f>[1]TABLICA!E624</f>
        <v>Tekuće pomoći od institucija i tijela  EU</v>
      </c>
      <c r="F624" s="96">
        <f t="shared" si="258"/>
        <v>0</v>
      </c>
      <c r="G624" s="97">
        <f>G625</f>
        <v>0</v>
      </c>
      <c r="H624" s="97">
        <f t="shared" ref="H624:U624" si="263">H625</f>
        <v>0</v>
      </c>
      <c r="I624" s="97">
        <f t="shared" si="263"/>
        <v>0</v>
      </c>
      <c r="J624" s="97">
        <f t="shared" si="263"/>
        <v>0</v>
      </c>
      <c r="K624" s="97">
        <f t="shared" si="263"/>
        <v>0</v>
      </c>
      <c r="L624" s="97">
        <f t="shared" si="263"/>
        <v>0</v>
      </c>
      <c r="M624" s="97">
        <f t="shared" si="263"/>
        <v>0</v>
      </c>
      <c r="N624" s="97">
        <f t="shared" si="263"/>
        <v>0</v>
      </c>
      <c r="O624" s="97">
        <f t="shared" si="263"/>
        <v>0</v>
      </c>
      <c r="P624" s="97">
        <f t="shared" si="263"/>
        <v>0</v>
      </c>
      <c r="Q624" s="97">
        <f t="shared" si="263"/>
        <v>0</v>
      </c>
      <c r="R624" s="97">
        <f t="shared" si="263"/>
        <v>0</v>
      </c>
      <c r="S624" s="97">
        <f t="shared" si="263"/>
        <v>0</v>
      </c>
      <c r="T624" s="97">
        <f t="shared" si="263"/>
        <v>0</v>
      </c>
      <c r="U624" s="97">
        <f t="shared" si="263"/>
        <v>0</v>
      </c>
    </row>
    <row r="625" spans="1:21" ht="13.9" customHeight="1" x14ac:dyDescent="0.25">
      <c r="A625" s="98"/>
      <c r="B625" s="98"/>
      <c r="C625" s="256"/>
      <c r="D625" s="98">
        <f>[1]TABLICA!D625</f>
        <v>63231</v>
      </c>
      <c r="E625" s="258" t="str">
        <f>[1]TABLICA!E625</f>
        <v>Tekuće pomoći od institucija i tijela  EU</v>
      </c>
      <c r="F625" s="102">
        <f t="shared" si="258"/>
        <v>0</v>
      </c>
      <c r="G625" s="257">
        <f>'[2]1'!G625+'[2]2'!G625+'[2]3'!G625+'[2]4'!G625+'[2]5'!G625+'[2]6'!G625+'[2]7'!G625+'[2]8'!G625+'[2]9'!G625+'[2]10'!G625</f>
        <v>0</v>
      </c>
      <c r="H625" s="257">
        <f>'[2]1'!H625+'[2]2'!H625+'[2]3'!H625+'[2]4'!H625+'[2]5'!H625+'[2]6'!H625+'[2]7'!H625+'[2]8'!H625+'[2]9'!H625+'[2]10'!H625</f>
        <v>0</v>
      </c>
      <c r="I625" s="257">
        <f>'[2]1'!I625+'[2]2'!I625+'[2]3'!I625+'[2]4'!I625+'[2]5'!I625+'[2]6'!I625+'[2]7'!I625+'[2]8'!I625+'[2]9'!I625+'[2]10'!I625</f>
        <v>0</v>
      </c>
      <c r="J625" s="257">
        <f>'[2]1'!J625+'[2]2'!J625+'[2]3'!J625+'[2]4'!J625+'[2]5'!J625+'[2]6'!J625+'[2]7'!J625+'[2]8'!J625+'[2]9'!J625+'[2]10'!J625</f>
        <v>0</v>
      </c>
      <c r="K625" s="257">
        <f>'[2]1'!K625+'[2]2'!K625+'[2]3'!K625+'[2]4'!K625+'[2]5'!K625+'[2]6'!K625+'[2]7'!K625+'[2]8'!K625+'[2]9'!K625+'[2]10'!K625</f>
        <v>0</v>
      </c>
      <c r="L625" s="257">
        <f>'[2]1'!L625+'[2]2'!L625+'[2]3'!L625+'[2]4'!L625+'[2]5'!L625+'[2]6'!L625+'[2]7'!L625+'[2]8'!L625+'[2]9'!L625+'[2]10'!L625</f>
        <v>0</v>
      </c>
      <c r="M625" s="257">
        <f>'[2]1'!M625+'[2]2'!M625+'[2]3'!M625+'[2]4'!M625+'[2]5'!M625+'[2]6'!M625+'[2]7'!M625+'[2]8'!M625+'[2]9'!M625+'[2]10'!M625</f>
        <v>0</v>
      </c>
      <c r="N625" s="257">
        <f>'[2]1'!N625+'[2]2'!N625+'[2]3'!N625+'[2]4'!N625+'[2]5'!N625+'[2]6'!N625+'[2]7'!N625+'[2]8'!N625+'[2]9'!N625+'[2]10'!N625</f>
        <v>0</v>
      </c>
      <c r="O625" s="257">
        <f>'[2]1'!O625+'[2]2'!O625+'[2]3'!O625+'[2]4'!O625+'[2]5'!O625+'[2]6'!O625+'[2]7'!O625+'[2]8'!O625+'[2]9'!O625+'[2]10'!O625</f>
        <v>0</v>
      </c>
      <c r="P625" s="257">
        <f>'[2]1'!P625+'[2]2'!P625+'[2]3'!P625+'[2]4'!P625+'[2]5'!P625+'[2]6'!P625+'[2]7'!P625+'[2]8'!P625+'[2]9'!P625+'[2]10'!P625</f>
        <v>0</v>
      </c>
      <c r="Q625" s="257">
        <f>'[2]1'!Q625+'[2]2'!Q625+'[2]3'!Q625+'[2]4'!Q625+'[2]5'!Q625+'[2]6'!Q625+'[2]7'!Q625+'[2]8'!Q625+'[2]9'!Q625+'[2]10'!Q625</f>
        <v>0</v>
      </c>
      <c r="R625" s="257">
        <f>'[2]1'!R625+'[2]2'!R625+'[2]3'!R625+'[2]4'!R625+'[2]5'!R625+'[2]6'!R625+'[2]7'!R625+'[2]8'!R625+'[2]9'!R625+'[2]10'!R625</f>
        <v>0</v>
      </c>
      <c r="S625" s="257">
        <f>'[2]1'!S625+'[2]2'!S625+'[2]3'!S625+'[2]4'!S625+'[2]5'!S625+'[2]6'!S625+'[2]7'!S625+'[2]8'!S625+'[2]9'!S625+'[2]10'!S625</f>
        <v>0</v>
      </c>
      <c r="T625" s="257">
        <f>'[2]1'!T625+'[2]2'!T625+'[2]3'!T625+'[2]4'!T625+'[2]5'!T625+'[2]6'!T625+'[2]7'!T625+'[2]8'!T625+'[2]9'!T625+'[2]10'!T625</f>
        <v>0</v>
      </c>
      <c r="U625" s="257">
        <f>'[2]1'!Q625+'[2]2'!U625+'[2]3'!U625+'[2]4'!U625+'[2]5'!U625+'[2]6'!U625+'[2]7'!U625+'[2]8'!U625+'[2]9'!U625+'[2]10'!U625</f>
        <v>0</v>
      </c>
    </row>
    <row r="626" spans="1:21" ht="13.9" customHeight="1" x14ac:dyDescent="0.25">
      <c r="A626" s="92"/>
      <c r="B626" s="92"/>
      <c r="C626" s="254">
        <f>[1]TABLICA!C626</f>
        <v>6324</v>
      </c>
      <c r="D626" s="254">
        <f>[1]TABLICA!D626</f>
        <v>6324</v>
      </c>
      <c r="E626" s="255" t="str">
        <f>[1]TABLICA!E626</f>
        <v>Kapitalne pomoći od institucija i tijela  EU</v>
      </c>
      <c r="F626" s="96">
        <f t="shared" si="258"/>
        <v>0</v>
      </c>
      <c r="G626" s="97">
        <f>G627</f>
        <v>0</v>
      </c>
      <c r="H626" s="97">
        <f t="shared" ref="H626:U626" si="264">H627</f>
        <v>0</v>
      </c>
      <c r="I626" s="97">
        <f t="shared" si="264"/>
        <v>0</v>
      </c>
      <c r="J626" s="97">
        <f t="shared" si="264"/>
        <v>0</v>
      </c>
      <c r="K626" s="97">
        <f t="shared" si="264"/>
        <v>0</v>
      </c>
      <c r="L626" s="97">
        <f t="shared" si="264"/>
        <v>0</v>
      </c>
      <c r="M626" s="97">
        <f t="shared" si="264"/>
        <v>0</v>
      </c>
      <c r="N626" s="97">
        <f t="shared" si="264"/>
        <v>0</v>
      </c>
      <c r="O626" s="97">
        <f t="shared" si="264"/>
        <v>0</v>
      </c>
      <c r="P626" s="97">
        <f t="shared" si="264"/>
        <v>0</v>
      </c>
      <c r="Q626" s="97">
        <f t="shared" si="264"/>
        <v>0</v>
      </c>
      <c r="R626" s="97">
        <f t="shared" si="264"/>
        <v>0</v>
      </c>
      <c r="S626" s="97">
        <f t="shared" si="264"/>
        <v>0</v>
      </c>
      <c r="T626" s="97">
        <f t="shared" si="264"/>
        <v>0</v>
      </c>
      <c r="U626" s="97">
        <f t="shared" si="264"/>
        <v>0</v>
      </c>
    </row>
    <row r="627" spans="1:21" ht="13.9" customHeight="1" x14ac:dyDescent="0.25">
      <c r="A627" s="98"/>
      <c r="B627" s="98"/>
      <c r="C627" s="98"/>
      <c r="D627" s="256">
        <f>[1]TABLICA!D627</f>
        <v>63241</v>
      </c>
      <c r="E627" s="258" t="str">
        <f>[1]TABLICA!E627</f>
        <v>Kapitalne pomoći od institucija i tijela  EU</v>
      </c>
      <c r="F627" s="102">
        <f t="shared" si="258"/>
        <v>0</v>
      </c>
      <c r="G627" s="257">
        <f>'[2]1'!G627+'[2]2'!G627+'[2]3'!G627+'[2]4'!G627+'[2]5'!G627+'[2]6'!G627+'[2]7'!G627+'[2]8'!G627+'[2]9'!G627+'[2]10'!G627</f>
        <v>0</v>
      </c>
      <c r="H627" s="257">
        <f>'[2]1'!H627+'[2]2'!H627+'[2]3'!H627+'[2]4'!H627+'[2]5'!H627+'[2]6'!H627+'[2]7'!H627+'[2]8'!H627+'[2]9'!H627+'[2]10'!H627</f>
        <v>0</v>
      </c>
      <c r="I627" s="257">
        <f>'[2]1'!I627+'[2]2'!I627+'[2]3'!I627+'[2]4'!I627+'[2]5'!I627+'[2]6'!I627+'[2]7'!I627+'[2]8'!I627+'[2]9'!I627+'[2]10'!I627</f>
        <v>0</v>
      </c>
      <c r="J627" s="257">
        <f>'[2]1'!J627+'[2]2'!J627+'[2]3'!J627+'[2]4'!J627+'[2]5'!J627+'[2]6'!J627+'[2]7'!J627+'[2]8'!J627+'[2]9'!J627+'[2]10'!J627</f>
        <v>0</v>
      </c>
      <c r="K627" s="257">
        <f>'[2]1'!K627+'[2]2'!K627+'[2]3'!K627+'[2]4'!K627+'[2]5'!K627+'[2]6'!K627+'[2]7'!K627+'[2]8'!K627+'[2]9'!K627+'[2]10'!K627</f>
        <v>0</v>
      </c>
      <c r="L627" s="257">
        <f>'[2]1'!L627+'[2]2'!L627+'[2]3'!L627+'[2]4'!L627+'[2]5'!L627+'[2]6'!L627+'[2]7'!L627+'[2]8'!L627+'[2]9'!L627+'[2]10'!L627</f>
        <v>0</v>
      </c>
      <c r="M627" s="257">
        <f>'[2]1'!M627+'[2]2'!M627+'[2]3'!M627+'[2]4'!M627+'[2]5'!M627+'[2]6'!M627+'[2]7'!M627+'[2]8'!M627+'[2]9'!M627+'[2]10'!M627</f>
        <v>0</v>
      </c>
      <c r="N627" s="257">
        <f>'[2]1'!N627+'[2]2'!N627+'[2]3'!N627+'[2]4'!N627+'[2]5'!N627+'[2]6'!N627+'[2]7'!N627+'[2]8'!N627+'[2]9'!N627+'[2]10'!N627</f>
        <v>0</v>
      </c>
      <c r="O627" s="257">
        <f>'[2]1'!O627+'[2]2'!O627+'[2]3'!O627+'[2]4'!O627+'[2]5'!O627+'[2]6'!O627+'[2]7'!O627+'[2]8'!O627+'[2]9'!O627+'[2]10'!O627</f>
        <v>0</v>
      </c>
      <c r="P627" s="257">
        <f>'[2]1'!P627+'[2]2'!P627+'[2]3'!P627+'[2]4'!P627+'[2]5'!P627+'[2]6'!P627+'[2]7'!P627+'[2]8'!P627+'[2]9'!P627+'[2]10'!P627</f>
        <v>0</v>
      </c>
      <c r="Q627" s="257">
        <f>'[2]1'!Q627+'[2]2'!Q627+'[2]3'!Q627+'[2]4'!Q627+'[2]5'!Q627+'[2]6'!Q627+'[2]7'!Q627+'[2]8'!Q627+'[2]9'!Q627+'[2]10'!Q627</f>
        <v>0</v>
      </c>
      <c r="R627" s="257">
        <f>'[2]1'!R627+'[2]2'!R627+'[2]3'!R627+'[2]4'!R627+'[2]5'!R627+'[2]6'!R627+'[2]7'!R627+'[2]8'!R627+'[2]9'!R627+'[2]10'!R627</f>
        <v>0</v>
      </c>
      <c r="S627" s="257">
        <f>'[2]1'!S627+'[2]2'!S627+'[2]3'!S627+'[2]4'!S627+'[2]5'!S627+'[2]6'!S627+'[2]7'!S627+'[2]8'!S627+'[2]9'!S627+'[2]10'!S627</f>
        <v>0</v>
      </c>
      <c r="T627" s="257">
        <f>'[2]1'!T627+'[2]2'!T627+'[2]3'!T627+'[2]4'!T627+'[2]5'!T627+'[2]6'!T627+'[2]7'!T627+'[2]8'!T627+'[2]9'!T627+'[2]10'!T627</f>
        <v>0</v>
      </c>
      <c r="U627" s="257">
        <f>'[2]1'!Q627+'[2]2'!U627+'[2]3'!U627+'[2]4'!U627+'[2]5'!U627+'[2]6'!U627+'[2]7'!U627+'[2]8'!U627+'[2]9'!U627+'[2]10'!U627</f>
        <v>0</v>
      </c>
    </row>
    <row r="628" spans="1:21" ht="13.9" customHeight="1" x14ac:dyDescent="0.25">
      <c r="A628" s="86"/>
      <c r="B628" s="252" t="str">
        <f>[1]TABLICA!B628</f>
        <v>633</v>
      </c>
      <c r="C628" s="252" t="str">
        <f>[1]TABLICA!C628</f>
        <v>633</v>
      </c>
      <c r="D628" s="252" t="str">
        <f>[1]TABLICA!D628</f>
        <v>633</v>
      </c>
      <c r="E628" s="253" t="str">
        <f>[1]TABLICA!E628</f>
        <v>Pomoći proračunu iz drugih proračuna</v>
      </c>
      <c r="F628" s="90">
        <f t="shared" si="258"/>
        <v>0</v>
      </c>
      <c r="G628" s="91">
        <f>G629+G634</f>
        <v>0</v>
      </c>
      <c r="H628" s="91">
        <f t="shared" ref="H628:U628" si="265">H629+H634</f>
        <v>0</v>
      </c>
      <c r="I628" s="91">
        <f t="shared" si="265"/>
        <v>0</v>
      </c>
      <c r="J628" s="91">
        <f t="shared" si="265"/>
        <v>0</v>
      </c>
      <c r="K628" s="91">
        <f t="shared" si="265"/>
        <v>0</v>
      </c>
      <c r="L628" s="91">
        <f t="shared" si="265"/>
        <v>0</v>
      </c>
      <c r="M628" s="91">
        <f t="shared" si="265"/>
        <v>0</v>
      </c>
      <c r="N628" s="91">
        <f t="shared" si="265"/>
        <v>0</v>
      </c>
      <c r="O628" s="91">
        <f t="shared" si="265"/>
        <v>0</v>
      </c>
      <c r="P628" s="91">
        <f t="shared" si="265"/>
        <v>0</v>
      </c>
      <c r="Q628" s="91">
        <f t="shared" si="265"/>
        <v>0</v>
      </c>
      <c r="R628" s="91">
        <f t="shared" si="265"/>
        <v>0</v>
      </c>
      <c r="S628" s="91">
        <f t="shared" si="265"/>
        <v>0</v>
      </c>
      <c r="T628" s="91">
        <f t="shared" si="265"/>
        <v>0</v>
      </c>
      <c r="U628" s="91">
        <f t="shared" si="265"/>
        <v>0</v>
      </c>
    </row>
    <row r="629" spans="1:21" ht="13.9" customHeight="1" x14ac:dyDescent="0.25">
      <c r="A629" s="92"/>
      <c r="B629" s="92"/>
      <c r="C629" s="254" t="str">
        <f>[1]TABLICA!C629</f>
        <v>6331</v>
      </c>
      <c r="D629" s="254" t="str">
        <f>[1]TABLICA!D629</f>
        <v>6331</v>
      </c>
      <c r="E629" s="255" t="str">
        <f>[1]TABLICA!E629</f>
        <v>Tekuće pomoći proračunu iz drugih proračuna</v>
      </c>
      <c r="F629" s="96">
        <f t="shared" si="258"/>
        <v>0</v>
      </c>
      <c r="G629" s="97">
        <f>SUM(G630:G633)</f>
        <v>0</v>
      </c>
      <c r="H629" s="97">
        <f t="shared" ref="H629:U629" si="266">SUM(H630:H633)</f>
        <v>0</v>
      </c>
      <c r="I629" s="97">
        <f t="shared" si="266"/>
        <v>0</v>
      </c>
      <c r="J629" s="97">
        <f t="shared" si="266"/>
        <v>0</v>
      </c>
      <c r="K629" s="97">
        <f t="shared" si="266"/>
        <v>0</v>
      </c>
      <c r="L629" s="97">
        <f t="shared" si="266"/>
        <v>0</v>
      </c>
      <c r="M629" s="97">
        <f t="shared" si="266"/>
        <v>0</v>
      </c>
      <c r="N629" s="97">
        <f t="shared" si="266"/>
        <v>0</v>
      </c>
      <c r="O629" s="97">
        <f t="shared" si="266"/>
        <v>0</v>
      </c>
      <c r="P629" s="97">
        <f t="shared" si="266"/>
        <v>0</v>
      </c>
      <c r="Q629" s="97">
        <f t="shared" si="266"/>
        <v>0</v>
      </c>
      <c r="R629" s="97">
        <f t="shared" si="266"/>
        <v>0</v>
      </c>
      <c r="S629" s="97">
        <f t="shared" si="266"/>
        <v>0</v>
      </c>
      <c r="T629" s="97">
        <f t="shared" si="266"/>
        <v>0</v>
      </c>
      <c r="U629" s="97">
        <f t="shared" si="266"/>
        <v>0</v>
      </c>
    </row>
    <row r="630" spans="1:21" ht="13.9" customHeight="1" x14ac:dyDescent="0.25">
      <c r="A630" s="98"/>
      <c r="B630" s="98"/>
      <c r="C630" s="98"/>
      <c r="D630" s="256" t="str">
        <f>[1]TABLICA!D630</f>
        <v>63311</v>
      </c>
      <c r="E630" s="258" t="str">
        <f>[1]TABLICA!E630</f>
        <v>Tekuće pomoći iz državnog proračuna</v>
      </c>
      <c r="F630" s="102">
        <f t="shared" si="258"/>
        <v>0</v>
      </c>
      <c r="G630" s="257">
        <f>'[2]1'!G630+'[2]2'!G630+'[2]3'!G630+'[2]4'!G630+'[2]5'!G630+'[2]6'!G630+'[2]7'!G630+'[2]8'!G630+'[2]9'!G630+'[2]10'!G630</f>
        <v>0</v>
      </c>
      <c r="H630" s="257">
        <f>'[2]1'!H630+'[2]2'!H630+'[2]3'!H630+'[2]4'!H630+'[2]5'!H630+'[2]6'!H630+'[2]7'!H630+'[2]8'!H630+'[2]9'!H630+'[2]10'!H630</f>
        <v>0</v>
      </c>
      <c r="I630" s="257">
        <f>'[2]1'!I630+'[2]2'!I630+'[2]3'!I630+'[2]4'!I630+'[2]5'!I630+'[2]6'!I630+'[2]7'!I630+'[2]8'!I630+'[2]9'!I630+'[2]10'!I630</f>
        <v>0</v>
      </c>
      <c r="J630" s="257">
        <f>'[2]1'!J630+'[2]2'!J630+'[2]3'!J630+'[2]4'!J630+'[2]5'!J630+'[2]6'!J630+'[2]7'!J630+'[2]8'!J630+'[2]9'!J630+'[2]10'!J630</f>
        <v>0</v>
      </c>
      <c r="K630" s="257">
        <f>'[2]1'!K630+'[2]2'!K630+'[2]3'!K630+'[2]4'!K630+'[2]5'!K630+'[2]6'!K630+'[2]7'!K630+'[2]8'!K630+'[2]9'!K630+'[2]10'!K630</f>
        <v>0</v>
      </c>
      <c r="L630" s="257">
        <f>'[2]1'!L630+'[2]2'!L630+'[2]3'!L630+'[2]4'!L630+'[2]5'!L630+'[2]6'!L630+'[2]7'!L630+'[2]8'!L630+'[2]9'!L630+'[2]10'!L630</f>
        <v>0</v>
      </c>
      <c r="M630" s="257">
        <f>'[2]1'!M630+'[2]2'!M630+'[2]3'!M630+'[2]4'!M630+'[2]5'!M630+'[2]6'!M630+'[2]7'!M630+'[2]8'!M630+'[2]9'!M630+'[2]10'!M630</f>
        <v>0</v>
      </c>
      <c r="N630" s="257">
        <f>'[2]1'!N630+'[2]2'!N630+'[2]3'!N630+'[2]4'!N630+'[2]5'!N630+'[2]6'!N630+'[2]7'!N630+'[2]8'!N630+'[2]9'!N630+'[2]10'!N630</f>
        <v>0</v>
      </c>
      <c r="O630" s="257">
        <f>'[2]1'!O630+'[2]2'!O630+'[2]3'!O630+'[2]4'!O630+'[2]5'!O630+'[2]6'!O630+'[2]7'!O630+'[2]8'!O630+'[2]9'!O630+'[2]10'!O630</f>
        <v>0</v>
      </c>
      <c r="P630" s="257">
        <f>'[2]1'!P630+'[2]2'!P630+'[2]3'!P630+'[2]4'!P630+'[2]5'!P630+'[2]6'!P630+'[2]7'!P630+'[2]8'!P630+'[2]9'!P630+'[2]10'!P630</f>
        <v>0</v>
      </c>
      <c r="Q630" s="257">
        <f>'[2]1'!Q630+'[2]2'!Q630+'[2]3'!Q630+'[2]4'!Q630+'[2]5'!Q630+'[2]6'!Q630+'[2]7'!Q630+'[2]8'!Q630+'[2]9'!Q630+'[2]10'!Q630</f>
        <v>0</v>
      </c>
      <c r="R630" s="257">
        <f>'[2]1'!R630+'[2]2'!R630+'[2]3'!R630+'[2]4'!R630+'[2]5'!R630+'[2]6'!R630+'[2]7'!R630+'[2]8'!R630+'[2]9'!R630+'[2]10'!R630</f>
        <v>0</v>
      </c>
      <c r="S630" s="257">
        <f>'[2]1'!S630+'[2]2'!S630+'[2]3'!S630+'[2]4'!S630+'[2]5'!S630+'[2]6'!S630+'[2]7'!S630+'[2]8'!S630+'[2]9'!S630+'[2]10'!S630</f>
        <v>0</v>
      </c>
      <c r="T630" s="257">
        <f>'[2]1'!T630+'[2]2'!T630+'[2]3'!T630+'[2]4'!T630+'[2]5'!T630+'[2]6'!T630+'[2]7'!T630+'[2]8'!T630+'[2]9'!T630+'[2]10'!T630</f>
        <v>0</v>
      </c>
      <c r="U630" s="257">
        <f>'[2]1'!Q630+'[2]2'!U630+'[2]3'!U630+'[2]4'!U630+'[2]5'!U630+'[2]6'!U630+'[2]7'!U630+'[2]8'!U630+'[2]9'!U630+'[2]10'!U630</f>
        <v>0</v>
      </c>
    </row>
    <row r="631" spans="1:21" ht="13.9" customHeight="1" x14ac:dyDescent="0.25">
      <c r="A631" s="98"/>
      <c r="B631" s="98"/>
      <c r="C631" s="98"/>
      <c r="D631" s="256" t="str">
        <f>[1]TABLICA!D631</f>
        <v>63312</v>
      </c>
      <c r="E631" s="258" t="str">
        <f>[1]TABLICA!E631</f>
        <v>Tekuće pomoći iz županijskih proračuna</v>
      </c>
      <c r="F631" s="102">
        <f t="shared" si="258"/>
        <v>0</v>
      </c>
      <c r="G631" s="257">
        <f>'[2]1'!G631+'[2]2'!G631+'[2]3'!G631+'[2]4'!G631+'[2]5'!G631+'[2]6'!G631+'[2]7'!G631+'[2]8'!G631+'[2]9'!G631+'[2]10'!G631</f>
        <v>0</v>
      </c>
      <c r="H631" s="257">
        <f>'[2]1'!H631+'[2]2'!H631+'[2]3'!H631+'[2]4'!H631+'[2]5'!H631+'[2]6'!H631+'[2]7'!H631+'[2]8'!H631+'[2]9'!H631+'[2]10'!H631</f>
        <v>0</v>
      </c>
      <c r="I631" s="257">
        <f>'[2]1'!I631+'[2]2'!I631+'[2]3'!I631+'[2]4'!I631+'[2]5'!I631+'[2]6'!I631+'[2]7'!I631+'[2]8'!I631+'[2]9'!I631+'[2]10'!I631</f>
        <v>0</v>
      </c>
      <c r="J631" s="257">
        <f>'[2]1'!J631+'[2]2'!J631+'[2]3'!J631+'[2]4'!J631+'[2]5'!J631+'[2]6'!J631+'[2]7'!J631+'[2]8'!J631+'[2]9'!J631+'[2]10'!J631</f>
        <v>0</v>
      </c>
      <c r="K631" s="257">
        <f>'[2]1'!K631+'[2]2'!K631+'[2]3'!K631+'[2]4'!K631+'[2]5'!K631+'[2]6'!K631+'[2]7'!K631+'[2]8'!K631+'[2]9'!K631+'[2]10'!K631</f>
        <v>0</v>
      </c>
      <c r="L631" s="257">
        <f>'[2]1'!L631+'[2]2'!L631+'[2]3'!L631+'[2]4'!L631+'[2]5'!L631+'[2]6'!L631+'[2]7'!L631+'[2]8'!L631+'[2]9'!L631+'[2]10'!L631</f>
        <v>0</v>
      </c>
      <c r="M631" s="257">
        <f>'[2]1'!M631+'[2]2'!M631+'[2]3'!M631+'[2]4'!M631+'[2]5'!M631+'[2]6'!M631+'[2]7'!M631+'[2]8'!M631+'[2]9'!M631+'[2]10'!M631</f>
        <v>0</v>
      </c>
      <c r="N631" s="257">
        <f>'[2]1'!N631+'[2]2'!N631+'[2]3'!N631+'[2]4'!N631+'[2]5'!N631+'[2]6'!N631+'[2]7'!N631+'[2]8'!N631+'[2]9'!N631+'[2]10'!N631</f>
        <v>0</v>
      </c>
      <c r="O631" s="257">
        <f>'[2]1'!O631+'[2]2'!O631+'[2]3'!O631+'[2]4'!O631+'[2]5'!O631+'[2]6'!O631+'[2]7'!O631+'[2]8'!O631+'[2]9'!O631+'[2]10'!O631</f>
        <v>0</v>
      </c>
      <c r="P631" s="257">
        <f>'[2]1'!P631+'[2]2'!P631+'[2]3'!P631+'[2]4'!P631+'[2]5'!P631+'[2]6'!P631+'[2]7'!P631+'[2]8'!P631+'[2]9'!P631+'[2]10'!P631</f>
        <v>0</v>
      </c>
      <c r="Q631" s="257">
        <f>'[2]1'!Q631+'[2]2'!Q631+'[2]3'!Q631+'[2]4'!Q631+'[2]5'!Q631+'[2]6'!Q631+'[2]7'!Q631+'[2]8'!Q631+'[2]9'!Q631+'[2]10'!Q631</f>
        <v>0</v>
      </c>
      <c r="R631" s="257">
        <f>'[2]1'!R631+'[2]2'!R631+'[2]3'!R631+'[2]4'!R631+'[2]5'!R631+'[2]6'!R631+'[2]7'!R631+'[2]8'!R631+'[2]9'!R631+'[2]10'!R631</f>
        <v>0</v>
      </c>
      <c r="S631" s="257">
        <f>'[2]1'!S631+'[2]2'!S631+'[2]3'!S631+'[2]4'!S631+'[2]5'!S631+'[2]6'!S631+'[2]7'!S631+'[2]8'!S631+'[2]9'!S631+'[2]10'!S631</f>
        <v>0</v>
      </c>
      <c r="T631" s="257">
        <f>'[2]1'!T631+'[2]2'!T631+'[2]3'!T631+'[2]4'!T631+'[2]5'!T631+'[2]6'!T631+'[2]7'!T631+'[2]8'!T631+'[2]9'!T631+'[2]10'!T631</f>
        <v>0</v>
      </c>
      <c r="U631" s="257">
        <f>'[2]1'!Q631+'[2]2'!U631+'[2]3'!U631+'[2]4'!U631+'[2]5'!U631+'[2]6'!U631+'[2]7'!U631+'[2]8'!U631+'[2]9'!U631+'[2]10'!U631</f>
        <v>0</v>
      </c>
    </row>
    <row r="632" spans="1:21" ht="13.9" customHeight="1" x14ac:dyDescent="0.25">
      <c r="A632" s="98"/>
      <c r="B632" s="98"/>
      <c r="C632" s="98"/>
      <c r="D632" s="256" t="str">
        <f>[1]TABLICA!D632</f>
        <v>63313</v>
      </c>
      <c r="E632" s="258" t="str">
        <f>[1]TABLICA!E632</f>
        <v>Tekuće pomoći iz gradskih proračuna</v>
      </c>
      <c r="F632" s="102">
        <f t="shared" si="258"/>
        <v>0</v>
      </c>
      <c r="G632" s="257">
        <f>'[2]1'!G632+'[2]2'!G632+'[2]3'!G632+'[2]4'!G632+'[2]5'!G632+'[2]6'!G632+'[2]7'!G632+'[2]8'!G632+'[2]9'!G632+'[2]10'!G632</f>
        <v>0</v>
      </c>
      <c r="H632" s="257">
        <f>'[2]1'!H632+'[2]2'!H632+'[2]3'!H632+'[2]4'!H632+'[2]5'!H632+'[2]6'!H632+'[2]7'!H632+'[2]8'!H632+'[2]9'!H632+'[2]10'!H632</f>
        <v>0</v>
      </c>
      <c r="I632" s="257">
        <f>'[2]1'!I632+'[2]2'!I632+'[2]3'!I632+'[2]4'!I632+'[2]5'!I632+'[2]6'!I632+'[2]7'!I632+'[2]8'!I632+'[2]9'!I632+'[2]10'!I632</f>
        <v>0</v>
      </c>
      <c r="J632" s="257">
        <f>'[2]1'!J632+'[2]2'!J632+'[2]3'!J632+'[2]4'!J632+'[2]5'!J632+'[2]6'!J632+'[2]7'!J632+'[2]8'!J632+'[2]9'!J632+'[2]10'!J632</f>
        <v>0</v>
      </c>
      <c r="K632" s="257">
        <f>'[2]1'!K632+'[2]2'!K632+'[2]3'!K632+'[2]4'!K632+'[2]5'!K632+'[2]6'!K632+'[2]7'!K632+'[2]8'!K632+'[2]9'!K632+'[2]10'!K632</f>
        <v>0</v>
      </c>
      <c r="L632" s="257">
        <f>'[2]1'!L632+'[2]2'!L632+'[2]3'!L632+'[2]4'!L632+'[2]5'!L632+'[2]6'!L632+'[2]7'!L632+'[2]8'!L632+'[2]9'!L632+'[2]10'!L632</f>
        <v>0</v>
      </c>
      <c r="M632" s="257">
        <f>'[2]1'!M632+'[2]2'!M632+'[2]3'!M632+'[2]4'!M632+'[2]5'!M632+'[2]6'!M632+'[2]7'!M632+'[2]8'!M632+'[2]9'!M632+'[2]10'!M632</f>
        <v>0</v>
      </c>
      <c r="N632" s="257">
        <f>'[2]1'!N632+'[2]2'!N632+'[2]3'!N632+'[2]4'!N632+'[2]5'!N632+'[2]6'!N632+'[2]7'!N632+'[2]8'!N632+'[2]9'!N632+'[2]10'!N632</f>
        <v>0</v>
      </c>
      <c r="O632" s="257">
        <f>'[2]1'!O632+'[2]2'!O632+'[2]3'!O632+'[2]4'!O632+'[2]5'!O632+'[2]6'!O632+'[2]7'!O632+'[2]8'!O632+'[2]9'!O632+'[2]10'!O632</f>
        <v>0</v>
      </c>
      <c r="P632" s="257">
        <f>'[2]1'!P632+'[2]2'!P632+'[2]3'!P632+'[2]4'!P632+'[2]5'!P632+'[2]6'!P632+'[2]7'!P632+'[2]8'!P632+'[2]9'!P632+'[2]10'!P632</f>
        <v>0</v>
      </c>
      <c r="Q632" s="257">
        <f>'[2]1'!Q632+'[2]2'!Q632+'[2]3'!Q632+'[2]4'!Q632+'[2]5'!Q632+'[2]6'!Q632+'[2]7'!Q632+'[2]8'!Q632+'[2]9'!Q632+'[2]10'!Q632</f>
        <v>0</v>
      </c>
      <c r="R632" s="257">
        <f>'[2]1'!R632+'[2]2'!R632+'[2]3'!R632+'[2]4'!R632+'[2]5'!R632+'[2]6'!R632+'[2]7'!R632+'[2]8'!R632+'[2]9'!R632+'[2]10'!R632</f>
        <v>0</v>
      </c>
      <c r="S632" s="257">
        <f>'[2]1'!S632+'[2]2'!S632+'[2]3'!S632+'[2]4'!S632+'[2]5'!S632+'[2]6'!S632+'[2]7'!S632+'[2]8'!S632+'[2]9'!S632+'[2]10'!S632</f>
        <v>0</v>
      </c>
      <c r="T632" s="257">
        <f>'[2]1'!T632+'[2]2'!T632+'[2]3'!T632+'[2]4'!T632+'[2]5'!T632+'[2]6'!T632+'[2]7'!T632+'[2]8'!T632+'[2]9'!T632+'[2]10'!T632</f>
        <v>0</v>
      </c>
      <c r="U632" s="257">
        <f>'[2]1'!Q632+'[2]2'!U632+'[2]3'!U632+'[2]4'!U632+'[2]5'!U632+'[2]6'!U632+'[2]7'!U632+'[2]8'!U632+'[2]9'!U632+'[2]10'!U632</f>
        <v>0</v>
      </c>
    </row>
    <row r="633" spans="1:21" ht="13.9" customHeight="1" x14ac:dyDescent="0.25">
      <c r="A633" s="98"/>
      <c r="B633" s="98"/>
      <c r="C633" s="98"/>
      <c r="D633" s="256" t="str">
        <f>[1]TABLICA!D633</f>
        <v>63314</v>
      </c>
      <c r="E633" s="258" t="str">
        <f>[1]TABLICA!E633</f>
        <v>Tekuće pomoći iz općinskih proračuna</v>
      </c>
      <c r="F633" s="102">
        <f t="shared" si="258"/>
        <v>0</v>
      </c>
      <c r="G633" s="257">
        <f>'[2]1'!G633+'[2]2'!G633+'[2]3'!G633+'[2]4'!G633+'[2]5'!G633+'[2]6'!G633+'[2]7'!G633+'[2]8'!G633+'[2]9'!G633+'[2]10'!G633</f>
        <v>0</v>
      </c>
      <c r="H633" s="257">
        <f>'[2]1'!H633+'[2]2'!H633+'[2]3'!H633+'[2]4'!H633+'[2]5'!H633+'[2]6'!H633+'[2]7'!H633+'[2]8'!H633+'[2]9'!H633+'[2]10'!H633</f>
        <v>0</v>
      </c>
      <c r="I633" s="257">
        <f>'[2]1'!I633+'[2]2'!I633+'[2]3'!I633+'[2]4'!I633+'[2]5'!I633+'[2]6'!I633+'[2]7'!I633+'[2]8'!I633+'[2]9'!I633+'[2]10'!I633</f>
        <v>0</v>
      </c>
      <c r="J633" s="257">
        <f>'[2]1'!J633+'[2]2'!J633+'[2]3'!J633+'[2]4'!J633+'[2]5'!J633+'[2]6'!J633+'[2]7'!J633+'[2]8'!J633+'[2]9'!J633+'[2]10'!J633</f>
        <v>0</v>
      </c>
      <c r="K633" s="257">
        <f>'[2]1'!K633+'[2]2'!K633+'[2]3'!K633+'[2]4'!K633+'[2]5'!K633+'[2]6'!K633+'[2]7'!K633+'[2]8'!K633+'[2]9'!K633+'[2]10'!K633</f>
        <v>0</v>
      </c>
      <c r="L633" s="257">
        <f>'[2]1'!L633+'[2]2'!L633+'[2]3'!L633+'[2]4'!L633+'[2]5'!L633+'[2]6'!L633+'[2]7'!L633+'[2]8'!L633+'[2]9'!L633+'[2]10'!L633</f>
        <v>0</v>
      </c>
      <c r="M633" s="257">
        <f>'[2]1'!M633+'[2]2'!M633+'[2]3'!M633+'[2]4'!M633+'[2]5'!M633+'[2]6'!M633+'[2]7'!M633+'[2]8'!M633+'[2]9'!M633+'[2]10'!M633</f>
        <v>0</v>
      </c>
      <c r="N633" s="257">
        <f>'[2]1'!N633+'[2]2'!N633+'[2]3'!N633+'[2]4'!N633+'[2]5'!N633+'[2]6'!N633+'[2]7'!N633+'[2]8'!N633+'[2]9'!N633+'[2]10'!N633</f>
        <v>0</v>
      </c>
      <c r="O633" s="257">
        <f>'[2]1'!O633+'[2]2'!O633+'[2]3'!O633+'[2]4'!O633+'[2]5'!O633+'[2]6'!O633+'[2]7'!O633+'[2]8'!O633+'[2]9'!O633+'[2]10'!O633</f>
        <v>0</v>
      </c>
      <c r="P633" s="257">
        <f>'[2]1'!P633+'[2]2'!P633+'[2]3'!P633+'[2]4'!P633+'[2]5'!P633+'[2]6'!P633+'[2]7'!P633+'[2]8'!P633+'[2]9'!P633+'[2]10'!P633</f>
        <v>0</v>
      </c>
      <c r="Q633" s="257">
        <f>'[2]1'!Q633+'[2]2'!Q633+'[2]3'!Q633+'[2]4'!Q633+'[2]5'!Q633+'[2]6'!Q633+'[2]7'!Q633+'[2]8'!Q633+'[2]9'!Q633+'[2]10'!Q633</f>
        <v>0</v>
      </c>
      <c r="R633" s="257">
        <f>'[2]1'!R633+'[2]2'!R633+'[2]3'!R633+'[2]4'!R633+'[2]5'!R633+'[2]6'!R633+'[2]7'!R633+'[2]8'!R633+'[2]9'!R633+'[2]10'!R633</f>
        <v>0</v>
      </c>
      <c r="S633" s="257">
        <f>'[2]1'!S633+'[2]2'!S633+'[2]3'!S633+'[2]4'!S633+'[2]5'!S633+'[2]6'!S633+'[2]7'!S633+'[2]8'!S633+'[2]9'!S633+'[2]10'!S633</f>
        <v>0</v>
      </c>
      <c r="T633" s="257">
        <f>'[2]1'!T633+'[2]2'!T633+'[2]3'!T633+'[2]4'!T633+'[2]5'!T633+'[2]6'!T633+'[2]7'!T633+'[2]8'!T633+'[2]9'!T633+'[2]10'!T633</f>
        <v>0</v>
      </c>
      <c r="U633" s="257">
        <f>'[2]1'!Q633+'[2]2'!U633+'[2]3'!U633+'[2]4'!U633+'[2]5'!U633+'[2]6'!U633+'[2]7'!U633+'[2]8'!U633+'[2]9'!U633+'[2]10'!U633</f>
        <v>0</v>
      </c>
    </row>
    <row r="634" spans="1:21" ht="13.9" customHeight="1" x14ac:dyDescent="0.25">
      <c r="A634" s="92"/>
      <c r="B634" s="92"/>
      <c r="C634" s="254" t="str">
        <f>[1]TABLICA!C634</f>
        <v>6332</v>
      </c>
      <c r="D634" s="254" t="str">
        <f>[1]TABLICA!D634</f>
        <v>6332</v>
      </c>
      <c r="E634" s="255" t="str">
        <f>[1]TABLICA!E634</f>
        <v xml:space="preserve">Kapitalne pomoći proračunu iz drugih proračuna </v>
      </c>
      <c r="F634" s="96">
        <f t="shared" si="258"/>
        <v>0</v>
      </c>
      <c r="G634" s="97">
        <f>SUM(G635:G638)</f>
        <v>0</v>
      </c>
      <c r="H634" s="97">
        <f t="shared" ref="H634:U634" si="267">SUM(H635:H638)</f>
        <v>0</v>
      </c>
      <c r="I634" s="97">
        <f t="shared" si="267"/>
        <v>0</v>
      </c>
      <c r="J634" s="97">
        <f t="shared" si="267"/>
        <v>0</v>
      </c>
      <c r="K634" s="97">
        <f t="shared" si="267"/>
        <v>0</v>
      </c>
      <c r="L634" s="97">
        <f t="shared" si="267"/>
        <v>0</v>
      </c>
      <c r="M634" s="97">
        <f t="shared" si="267"/>
        <v>0</v>
      </c>
      <c r="N634" s="97">
        <f t="shared" si="267"/>
        <v>0</v>
      </c>
      <c r="O634" s="97">
        <f t="shared" si="267"/>
        <v>0</v>
      </c>
      <c r="P634" s="97">
        <f t="shared" si="267"/>
        <v>0</v>
      </c>
      <c r="Q634" s="97">
        <f t="shared" si="267"/>
        <v>0</v>
      </c>
      <c r="R634" s="97">
        <f t="shared" si="267"/>
        <v>0</v>
      </c>
      <c r="S634" s="97">
        <f t="shared" si="267"/>
        <v>0</v>
      </c>
      <c r="T634" s="97">
        <f t="shared" si="267"/>
        <v>0</v>
      </c>
      <c r="U634" s="97">
        <f t="shared" si="267"/>
        <v>0</v>
      </c>
    </row>
    <row r="635" spans="1:21" ht="13.9" customHeight="1" x14ac:dyDescent="0.25">
      <c r="A635" s="98"/>
      <c r="B635" s="98"/>
      <c r="C635" s="98"/>
      <c r="D635" s="256" t="str">
        <f>[1]TABLICA!D635</f>
        <v>63321</v>
      </c>
      <c r="E635" s="258" t="str">
        <f>[1]TABLICA!E635</f>
        <v>Kapitalne pomoći iz državnog proračuna</v>
      </c>
      <c r="F635" s="102">
        <f t="shared" si="258"/>
        <v>0</v>
      </c>
      <c r="G635" s="257">
        <f>'[2]1'!G635+'[2]2'!G635+'[2]3'!G635+'[2]4'!G635+'[2]5'!G635+'[2]6'!G635+'[2]7'!G635+'[2]8'!G635+'[2]9'!G635+'[2]10'!G635</f>
        <v>0</v>
      </c>
      <c r="H635" s="257">
        <f>'[2]1'!H635+'[2]2'!H635+'[2]3'!H635+'[2]4'!H635+'[2]5'!H635+'[2]6'!H635+'[2]7'!H635+'[2]8'!H635+'[2]9'!H635+'[2]10'!H635</f>
        <v>0</v>
      </c>
      <c r="I635" s="257">
        <f>'[2]1'!I635+'[2]2'!I635+'[2]3'!I635+'[2]4'!I635+'[2]5'!I635+'[2]6'!I635+'[2]7'!I635+'[2]8'!I635+'[2]9'!I635+'[2]10'!I635</f>
        <v>0</v>
      </c>
      <c r="J635" s="257">
        <f>'[2]1'!J635+'[2]2'!J635+'[2]3'!J635+'[2]4'!J635+'[2]5'!J635+'[2]6'!J635+'[2]7'!J635+'[2]8'!J635+'[2]9'!J635+'[2]10'!J635</f>
        <v>0</v>
      </c>
      <c r="K635" s="257">
        <f>'[2]1'!K635+'[2]2'!K635+'[2]3'!K635+'[2]4'!K635+'[2]5'!K635+'[2]6'!K635+'[2]7'!K635+'[2]8'!K635+'[2]9'!K635+'[2]10'!K635</f>
        <v>0</v>
      </c>
      <c r="L635" s="257">
        <f>'[2]1'!L635+'[2]2'!L635+'[2]3'!L635+'[2]4'!L635+'[2]5'!L635+'[2]6'!L635+'[2]7'!L635+'[2]8'!L635+'[2]9'!L635+'[2]10'!L635</f>
        <v>0</v>
      </c>
      <c r="M635" s="257">
        <f>'[2]1'!M635+'[2]2'!M635+'[2]3'!M635+'[2]4'!M635+'[2]5'!M635+'[2]6'!M635+'[2]7'!M635+'[2]8'!M635+'[2]9'!M635+'[2]10'!M635</f>
        <v>0</v>
      </c>
      <c r="N635" s="257">
        <f>'[2]1'!N635+'[2]2'!N635+'[2]3'!N635+'[2]4'!N635+'[2]5'!N635+'[2]6'!N635+'[2]7'!N635+'[2]8'!N635+'[2]9'!N635+'[2]10'!N635</f>
        <v>0</v>
      </c>
      <c r="O635" s="257">
        <f>'[2]1'!O635+'[2]2'!O635+'[2]3'!O635+'[2]4'!O635+'[2]5'!O635+'[2]6'!O635+'[2]7'!O635+'[2]8'!O635+'[2]9'!O635+'[2]10'!O635</f>
        <v>0</v>
      </c>
      <c r="P635" s="257">
        <f>'[2]1'!P635+'[2]2'!P635+'[2]3'!P635+'[2]4'!P635+'[2]5'!P635+'[2]6'!P635+'[2]7'!P635+'[2]8'!P635+'[2]9'!P635+'[2]10'!P635</f>
        <v>0</v>
      </c>
      <c r="Q635" s="257">
        <f>'[2]1'!Q635+'[2]2'!Q635+'[2]3'!Q635+'[2]4'!Q635+'[2]5'!Q635+'[2]6'!Q635+'[2]7'!Q635+'[2]8'!Q635+'[2]9'!Q635+'[2]10'!Q635</f>
        <v>0</v>
      </c>
      <c r="R635" s="257">
        <f>'[2]1'!R635+'[2]2'!R635+'[2]3'!R635+'[2]4'!R635+'[2]5'!R635+'[2]6'!R635+'[2]7'!R635+'[2]8'!R635+'[2]9'!R635+'[2]10'!R635</f>
        <v>0</v>
      </c>
      <c r="S635" s="257">
        <f>'[2]1'!S635+'[2]2'!S635+'[2]3'!S635+'[2]4'!S635+'[2]5'!S635+'[2]6'!S635+'[2]7'!S635+'[2]8'!S635+'[2]9'!S635+'[2]10'!S635</f>
        <v>0</v>
      </c>
      <c r="T635" s="257">
        <f>'[2]1'!T635+'[2]2'!T635+'[2]3'!T635+'[2]4'!T635+'[2]5'!T635+'[2]6'!T635+'[2]7'!T635+'[2]8'!T635+'[2]9'!T635+'[2]10'!T635</f>
        <v>0</v>
      </c>
      <c r="U635" s="257">
        <f>'[2]1'!Q635+'[2]2'!U635+'[2]3'!U635+'[2]4'!U635+'[2]5'!U635+'[2]6'!U635+'[2]7'!U635+'[2]8'!U635+'[2]9'!U635+'[2]10'!U635</f>
        <v>0</v>
      </c>
    </row>
    <row r="636" spans="1:21" ht="13.9" customHeight="1" x14ac:dyDescent="0.25">
      <c r="A636" s="98"/>
      <c r="B636" s="98"/>
      <c r="C636" s="98"/>
      <c r="D636" s="256" t="str">
        <f>[1]TABLICA!D636</f>
        <v>63322</v>
      </c>
      <c r="E636" s="258" t="str">
        <f>[1]TABLICA!E636</f>
        <v>Kapitalne pomoći iz županijskih proračuna</v>
      </c>
      <c r="F636" s="102">
        <f t="shared" si="258"/>
        <v>0</v>
      </c>
      <c r="G636" s="257">
        <f>'[2]1'!G636+'[2]2'!G636+'[2]3'!G636+'[2]4'!G636+'[2]5'!G636+'[2]6'!G636+'[2]7'!G636+'[2]8'!G636+'[2]9'!G636+'[2]10'!G636</f>
        <v>0</v>
      </c>
      <c r="H636" s="257">
        <f>'[2]1'!H636+'[2]2'!H636+'[2]3'!H636+'[2]4'!H636+'[2]5'!H636+'[2]6'!H636+'[2]7'!H636+'[2]8'!H636+'[2]9'!H636+'[2]10'!H636</f>
        <v>0</v>
      </c>
      <c r="I636" s="257">
        <f>'[2]1'!I636+'[2]2'!I636+'[2]3'!I636+'[2]4'!I636+'[2]5'!I636+'[2]6'!I636+'[2]7'!I636+'[2]8'!I636+'[2]9'!I636+'[2]10'!I636</f>
        <v>0</v>
      </c>
      <c r="J636" s="257">
        <f>'[2]1'!J636+'[2]2'!J636+'[2]3'!J636+'[2]4'!J636+'[2]5'!J636+'[2]6'!J636+'[2]7'!J636+'[2]8'!J636+'[2]9'!J636+'[2]10'!J636</f>
        <v>0</v>
      </c>
      <c r="K636" s="257">
        <f>'[2]1'!K636+'[2]2'!K636+'[2]3'!K636+'[2]4'!K636+'[2]5'!K636+'[2]6'!K636+'[2]7'!K636+'[2]8'!K636+'[2]9'!K636+'[2]10'!K636</f>
        <v>0</v>
      </c>
      <c r="L636" s="257">
        <f>'[2]1'!L636+'[2]2'!L636+'[2]3'!L636+'[2]4'!L636+'[2]5'!L636+'[2]6'!L636+'[2]7'!L636+'[2]8'!L636+'[2]9'!L636+'[2]10'!L636</f>
        <v>0</v>
      </c>
      <c r="M636" s="257">
        <f>'[2]1'!M636+'[2]2'!M636+'[2]3'!M636+'[2]4'!M636+'[2]5'!M636+'[2]6'!M636+'[2]7'!M636+'[2]8'!M636+'[2]9'!M636+'[2]10'!M636</f>
        <v>0</v>
      </c>
      <c r="N636" s="257">
        <f>'[2]1'!N636+'[2]2'!N636+'[2]3'!N636+'[2]4'!N636+'[2]5'!N636+'[2]6'!N636+'[2]7'!N636+'[2]8'!N636+'[2]9'!N636+'[2]10'!N636</f>
        <v>0</v>
      </c>
      <c r="O636" s="257">
        <f>'[2]1'!O636+'[2]2'!O636+'[2]3'!O636+'[2]4'!O636+'[2]5'!O636+'[2]6'!O636+'[2]7'!O636+'[2]8'!O636+'[2]9'!O636+'[2]10'!O636</f>
        <v>0</v>
      </c>
      <c r="P636" s="257">
        <f>'[2]1'!P636+'[2]2'!P636+'[2]3'!P636+'[2]4'!P636+'[2]5'!P636+'[2]6'!P636+'[2]7'!P636+'[2]8'!P636+'[2]9'!P636+'[2]10'!P636</f>
        <v>0</v>
      </c>
      <c r="Q636" s="257">
        <f>'[2]1'!Q636+'[2]2'!Q636+'[2]3'!Q636+'[2]4'!Q636+'[2]5'!Q636+'[2]6'!Q636+'[2]7'!Q636+'[2]8'!Q636+'[2]9'!Q636+'[2]10'!Q636</f>
        <v>0</v>
      </c>
      <c r="R636" s="257">
        <f>'[2]1'!R636+'[2]2'!R636+'[2]3'!R636+'[2]4'!R636+'[2]5'!R636+'[2]6'!R636+'[2]7'!R636+'[2]8'!R636+'[2]9'!R636+'[2]10'!R636</f>
        <v>0</v>
      </c>
      <c r="S636" s="257">
        <f>'[2]1'!S636+'[2]2'!S636+'[2]3'!S636+'[2]4'!S636+'[2]5'!S636+'[2]6'!S636+'[2]7'!S636+'[2]8'!S636+'[2]9'!S636+'[2]10'!S636</f>
        <v>0</v>
      </c>
      <c r="T636" s="257">
        <f>'[2]1'!T636+'[2]2'!T636+'[2]3'!T636+'[2]4'!T636+'[2]5'!T636+'[2]6'!T636+'[2]7'!T636+'[2]8'!T636+'[2]9'!T636+'[2]10'!T636</f>
        <v>0</v>
      </c>
      <c r="U636" s="257">
        <f>'[2]1'!Q636+'[2]2'!U636+'[2]3'!U636+'[2]4'!U636+'[2]5'!U636+'[2]6'!U636+'[2]7'!U636+'[2]8'!U636+'[2]9'!U636+'[2]10'!U636</f>
        <v>0</v>
      </c>
    </row>
    <row r="637" spans="1:21" ht="13.9" customHeight="1" x14ac:dyDescent="0.25">
      <c r="A637" s="98"/>
      <c r="B637" s="98"/>
      <c r="C637" s="98"/>
      <c r="D637" s="256" t="str">
        <f>[1]TABLICA!D637</f>
        <v>63323</v>
      </c>
      <c r="E637" s="258" t="str">
        <f>[1]TABLICA!E637</f>
        <v>Kapitalne pomoći iz gradskih proračuna</v>
      </c>
      <c r="F637" s="102">
        <f t="shared" si="258"/>
        <v>0</v>
      </c>
      <c r="G637" s="257">
        <f>'[2]1'!G637+'[2]2'!G637+'[2]3'!G637+'[2]4'!G637+'[2]5'!G637+'[2]6'!G637+'[2]7'!G637+'[2]8'!G637+'[2]9'!G637+'[2]10'!G637</f>
        <v>0</v>
      </c>
      <c r="H637" s="257">
        <f>'[2]1'!H637+'[2]2'!H637+'[2]3'!H637+'[2]4'!H637+'[2]5'!H637+'[2]6'!H637+'[2]7'!H637+'[2]8'!H637+'[2]9'!H637+'[2]10'!H637</f>
        <v>0</v>
      </c>
      <c r="I637" s="257">
        <f>'[2]1'!I637+'[2]2'!I637+'[2]3'!I637+'[2]4'!I637+'[2]5'!I637+'[2]6'!I637+'[2]7'!I637+'[2]8'!I637+'[2]9'!I637+'[2]10'!I637</f>
        <v>0</v>
      </c>
      <c r="J637" s="257">
        <f>'[2]1'!J637+'[2]2'!J637+'[2]3'!J637+'[2]4'!J637+'[2]5'!J637+'[2]6'!J637+'[2]7'!J637+'[2]8'!J637+'[2]9'!J637+'[2]10'!J637</f>
        <v>0</v>
      </c>
      <c r="K637" s="257">
        <f>'[2]1'!K637+'[2]2'!K637+'[2]3'!K637+'[2]4'!K637+'[2]5'!K637+'[2]6'!K637+'[2]7'!K637+'[2]8'!K637+'[2]9'!K637+'[2]10'!K637</f>
        <v>0</v>
      </c>
      <c r="L637" s="257">
        <f>'[2]1'!L637+'[2]2'!L637+'[2]3'!L637+'[2]4'!L637+'[2]5'!L637+'[2]6'!L637+'[2]7'!L637+'[2]8'!L637+'[2]9'!L637+'[2]10'!L637</f>
        <v>0</v>
      </c>
      <c r="M637" s="257">
        <f>'[2]1'!M637+'[2]2'!M637+'[2]3'!M637+'[2]4'!M637+'[2]5'!M637+'[2]6'!M637+'[2]7'!M637+'[2]8'!M637+'[2]9'!M637+'[2]10'!M637</f>
        <v>0</v>
      </c>
      <c r="N637" s="257">
        <f>'[2]1'!N637+'[2]2'!N637+'[2]3'!N637+'[2]4'!N637+'[2]5'!N637+'[2]6'!N637+'[2]7'!N637+'[2]8'!N637+'[2]9'!N637+'[2]10'!N637</f>
        <v>0</v>
      </c>
      <c r="O637" s="257">
        <f>'[2]1'!O637+'[2]2'!O637+'[2]3'!O637+'[2]4'!O637+'[2]5'!O637+'[2]6'!O637+'[2]7'!O637+'[2]8'!O637+'[2]9'!O637+'[2]10'!O637</f>
        <v>0</v>
      </c>
      <c r="P637" s="257">
        <f>'[2]1'!P637+'[2]2'!P637+'[2]3'!P637+'[2]4'!P637+'[2]5'!P637+'[2]6'!P637+'[2]7'!P637+'[2]8'!P637+'[2]9'!P637+'[2]10'!P637</f>
        <v>0</v>
      </c>
      <c r="Q637" s="257">
        <f>'[2]1'!Q637+'[2]2'!Q637+'[2]3'!Q637+'[2]4'!Q637+'[2]5'!Q637+'[2]6'!Q637+'[2]7'!Q637+'[2]8'!Q637+'[2]9'!Q637+'[2]10'!Q637</f>
        <v>0</v>
      </c>
      <c r="R637" s="257">
        <f>'[2]1'!R637+'[2]2'!R637+'[2]3'!R637+'[2]4'!R637+'[2]5'!R637+'[2]6'!R637+'[2]7'!R637+'[2]8'!R637+'[2]9'!R637+'[2]10'!R637</f>
        <v>0</v>
      </c>
      <c r="S637" s="257">
        <f>'[2]1'!S637+'[2]2'!S637+'[2]3'!S637+'[2]4'!S637+'[2]5'!S637+'[2]6'!S637+'[2]7'!S637+'[2]8'!S637+'[2]9'!S637+'[2]10'!S637</f>
        <v>0</v>
      </c>
      <c r="T637" s="257">
        <f>'[2]1'!T637+'[2]2'!T637+'[2]3'!T637+'[2]4'!T637+'[2]5'!T637+'[2]6'!T637+'[2]7'!T637+'[2]8'!T637+'[2]9'!T637+'[2]10'!T637</f>
        <v>0</v>
      </c>
      <c r="U637" s="257">
        <f>'[2]1'!Q637+'[2]2'!U637+'[2]3'!U637+'[2]4'!U637+'[2]5'!U637+'[2]6'!U637+'[2]7'!U637+'[2]8'!U637+'[2]9'!U637+'[2]10'!U637</f>
        <v>0</v>
      </c>
    </row>
    <row r="638" spans="1:21" ht="13.9" customHeight="1" x14ac:dyDescent="0.25">
      <c r="A638" s="98"/>
      <c r="B638" s="98"/>
      <c r="C638" s="98"/>
      <c r="D638" s="256" t="str">
        <f>[1]TABLICA!D638</f>
        <v>63324</v>
      </c>
      <c r="E638" s="258" t="str">
        <f>[1]TABLICA!E638</f>
        <v>Kapitalne pomoći iz općinskih proračuna</v>
      </c>
      <c r="F638" s="102">
        <f t="shared" si="258"/>
        <v>0</v>
      </c>
      <c r="G638" s="257">
        <f>'[2]1'!G638+'[2]2'!G638+'[2]3'!G638+'[2]4'!G638+'[2]5'!G638+'[2]6'!G638+'[2]7'!G638+'[2]8'!G638+'[2]9'!G638+'[2]10'!G638</f>
        <v>0</v>
      </c>
      <c r="H638" s="257">
        <f>'[2]1'!H638+'[2]2'!H638+'[2]3'!H638+'[2]4'!H638+'[2]5'!H638+'[2]6'!H638+'[2]7'!H638+'[2]8'!H638+'[2]9'!H638+'[2]10'!H638</f>
        <v>0</v>
      </c>
      <c r="I638" s="257">
        <f>'[2]1'!I638+'[2]2'!I638+'[2]3'!I638+'[2]4'!I638+'[2]5'!I638+'[2]6'!I638+'[2]7'!I638+'[2]8'!I638+'[2]9'!I638+'[2]10'!I638</f>
        <v>0</v>
      </c>
      <c r="J638" s="257">
        <f>'[2]1'!J638+'[2]2'!J638+'[2]3'!J638+'[2]4'!J638+'[2]5'!J638+'[2]6'!J638+'[2]7'!J638+'[2]8'!J638+'[2]9'!J638+'[2]10'!J638</f>
        <v>0</v>
      </c>
      <c r="K638" s="257">
        <f>'[2]1'!K638+'[2]2'!K638+'[2]3'!K638+'[2]4'!K638+'[2]5'!K638+'[2]6'!K638+'[2]7'!K638+'[2]8'!K638+'[2]9'!K638+'[2]10'!K638</f>
        <v>0</v>
      </c>
      <c r="L638" s="257">
        <f>'[2]1'!L638+'[2]2'!L638+'[2]3'!L638+'[2]4'!L638+'[2]5'!L638+'[2]6'!L638+'[2]7'!L638+'[2]8'!L638+'[2]9'!L638+'[2]10'!L638</f>
        <v>0</v>
      </c>
      <c r="M638" s="257">
        <f>'[2]1'!M638+'[2]2'!M638+'[2]3'!M638+'[2]4'!M638+'[2]5'!M638+'[2]6'!M638+'[2]7'!M638+'[2]8'!M638+'[2]9'!M638+'[2]10'!M638</f>
        <v>0</v>
      </c>
      <c r="N638" s="257">
        <f>'[2]1'!N638+'[2]2'!N638+'[2]3'!N638+'[2]4'!N638+'[2]5'!N638+'[2]6'!N638+'[2]7'!N638+'[2]8'!N638+'[2]9'!N638+'[2]10'!N638</f>
        <v>0</v>
      </c>
      <c r="O638" s="257">
        <f>'[2]1'!O638+'[2]2'!O638+'[2]3'!O638+'[2]4'!O638+'[2]5'!O638+'[2]6'!O638+'[2]7'!O638+'[2]8'!O638+'[2]9'!O638+'[2]10'!O638</f>
        <v>0</v>
      </c>
      <c r="P638" s="257">
        <f>'[2]1'!P638+'[2]2'!P638+'[2]3'!P638+'[2]4'!P638+'[2]5'!P638+'[2]6'!P638+'[2]7'!P638+'[2]8'!P638+'[2]9'!P638+'[2]10'!P638</f>
        <v>0</v>
      </c>
      <c r="Q638" s="257">
        <f>'[2]1'!Q638+'[2]2'!Q638+'[2]3'!Q638+'[2]4'!Q638+'[2]5'!Q638+'[2]6'!Q638+'[2]7'!Q638+'[2]8'!Q638+'[2]9'!Q638+'[2]10'!Q638</f>
        <v>0</v>
      </c>
      <c r="R638" s="257">
        <f>'[2]1'!R638+'[2]2'!R638+'[2]3'!R638+'[2]4'!R638+'[2]5'!R638+'[2]6'!R638+'[2]7'!R638+'[2]8'!R638+'[2]9'!R638+'[2]10'!R638</f>
        <v>0</v>
      </c>
      <c r="S638" s="257">
        <f>'[2]1'!S638+'[2]2'!S638+'[2]3'!S638+'[2]4'!S638+'[2]5'!S638+'[2]6'!S638+'[2]7'!S638+'[2]8'!S638+'[2]9'!S638+'[2]10'!S638</f>
        <v>0</v>
      </c>
      <c r="T638" s="257">
        <f>'[2]1'!T638+'[2]2'!T638+'[2]3'!T638+'[2]4'!T638+'[2]5'!T638+'[2]6'!T638+'[2]7'!T638+'[2]8'!T638+'[2]9'!T638+'[2]10'!T638</f>
        <v>0</v>
      </c>
      <c r="U638" s="257">
        <f>'[2]1'!Q638+'[2]2'!U638+'[2]3'!U638+'[2]4'!U638+'[2]5'!U638+'[2]6'!U638+'[2]7'!U638+'[2]8'!U638+'[2]9'!U638+'[2]10'!U638</f>
        <v>0</v>
      </c>
    </row>
    <row r="639" spans="1:21" ht="13.9" customHeight="1" x14ac:dyDescent="0.25">
      <c r="A639" s="86"/>
      <c r="B639" s="252" t="str">
        <f>[1]TABLICA!B639</f>
        <v>634</v>
      </c>
      <c r="C639" s="252" t="str">
        <f>[1]TABLICA!C639</f>
        <v>634</v>
      </c>
      <c r="D639" s="252" t="str">
        <f>[1]TABLICA!D639</f>
        <v>634</v>
      </c>
      <c r="E639" s="253" t="str">
        <f>[1]TABLICA!E639</f>
        <v>Pomoći od izvanproračunskih korisnika</v>
      </c>
      <c r="F639" s="90">
        <f t="shared" si="258"/>
        <v>0</v>
      </c>
      <c r="G639" s="91">
        <f>G640+G644</f>
        <v>0</v>
      </c>
      <c r="H639" s="91">
        <f t="shared" ref="H639:U639" si="268">H640+H644</f>
        <v>0</v>
      </c>
      <c r="I639" s="91">
        <f t="shared" si="268"/>
        <v>0</v>
      </c>
      <c r="J639" s="91">
        <f t="shared" si="268"/>
        <v>0</v>
      </c>
      <c r="K639" s="91">
        <f t="shared" si="268"/>
        <v>0</v>
      </c>
      <c r="L639" s="91">
        <f t="shared" si="268"/>
        <v>0</v>
      </c>
      <c r="M639" s="91">
        <f t="shared" si="268"/>
        <v>0</v>
      </c>
      <c r="N639" s="91">
        <f t="shared" si="268"/>
        <v>0</v>
      </c>
      <c r="O639" s="91">
        <f t="shared" si="268"/>
        <v>0</v>
      </c>
      <c r="P639" s="91">
        <f t="shared" si="268"/>
        <v>0</v>
      </c>
      <c r="Q639" s="91">
        <f t="shared" si="268"/>
        <v>0</v>
      </c>
      <c r="R639" s="91">
        <f t="shared" si="268"/>
        <v>0</v>
      </c>
      <c r="S639" s="91">
        <f t="shared" si="268"/>
        <v>0</v>
      </c>
      <c r="T639" s="91">
        <f t="shared" si="268"/>
        <v>0</v>
      </c>
      <c r="U639" s="91">
        <f t="shared" si="268"/>
        <v>0</v>
      </c>
    </row>
    <row r="640" spans="1:21" ht="13.9" customHeight="1" x14ac:dyDescent="0.25">
      <c r="A640" s="92"/>
      <c r="B640" s="92"/>
      <c r="C640" s="254" t="str">
        <f>[1]TABLICA!C640</f>
        <v>6341</v>
      </c>
      <c r="D640" s="254" t="str">
        <f>[1]TABLICA!D640</f>
        <v>6341</v>
      </c>
      <c r="E640" s="255" t="str">
        <f>[1]TABLICA!E640</f>
        <v xml:space="preserve">Tekuće pomoći od izvanproračunskih korisnika </v>
      </c>
      <c r="F640" s="96">
        <f t="shared" si="258"/>
        <v>0</v>
      </c>
      <c r="G640" s="97">
        <f>SUM(G641:G643)</f>
        <v>0</v>
      </c>
      <c r="H640" s="97">
        <f t="shared" ref="H640:U640" si="269">SUM(H641:H643)</f>
        <v>0</v>
      </c>
      <c r="I640" s="97">
        <f t="shared" si="269"/>
        <v>0</v>
      </c>
      <c r="J640" s="97">
        <f t="shared" si="269"/>
        <v>0</v>
      </c>
      <c r="K640" s="97">
        <f t="shared" si="269"/>
        <v>0</v>
      </c>
      <c r="L640" s="97">
        <f t="shared" si="269"/>
        <v>0</v>
      </c>
      <c r="M640" s="97">
        <f t="shared" si="269"/>
        <v>0</v>
      </c>
      <c r="N640" s="97">
        <f t="shared" si="269"/>
        <v>0</v>
      </c>
      <c r="O640" s="97">
        <f t="shared" si="269"/>
        <v>0</v>
      </c>
      <c r="P640" s="97">
        <f t="shared" si="269"/>
        <v>0</v>
      </c>
      <c r="Q640" s="97">
        <f t="shared" si="269"/>
        <v>0</v>
      </c>
      <c r="R640" s="97">
        <f t="shared" si="269"/>
        <v>0</v>
      </c>
      <c r="S640" s="97">
        <f t="shared" si="269"/>
        <v>0</v>
      </c>
      <c r="T640" s="97">
        <f t="shared" si="269"/>
        <v>0</v>
      </c>
      <c r="U640" s="97">
        <f t="shared" si="269"/>
        <v>0</v>
      </c>
    </row>
    <row r="641" spans="1:21" ht="13.9" customHeight="1" x14ac:dyDescent="0.25">
      <c r="A641" s="98"/>
      <c r="B641" s="98"/>
      <c r="C641" s="98"/>
      <c r="D641" s="256">
        <f>[1]TABLICA!D641</f>
        <v>63414</v>
      </c>
      <c r="E641" s="258" t="str">
        <f>[1]TABLICA!E641</f>
        <v>Tekuće pomoći od HZMO-a, HZZ-a i HZZO-a</v>
      </c>
      <c r="F641" s="102">
        <f t="shared" ref="F641:F646" si="270">SUM(G641:U641)</f>
        <v>0</v>
      </c>
      <c r="G641" s="257">
        <f>'[2]1'!G641+'[2]2'!G641+'[2]3'!G641+'[2]4'!G641+'[2]5'!G641+'[2]6'!G641+'[2]7'!G641+'[2]8'!G641+'[2]9'!G641+'[2]10'!G641</f>
        <v>0</v>
      </c>
      <c r="H641" s="257">
        <f>'[2]1'!H641+'[2]2'!H641+'[2]3'!H641+'[2]4'!H641+'[2]5'!H641+'[2]6'!H641+'[2]7'!H641+'[2]8'!H641+'[2]9'!H641+'[2]10'!H641</f>
        <v>0</v>
      </c>
      <c r="I641" s="257">
        <f>'[2]1'!I641+'[2]2'!I641+'[2]3'!I641+'[2]4'!I641+'[2]5'!I641+'[2]6'!I641+'[2]7'!I641+'[2]8'!I641+'[2]9'!I641+'[2]10'!I641</f>
        <v>0</v>
      </c>
      <c r="J641" s="257">
        <f>'[2]1'!J641+'[2]2'!J641+'[2]3'!J641+'[2]4'!J641+'[2]5'!J641+'[2]6'!J641+'[2]7'!J641+'[2]8'!J641+'[2]9'!J641+'[2]10'!J641</f>
        <v>0</v>
      </c>
      <c r="K641" s="257">
        <f>'[2]1'!K641+'[2]2'!K641+'[2]3'!K641+'[2]4'!K641+'[2]5'!K641+'[2]6'!K641+'[2]7'!K641+'[2]8'!K641+'[2]9'!K641+'[2]10'!K641</f>
        <v>0</v>
      </c>
      <c r="L641" s="257">
        <f>'[2]1'!L641+'[2]2'!L641+'[2]3'!L641+'[2]4'!L641+'[2]5'!L641+'[2]6'!L641+'[2]7'!L641+'[2]8'!L641+'[2]9'!L641+'[2]10'!L641</f>
        <v>0</v>
      </c>
      <c r="M641" s="257">
        <f>'[2]1'!M641+'[2]2'!M641+'[2]3'!M641+'[2]4'!M641+'[2]5'!M641+'[2]6'!M641+'[2]7'!M641+'[2]8'!M641+'[2]9'!M641+'[2]10'!M641</f>
        <v>0</v>
      </c>
      <c r="N641" s="257">
        <f>'[2]1'!N641+'[2]2'!N641+'[2]3'!N641+'[2]4'!N641+'[2]5'!N641+'[2]6'!N641+'[2]7'!N641+'[2]8'!N641+'[2]9'!N641+'[2]10'!N641</f>
        <v>0</v>
      </c>
      <c r="O641" s="257">
        <f>'[2]1'!O641+'[2]2'!O641+'[2]3'!O641+'[2]4'!O641+'[2]5'!O641+'[2]6'!O641+'[2]7'!O641+'[2]8'!O641+'[2]9'!O641+'[2]10'!O641</f>
        <v>0</v>
      </c>
      <c r="P641" s="257">
        <f>'[2]1'!P641+'[2]2'!P641+'[2]3'!P641+'[2]4'!P641+'[2]5'!P641+'[2]6'!P641+'[2]7'!P641+'[2]8'!P641+'[2]9'!P641+'[2]10'!P641</f>
        <v>0</v>
      </c>
      <c r="Q641" s="257">
        <f>'[2]1'!Q641+'[2]2'!Q641+'[2]3'!Q641+'[2]4'!Q641+'[2]5'!Q641+'[2]6'!Q641+'[2]7'!Q641+'[2]8'!Q641+'[2]9'!Q641+'[2]10'!Q641</f>
        <v>0</v>
      </c>
      <c r="R641" s="257">
        <f>'[2]1'!R641+'[2]2'!R641+'[2]3'!R641+'[2]4'!R641+'[2]5'!R641+'[2]6'!R641+'[2]7'!R641+'[2]8'!R641+'[2]9'!R641+'[2]10'!R641</f>
        <v>0</v>
      </c>
      <c r="S641" s="257">
        <f>'[2]1'!S641+'[2]2'!S641+'[2]3'!S641+'[2]4'!S641+'[2]5'!S641+'[2]6'!S641+'[2]7'!S641+'[2]8'!S641+'[2]9'!S641+'[2]10'!S641</f>
        <v>0</v>
      </c>
      <c r="T641" s="257">
        <f>'[2]1'!T641+'[2]2'!T641+'[2]3'!T641+'[2]4'!T641+'[2]5'!T641+'[2]6'!T641+'[2]7'!T641+'[2]8'!T641+'[2]9'!T641+'[2]10'!T641</f>
        <v>0</v>
      </c>
      <c r="U641" s="257">
        <f>'[2]1'!Q641+'[2]2'!U641+'[2]3'!U641+'[2]4'!U641+'[2]5'!U641+'[2]6'!U641+'[2]7'!U641+'[2]8'!U641+'[2]9'!U641+'[2]10'!U641</f>
        <v>0</v>
      </c>
    </row>
    <row r="642" spans="1:21" ht="13.9" customHeight="1" x14ac:dyDescent="0.25">
      <c r="A642" s="98"/>
      <c r="B642" s="98"/>
      <c r="C642" s="98"/>
      <c r="D642" s="256">
        <f>[1]TABLICA!D642</f>
        <v>63415</v>
      </c>
      <c r="E642" s="258" t="str">
        <f>[1]TABLICA!E642</f>
        <v>Tekuće pomoći od ostalih izvanproračunskih korisnika državnog proračuna</v>
      </c>
      <c r="F642" s="102">
        <f t="shared" si="270"/>
        <v>0</v>
      </c>
      <c r="G642" s="257">
        <f>'[2]1'!G642+'[2]2'!G642+'[2]3'!G642+'[2]4'!G642+'[2]5'!G642+'[2]6'!G642+'[2]7'!G642+'[2]8'!G642+'[2]9'!G642+'[2]10'!G642</f>
        <v>0</v>
      </c>
      <c r="H642" s="257">
        <f>'[2]1'!H642+'[2]2'!H642+'[2]3'!H642+'[2]4'!H642+'[2]5'!H642+'[2]6'!H642+'[2]7'!H642+'[2]8'!H642+'[2]9'!H642+'[2]10'!H642</f>
        <v>0</v>
      </c>
      <c r="I642" s="257">
        <f>'[2]1'!I642+'[2]2'!I642+'[2]3'!I642+'[2]4'!I642+'[2]5'!I642+'[2]6'!I642+'[2]7'!I642+'[2]8'!I642+'[2]9'!I642+'[2]10'!I642</f>
        <v>0</v>
      </c>
      <c r="J642" s="257">
        <f>'[2]1'!J642+'[2]2'!J642+'[2]3'!J642+'[2]4'!J642+'[2]5'!J642+'[2]6'!J642+'[2]7'!J642+'[2]8'!J642+'[2]9'!J642+'[2]10'!J642</f>
        <v>0</v>
      </c>
      <c r="K642" s="257">
        <f>'[2]1'!K642+'[2]2'!K642+'[2]3'!K642+'[2]4'!K642+'[2]5'!K642+'[2]6'!K642+'[2]7'!K642+'[2]8'!K642+'[2]9'!K642+'[2]10'!K642</f>
        <v>0</v>
      </c>
      <c r="L642" s="257">
        <f>'[2]1'!L642+'[2]2'!L642+'[2]3'!L642+'[2]4'!L642+'[2]5'!L642+'[2]6'!L642+'[2]7'!L642+'[2]8'!L642+'[2]9'!L642+'[2]10'!L642</f>
        <v>0</v>
      </c>
      <c r="M642" s="257">
        <f>'[2]1'!M642+'[2]2'!M642+'[2]3'!M642+'[2]4'!M642+'[2]5'!M642+'[2]6'!M642+'[2]7'!M642+'[2]8'!M642+'[2]9'!M642+'[2]10'!M642</f>
        <v>0</v>
      </c>
      <c r="N642" s="257">
        <f>'[2]1'!N642+'[2]2'!N642+'[2]3'!N642+'[2]4'!N642+'[2]5'!N642+'[2]6'!N642+'[2]7'!N642+'[2]8'!N642+'[2]9'!N642+'[2]10'!N642</f>
        <v>0</v>
      </c>
      <c r="O642" s="257">
        <f>'[2]1'!O642+'[2]2'!O642+'[2]3'!O642+'[2]4'!O642+'[2]5'!O642+'[2]6'!O642+'[2]7'!O642+'[2]8'!O642+'[2]9'!O642+'[2]10'!O642</f>
        <v>0</v>
      </c>
      <c r="P642" s="257">
        <f>'[2]1'!P642+'[2]2'!P642+'[2]3'!P642+'[2]4'!P642+'[2]5'!P642+'[2]6'!P642+'[2]7'!P642+'[2]8'!P642+'[2]9'!P642+'[2]10'!P642</f>
        <v>0</v>
      </c>
      <c r="Q642" s="257">
        <f>'[2]1'!Q642+'[2]2'!Q642+'[2]3'!Q642+'[2]4'!Q642+'[2]5'!Q642+'[2]6'!Q642+'[2]7'!Q642+'[2]8'!Q642+'[2]9'!Q642+'[2]10'!Q642</f>
        <v>0</v>
      </c>
      <c r="R642" s="257">
        <f>'[2]1'!R642+'[2]2'!R642+'[2]3'!R642+'[2]4'!R642+'[2]5'!R642+'[2]6'!R642+'[2]7'!R642+'[2]8'!R642+'[2]9'!R642+'[2]10'!R642</f>
        <v>0</v>
      </c>
      <c r="S642" s="257">
        <f>'[2]1'!S642+'[2]2'!S642+'[2]3'!S642+'[2]4'!S642+'[2]5'!S642+'[2]6'!S642+'[2]7'!S642+'[2]8'!S642+'[2]9'!S642+'[2]10'!S642</f>
        <v>0</v>
      </c>
      <c r="T642" s="257">
        <f>'[2]1'!T642+'[2]2'!T642+'[2]3'!T642+'[2]4'!T642+'[2]5'!T642+'[2]6'!T642+'[2]7'!T642+'[2]8'!T642+'[2]9'!T642+'[2]10'!T642</f>
        <v>0</v>
      </c>
      <c r="U642" s="257">
        <f>'[2]1'!Q642+'[2]2'!U642+'[2]3'!U642+'[2]4'!U642+'[2]5'!U642+'[2]6'!U642+'[2]7'!U642+'[2]8'!U642+'[2]9'!U642+'[2]10'!U642</f>
        <v>0</v>
      </c>
    </row>
    <row r="643" spans="1:21" ht="26.45" customHeight="1" x14ac:dyDescent="0.25">
      <c r="A643" s="98"/>
      <c r="B643" s="98"/>
      <c r="C643" s="98"/>
      <c r="D643" s="256">
        <f>[1]TABLICA!D643</f>
        <v>63416</v>
      </c>
      <c r="E643" s="258" t="str">
        <f>[1]TABLICA!E643</f>
        <v>Tekuće pomoći od izvanproračunskih korisnika županijskih, gradskih i općinskih proračuna</v>
      </c>
      <c r="F643" s="102">
        <f t="shared" si="270"/>
        <v>0</v>
      </c>
      <c r="G643" s="257">
        <f>'[2]1'!G643+'[2]2'!G643+'[2]3'!G643+'[2]4'!G643+'[2]5'!G643+'[2]6'!G643+'[2]7'!G643+'[2]8'!G643+'[2]9'!G643+'[2]10'!G643</f>
        <v>0</v>
      </c>
      <c r="H643" s="257">
        <f>'[2]1'!H643+'[2]2'!H643+'[2]3'!H643+'[2]4'!H643+'[2]5'!H643+'[2]6'!H643+'[2]7'!H643+'[2]8'!H643+'[2]9'!H643+'[2]10'!H643</f>
        <v>0</v>
      </c>
      <c r="I643" s="257">
        <f>'[2]1'!I643+'[2]2'!I643+'[2]3'!I643+'[2]4'!I643+'[2]5'!I643+'[2]6'!I643+'[2]7'!I643+'[2]8'!I643+'[2]9'!I643+'[2]10'!I643</f>
        <v>0</v>
      </c>
      <c r="J643" s="257">
        <f>'[2]1'!J643+'[2]2'!J643+'[2]3'!J643+'[2]4'!J643+'[2]5'!J643+'[2]6'!J643+'[2]7'!J643+'[2]8'!J643+'[2]9'!J643+'[2]10'!J643</f>
        <v>0</v>
      </c>
      <c r="K643" s="257">
        <f>'[2]1'!K643+'[2]2'!K643+'[2]3'!K643+'[2]4'!K643+'[2]5'!K643+'[2]6'!K643+'[2]7'!K643+'[2]8'!K643+'[2]9'!K643+'[2]10'!K643</f>
        <v>0</v>
      </c>
      <c r="L643" s="257">
        <f>'[2]1'!L643+'[2]2'!L643+'[2]3'!L643+'[2]4'!L643+'[2]5'!L643+'[2]6'!L643+'[2]7'!L643+'[2]8'!L643+'[2]9'!L643+'[2]10'!L643</f>
        <v>0</v>
      </c>
      <c r="M643" s="257">
        <f>'[2]1'!M643+'[2]2'!M643+'[2]3'!M643+'[2]4'!M643+'[2]5'!M643+'[2]6'!M643+'[2]7'!M643+'[2]8'!M643+'[2]9'!M643+'[2]10'!M643</f>
        <v>0</v>
      </c>
      <c r="N643" s="257">
        <f>'[2]1'!N643+'[2]2'!N643+'[2]3'!N643+'[2]4'!N643+'[2]5'!N643+'[2]6'!N643+'[2]7'!N643+'[2]8'!N643+'[2]9'!N643+'[2]10'!N643</f>
        <v>0</v>
      </c>
      <c r="O643" s="257">
        <f>'[2]1'!O643+'[2]2'!O643+'[2]3'!O643+'[2]4'!O643+'[2]5'!O643+'[2]6'!O643+'[2]7'!O643+'[2]8'!O643+'[2]9'!O643+'[2]10'!O643</f>
        <v>0</v>
      </c>
      <c r="P643" s="257">
        <f>'[2]1'!P643+'[2]2'!P643+'[2]3'!P643+'[2]4'!P643+'[2]5'!P643+'[2]6'!P643+'[2]7'!P643+'[2]8'!P643+'[2]9'!P643+'[2]10'!P643</f>
        <v>0</v>
      </c>
      <c r="Q643" s="257">
        <f>'[2]1'!Q643+'[2]2'!Q643+'[2]3'!Q643+'[2]4'!Q643+'[2]5'!Q643+'[2]6'!Q643+'[2]7'!Q643+'[2]8'!Q643+'[2]9'!Q643+'[2]10'!Q643</f>
        <v>0</v>
      </c>
      <c r="R643" s="257">
        <f>'[2]1'!R643+'[2]2'!R643+'[2]3'!R643+'[2]4'!R643+'[2]5'!R643+'[2]6'!R643+'[2]7'!R643+'[2]8'!R643+'[2]9'!R643+'[2]10'!R643</f>
        <v>0</v>
      </c>
      <c r="S643" s="257">
        <f>'[2]1'!S643+'[2]2'!S643+'[2]3'!S643+'[2]4'!S643+'[2]5'!S643+'[2]6'!S643+'[2]7'!S643+'[2]8'!S643+'[2]9'!S643+'[2]10'!S643</f>
        <v>0</v>
      </c>
      <c r="T643" s="257">
        <f>'[2]1'!T643+'[2]2'!T643+'[2]3'!T643+'[2]4'!T643+'[2]5'!T643+'[2]6'!T643+'[2]7'!T643+'[2]8'!T643+'[2]9'!T643+'[2]10'!T643</f>
        <v>0</v>
      </c>
      <c r="U643" s="257">
        <f>'[2]1'!Q643+'[2]2'!U643+'[2]3'!U643+'[2]4'!U643+'[2]5'!U643+'[2]6'!U643+'[2]7'!U643+'[2]8'!U643+'[2]9'!U643+'[2]10'!U643</f>
        <v>0</v>
      </c>
    </row>
    <row r="644" spans="1:21" ht="13.9" customHeight="1" x14ac:dyDescent="0.25">
      <c r="A644" s="92"/>
      <c r="B644" s="92"/>
      <c r="C644" s="254" t="str">
        <f>[1]TABLICA!C644</f>
        <v>6342</v>
      </c>
      <c r="D644" s="254" t="str">
        <f>[1]TABLICA!D644</f>
        <v>6342</v>
      </c>
      <c r="E644" s="255" t="str">
        <f>[1]TABLICA!E644</f>
        <v>Kapitalne pomoći od izvanproračunskih korisnika</v>
      </c>
      <c r="F644" s="96">
        <f t="shared" si="270"/>
        <v>0</v>
      </c>
      <c r="G644" s="97">
        <f>SUM(G645:G647)</f>
        <v>0</v>
      </c>
      <c r="H644" s="97">
        <f t="shared" ref="H644:U644" si="271">SUM(H645:H647)</f>
        <v>0</v>
      </c>
      <c r="I644" s="97">
        <f t="shared" si="271"/>
        <v>0</v>
      </c>
      <c r="J644" s="97">
        <f t="shared" si="271"/>
        <v>0</v>
      </c>
      <c r="K644" s="97">
        <f t="shared" si="271"/>
        <v>0</v>
      </c>
      <c r="L644" s="97">
        <f t="shared" si="271"/>
        <v>0</v>
      </c>
      <c r="M644" s="97">
        <f t="shared" si="271"/>
        <v>0</v>
      </c>
      <c r="N644" s="97">
        <f t="shared" si="271"/>
        <v>0</v>
      </c>
      <c r="O644" s="97">
        <f t="shared" si="271"/>
        <v>0</v>
      </c>
      <c r="P644" s="97">
        <f t="shared" si="271"/>
        <v>0</v>
      </c>
      <c r="Q644" s="97">
        <f t="shared" si="271"/>
        <v>0</v>
      </c>
      <c r="R644" s="97">
        <f t="shared" si="271"/>
        <v>0</v>
      </c>
      <c r="S644" s="97">
        <f t="shared" si="271"/>
        <v>0</v>
      </c>
      <c r="T644" s="97">
        <f t="shared" si="271"/>
        <v>0</v>
      </c>
      <c r="U644" s="97">
        <f t="shared" si="271"/>
        <v>0</v>
      </c>
    </row>
    <row r="645" spans="1:21" ht="13.9" customHeight="1" x14ac:dyDescent="0.25">
      <c r="A645" s="98"/>
      <c r="B645" s="98"/>
      <c r="C645" s="98"/>
      <c r="D645" s="256">
        <f>[1]TABLICA!D645</f>
        <v>63424</v>
      </c>
      <c r="E645" s="258" t="str">
        <f>[1]TABLICA!E645</f>
        <v>Kapitalne pomoći od HZMO-a, HZZ-a i HZZO-a</v>
      </c>
      <c r="F645" s="102">
        <f t="shared" si="270"/>
        <v>0</v>
      </c>
      <c r="G645" s="257">
        <f>'[2]1'!G645+'[2]2'!G645+'[2]3'!G645+'[2]4'!G645+'[2]5'!G645+'[2]6'!G645+'[2]7'!G645+'[2]8'!G645+'[2]9'!G645+'[2]10'!G645</f>
        <v>0</v>
      </c>
      <c r="H645" s="257">
        <f>'[2]1'!H645+'[2]2'!H645+'[2]3'!H645+'[2]4'!H645+'[2]5'!H645+'[2]6'!H645+'[2]7'!H645+'[2]8'!H645+'[2]9'!H645+'[2]10'!H645</f>
        <v>0</v>
      </c>
      <c r="I645" s="257">
        <f>'[2]1'!I645+'[2]2'!I645+'[2]3'!I645+'[2]4'!I645+'[2]5'!I645+'[2]6'!I645+'[2]7'!I645+'[2]8'!I645+'[2]9'!I645+'[2]10'!I645</f>
        <v>0</v>
      </c>
      <c r="J645" s="257">
        <f>'[2]1'!J645+'[2]2'!J645+'[2]3'!J645+'[2]4'!J645+'[2]5'!J645+'[2]6'!J645+'[2]7'!J645+'[2]8'!J645+'[2]9'!J645+'[2]10'!J645</f>
        <v>0</v>
      </c>
      <c r="K645" s="257">
        <f>'[2]1'!K645+'[2]2'!K645+'[2]3'!K645+'[2]4'!K645+'[2]5'!K645+'[2]6'!K645+'[2]7'!K645+'[2]8'!K645+'[2]9'!K645+'[2]10'!K645</f>
        <v>0</v>
      </c>
      <c r="L645" s="257">
        <f>'[2]1'!L645+'[2]2'!L645+'[2]3'!L645+'[2]4'!L645+'[2]5'!L645+'[2]6'!L645+'[2]7'!L645+'[2]8'!L645+'[2]9'!L645+'[2]10'!L645</f>
        <v>0</v>
      </c>
      <c r="M645" s="257">
        <f>'[2]1'!M645+'[2]2'!M645+'[2]3'!M645+'[2]4'!M645+'[2]5'!M645+'[2]6'!M645+'[2]7'!M645+'[2]8'!M645+'[2]9'!M645+'[2]10'!M645</f>
        <v>0</v>
      </c>
      <c r="N645" s="257">
        <f>'[2]1'!N645+'[2]2'!N645+'[2]3'!N645+'[2]4'!N645+'[2]5'!N645+'[2]6'!N645+'[2]7'!N645+'[2]8'!N645+'[2]9'!N645+'[2]10'!N645</f>
        <v>0</v>
      </c>
      <c r="O645" s="257">
        <f>'[2]1'!O645+'[2]2'!O645+'[2]3'!O645+'[2]4'!O645+'[2]5'!O645+'[2]6'!O645+'[2]7'!O645+'[2]8'!O645+'[2]9'!O645+'[2]10'!O645</f>
        <v>0</v>
      </c>
      <c r="P645" s="257">
        <f>'[2]1'!P645+'[2]2'!P645+'[2]3'!P645+'[2]4'!P645+'[2]5'!P645+'[2]6'!P645+'[2]7'!P645+'[2]8'!P645+'[2]9'!P645+'[2]10'!P645</f>
        <v>0</v>
      </c>
      <c r="Q645" s="257">
        <f>'[2]1'!Q645+'[2]2'!Q645+'[2]3'!Q645+'[2]4'!Q645+'[2]5'!Q645+'[2]6'!Q645+'[2]7'!Q645+'[2]8'!Q645+'[2]9'!Q645+'[2]10'!Q645</f>
        <v>0</v>
      </c>
      <c r="R645" s="257">
        <f>'[2]1'!R645+'[2]2'!R645+'[2]3'!R645+'[2]4'!R645+'[2]5'!R645+'[2]6'!R645+'[2]7'!R645+'[2]8'!R645+'[2]9'!R645+'[2]10'!R645</f>
        <v>0</v>
      </c>
      <c r="S645" s="257">
        <f>'[2]1'!S645+'[2]2'!S645+'[2]3'!S645+'[2]4'!S645+'[2]5'!S645+'[2]6'!S645+'[2]7'!S645+'[2]8'!S645+'[2]9'!S645+'[2]10'!S645</f>
        <v>0</v>
      </c>
      <c r="T645" s="257">
        <f>'[2]1'!T645+'[2]2'!T645+'[2]3'!T645+'[2]4'!T645+'[2]5'!T645+'[2]6'!T645+'[2]7'!T645+'[2]8'!T645+'[2]9'!T645+'[2]10'!T645</f>
        <v>0</v>
      </c>
      <c r="U645" s="257">
        <f>'[2]1'!Q645+'[2]2'!U645+'[2]3'!U645+'[2]4'!U645+'[2]5'!U645+'[2]6'!U645+'[2]7'!U645+'[2]8'!U645+'[2]9'!U645+'[2]10'!U645</f>
        <v>0</v>
      </c>
    </row>
    <row r="646" spans="1:21" ht="28.9" customHeight="1" x14ac:dyDescent="0.25">
      <c r="A646" s="98"/>
      <c r="B646" s="98"/>
      <c r="C646" s="98"/>
      <c r="D646" s="256">
        <f>[1]TABLICA!D646</f>
        <v>63425</v>
      </c>
      <c r="E646" s="258" t="str">
        <f>[1]TABLICA!E646</f>
        <v>Kapitalne pomoći od ostalih izvanproračunskih korisnika državnog proračuna</v>
      </c>
      <c r="F646" s="102">
        <f t="shared" si="270"/>
        <v>0</v>
      </c>
      <c r="G646" s="257">
        <f>'[2]1'!G646+'[2]2'!G646+'[2]3'!G646+'[2]4'!G646+'[2]5'!G646+'[2]6'!G646+'[2]7'!G646+'[2]8'!G646+'[2]9'!G646+'[2]10'!G646</f>
        <v>0</v>
      </c>
      <c r="H646" s="257">
        <f>'[2]1'!H646+'[2]2'!H646+'[2]3'!H646+'[2]4'!H646+'[2]5'!H646+'[2]6'!H646+'[2]7'!H646+'[2]8'!H646+'[2]9'!H646+'[2]10'!H646</f>
        <v>0</v>
      </c>
      <c r="I646" s="257">
        <f>'[2]1'!I646+'[2]2'!I646+'[2]3'!I646+'[2]4'!I646+'[2]5'!I646+'[2]6'!I646+'[2]7'!I646+'[2]8'!I646+'[2]9'!I646+'[2]10'!I646</f>
        <v>0</v>
      </c>
      <c r="J646" s="257">
        <f>'[2]1'!J646+'[2]2'!J646+'[2]3'!J646+'[2]4'!J646+'[2]5'!J646+'[2]6'!J646+'[2]7'!J646+'[2]8'!J646+'[2]9'!J646+'[2]10'!J646</f>
        <v>0</v>
      </c>
      <c r="K646" s="257">
        <f>'[2]1'!K646+'[2]2'!K646+'[2]3'!K646+'[2]4'!K646+'[2]5'!K646+'[2]6'!K646+'[2]7'!K646+'[2]8'!K646+'[2]9'!K646+'[2]10'!K646</f>
        <v>0</v>
      </c>
      <c r="L646" s="257">
        <f>'[2]1'!L646+'[2]2'!L646+'[2]3'!L646+'[2]4'!L646+'[2]5'!L646+'[2]6'!L646+'[2]7'!L646+'[2]8'!L646+'[2]9'!L646+'[2]10'!L646</f>
        <v>0</v>
      </c>
      <c r="M646" s="257">
        <f>'[2]1'!M646+'[2]2'!M646+'[2]3'!M646+'[2]4'!M646+'[2]5'!M646+'[2]6'!M646+'[2]7'!M646+'[2]8'!M646+'[2]9'!M646+'[2]10'!M646</f>
        <v>0</v>
      </c>
      <c r="N646" s="257">
        <f>'[2]1'!N646+'[2]2'!N646+'[2]3'!N646+'[2]4'!N646+'[2]5'!N646+'[2]6'!N646+'[2]7'!N646+'[2]8'!N646+'[2]9'!N646+'[2]10'!N646</f>
        <v>0</v>
      </c>
      <c r="O646" s="257">
        <f>'[2]1'!O646+'[2]2'!O646+'[2]3'!O646+'[2]4'!O646+'[2]5'!O646+'[2]6'!O646+'[2]7'!O646+'[2]8'!O646+'[2]9'!O646+'[2]10'!O646</f>
        <v>0</v>
      </c>
      <c r="P646" s="257">
        <f>'[2]1'!P646+'[2]2'!P646+'[2]3'!P646+'[2]4'!P646+'[2]5'!P646+'[2]6'!P646+'[2]7'!P646+'[2]8'!P646+'[2]9'!P646+'[2]10'!P646</f>
        <v>0</v>
      </c>
      <c r="Q646" s="257">
        <f>'[2]1'!Q646+'[2]2'!Q646+'[2]3'!Q646+'[2]4'!Q646+'[2]5'!Q646+'[2]6'!Q646+'[2]7'!Q646+'[2]8'!Q646+'[2]9'!Q646+'[2]10'!Q646</f>
        <v>0</v>
      </c>
      <c r="R646" s="257">
        <f>'[2]1'!R646+'[2]2'!R646+'[2]3'!R646+'[2]4'!R646+'[2]5'!R646+'[2]6'!R646+'[2]7'!R646+'[2]8'!R646+'[2]9'!R646+'[2]10'!R646</f>
        <v>0</v>
      </c>
      <c r="S646" s="257">
        <f>'[2]1'!S646+'[2]2'!S646+'[2]3'!S646+'[2]4'!S646+'[2]5'!S646+'[2]6'!S646+'[2]7'!S646+'[2]8'!S646+'[2]9'!S646+'[2]10'!S646</f>
        <v>0</v>
      </c>
      <c r="T646" s="257">
        <f>'[2]1'!T646+'[2]2'!T646+'[2]3'!T646+'[2]4'!T646+'[2]5'!T646+'[2]6'!T646+'[2]7'!T646+'[2]8'!T646+'[2]9'!T646+'[2]10'!T646</f>
        <v>0</v>
      </c>
      <c r="U646" s="257">
        <f>'[2]1'!Q646+'[2]2'!U646+'[2]3'!U646+'[2]4'!U646+'[2]5'!U646+'[2]6'!U646+'[2]7'!U646+'[2]8'!U646+'[2]9'!U646+'[2]10'!U646</f>
        <v>0</v>
      </c>
    </row>
    <row r="647" spans="1:21" ht="28.9" customHeight="1" x14ac:dyDescent="0.25">
      <c r="A647" s="98"/>
      <c r="B647" s="98"/>
      <c r="C647" s="98"/>
      <c r="D647" s="256">
        <f>[1]TABLICA!D647</f>
        <v>63426</v>
      </c>
      <c r="E647" s="258" t="str">
        <f>[1]TABLICA!E647</f>
        <v>Kapitalne pomoći od izvanproračunskih korisnika županijskih, gradskih i općinskih proračuna</v>
      </c>
      <c r="F647" s="102">
        <f t="shared" ref="F647:F672" si="272">SUM(G647:U647)</f>
        <v>0</v>
      </c>
      <c r="G647" s="257">
        <f>'[2]1'!G647+'[2]2'!G647+'[2]3'!G647+'[2]4'!G647+'[2]5'!G647+'[2]6'!G647+'[2]7'!G647+'[2]8'!G647+'[2]9'!G647+'[2]10'!G647</f>
        <v>0</v>
      </c>
      <c r="H647" s="257">
        <f>'[2]1'!H647+'[2]2'!H647+'[2]3'!H647+'[2]4'!H647+'[2]5'!H647+'[2]6'!H647+'[2]7'!H647+'[2]8'!H647+'[2]9'!H647+'[2]10'!H647</f>
        <v>0</v>
      </c>
      <c r="I647" s="257">
        <f>'[2]1'!I647+'[2]2'!I647+'[2]3'!I647+'[2]4'!I647+'[2]5'!I647+'[2]6'!I647+'[2]7'!I647+'[2]8'!I647+'[2]9'!I647+'[2]10'!I647</f>
        <v>0</v>
      </c>
      <c r="J647" s="257">
        <f>'[2]1'!J647+'[2]2'!J647+'[2]3'!J647+'[2]4'!J647+'[2]5'!J647+'[2]6'!J647+'[2]7'!J647+'[2]8'!J647+'[2]9'!J647+'[2]10'!J647</f>
        <v>0</v>
      </c>
      <c r="K647" s="257">
        <f>'[2]1'!K647+'[2]2'!K647+'[2]3'!K647+'[2]4'!K647+'[2]5'!K647+'[2]6'!K647+'[2]7'!K647+'[2]8'!K647+'[2]9'!K647+'[2]10'!K647</f>
        <v>0</v>
      </c>
      <c r="L647" s="257">
        <f>'[2]1'!L647+'[2]2'!L647+'[2]3'!L647+'[2]4'!L647+'[2]5'!L647+'[2]6'!L647+'[2]7'!L647+'[2]8'!L647+'[2]9'!L647+'[2]10'!L647</f>
        <v>0</v>
      </c>
      <c r="M647" s="257">
        <f>'[2]1'!M647+'[2]2'!M647+'[2]3'!M647+'[2]4'!M647+'[2]5'!M647+'[2]6'!M647+'[2]7'!M647+'[2]8'!M647+'[2]9'!M647+'[2]10'!M647</f>
        <v>0</v>
      </c>
      <c r="N647" s="257">
        <f>'[2]1'!N647+'[2]2'!N647+'[2]3'!N647+'[2]4'!N647+'[2]5'!N647+'[2]6'!N647+'[2]7'!N647+'[2]8'!N647+'[2]9'!N647+'[2]10'!N647</f>
        <v>0</v>
      </c>
      <c r="O647" s="257">
        <f>'[2]1'!O647+'[2]2'!O647+'[2]3'!O647+'[2]4'!O647+'[2]5'!O647+'[2]6'!O647+'[2]7'!O647+'[2]8'!O647+'[2]9'!O647+'[2]10'!O647</f>
        <v>0</v>
      </c>
      <c r="P647" s="257">
        <f>'[2]1'!P647+'[2]2'!P647+'[2]3'!P647+'[2]4'!P647+'[2]5'!P647+'[2]6'!P647+'[2]7'!P647+'[2]8'!P647+'[2]9'!P647+'[2]10'!P647</f>
        <v>0</v>
      </c>
      <c r="Q647" s="257">
        <f>'[2]1'!Q647+'[2]2'!Q647+'[2]3'!Q647+'[2]4'!Q647+'[2]5'!Q647+'[2]6'!Q647+'[2]7'!Q647+'[2]8'!Q647+'[2]9'!Q647+'[2]10'!Q647</f>
        <v>0</v>
      </c>
      <c r="R647" s="257">
        <f>'[2]1'!R647+'[2]2'!R647+'[2]3'!R647+'[2]4'!R647+'[2]5'!R647+'[2]6'!R647+'[2]7'!R647+'[2]8'!R647+'[2]9'!R647+'[2]10'!R647</f>
        <v>0</v>
      </c>
      <c r="S647" s="257">
        <f>'[2]1'!S647+'[2]2'!S647+'[2]3'!S647+'[2]4'!S647+'[2]5'!S647+'[2]6'!S647+'[2]7'!S647+'[2]8'!S647+'[2]9'!S647+'[2]10'!S647</f>
        <v>0</v>
      </c>
      <c r="T647" s="257">
        <f>'[2]1'!T647+'[2]2'!T647+'[2]3'!T647+'[2]4'!T647+'[2]5'!T647+'[2]6'!T647+'[2]7'!T647+'[2]8'!T647+'[2]9'!T647+'[2]10'!T647</f>
        <v>0</v>
      </c>
      <c r="U647" s="257">
        <f>'[2]1'!Q647+'[2]2'!U647+'[2]3'!U647+'[2]4'!U647+'[2]5'!U647+'[2]6'!U647+'[2]7'!U647+'[2]8'!U647+'[2]9'!U647+'[2]10'!U647</f>
        <v>0</v>
      </c>
    </row>
    <row r="648" spans="1:21" ht="13.9" customHeight="1" x14ac:dyDescent="0.25">
      <c r="A648" s="86"/>
      <c r="B648" s="86">
        <f>[1]TABLICA!B648</f>
        <v>635</v>
      </c>
      <c r="C648" s="86">
        <f>[1]TABLICA!C648</f>
        <v>635</v>
      </c>
      <c r="D648" s="86">
        <f>[1]TABLICA!D648</f>
        <v>635</v>
      </c>
      <c r="E648" s="253" t="str">
        <f>[1]TABLICA!E648</f>
        <v>Pomoći izravnanja za decentralizirane funkcije</v>
      </c>
      <c r="F648" s="90">
        <f t="shared" si="272"/>
        <v>0</v>
      </c>
      <c r="G648" s="91">
        <f>G649+G651</f>
        <v>0</v>
      </c>
      <c r="H648" s="91">
        <f t="shared" ref="H648:U648" si="273">H649+H651</f>
        <v>0</v>
      </c>
      <c r="I648" s="91">
        <f t="shared" si="273"/>
        <v>0</v>
      </c>
      <c r="J648" s="91">
        <f t="shared" si="273"/>
        <v>0</v>
      </c>
      <c r="K648" s="91">
        <f t="shared" si="273"/>
        <v>0</v>
      </c>
      <c r="L648" s="91">
        <f t="shared" si="273"/>
        <v>0</v>
      </c>
      <c r="M648" s="91">
        <f t="shared" si="273"/>
        <v>0</v>
      </c>
      <c r="N648" s="91">
        <f t="shared" si="273"/>
        <v>0</v>
      </c>
      <c r="O648" s="91">
        <f t="shared" si="273"/>
        <v>0</v>
      </c>
      <c r="P648" s="91">
        <f t="shared" si="273"/>
        <v>0</v>
      </c>
      <c r="Q648" s="91">
        <f t="shared" si="273"/>
        <v>0</v>
      </c>
      <c r="R648" s="91">
        <f t="shared" si="273"/>
        <v>0</v>
      </c>
      <c r="S648" s="91">
        <f t="shared" si="273"/>
        <v>0</v>
      </c>
      <c r="T648" s="91">
        <f t="shared" si="273"/>
        <v>0</v>
      </c>
      <c r="U648" s="91">
        <f t="shared" si="273"/>
        <v>0</v>
      </c>
    </row>
    <row r="649" spans="1:21" ht="13.9" customHeight="1" x14ac:dyDescent="0.25">
      <c r="A649" s="92"/>
      <c r="B649" s="92"/>
      <c r="C649" s="92">
        <f>[1]TABLICA!C649</f>
        <v>6351</v>
      </c>
      <c r="D649" s="92">
        <f>[1]TABLICA!D649</f>
        <v>6351</v>
      </c>
      <c r="E649" s="255" t="str">
        <f>[1]TABLICA!E649</f>
        <v>Tekuće pomoći izravnanja za decentralizirane funkcije</v>
      </c>
      <c r="F649" s="96">
        <f t="shared" si="272"/>
        <v>0</v>
      </c>
      <c r="G649" s="97">
        <f>G650</f>
        <v>0</v>
      </c>
      <c r="H649" s="97">
        <f t="shared" ref="H649:U649" si="274">H650</f>
        <v>0</v>
      </c>
      <c r="I649" s="97">
        <f t="shared" si="274"/>
        <v>0</v>
      </c>
      <c r="J649" s="97">
        <f t="shared" si="274"/>
        <v>0</v>
      </c>
      <c r="K649" s="97">
        <f t="shared" si="274"/>
        <v>0</v>
      </c>
      <c r="L649" s="97">
        <f t="shared" si="274"/>
        <v>0</v>
      </c>
      <c r="M649" s="97">
        <f t="shared" si="274"/>
        <v>0</v>
      </c>
      <c r="N649" s="97">
        <f t="shared" si="274"/>
        <v>0</v>
      </c>
      <c r="O649" s="97">
        <f t="shared" si="274"/>
        <v>0</v>
      </c>
      <c r="P649" s="97">
        <f t="shared" si="274"/>
        <v>0</v>
      </c>
      <c r="Q649" s="97">
        <f t="shared" si="274"/>
        <v>0</v>
      </c>
      <c r="R649" s="97">
        <f t="shared" si="274"/>
        <v>0</v>
      </c>
      <c r="S649" s="97">
        <f t="shared" si="274"/>
        <v>0</v>
      </c>
      <c r="T649" s="97">
        <f t="shared" si="274"/>
        <v>0</v>
      </c>
      <c r="U649" s="97">
        <f t="shared" si="274"/>
        <v>0</v>
      </c>
    </row>
    <row r="650" spans="1:21" ht="13.9" customHeight="1" x14ac:dyDescent="0.25">
      <c r="A650" s="98"/>
      <c r="B650" s="98"/>
      <c r="C650" s="98"/>
      <c r="D650" s="256">
        <f>[1]TABLICA!D650</f>
        <v>63511</v>
      </c>
      <c r="E650" s="258" t="str">
        <f>[1]TABLICA!E650</f>
        <v>Tekuće pomoći izravnanja za decentralizirane funkcije</v>
      </c>
      <c r="F650" s="102">
        <f t="shared" si="272"/>
        <v>0</v>
      </c>
      <c r="G650" s="257">
        <f>'[2]1'!G650+'[2]2'!G650+'[2]3'!G650+'[2]4'!G650+'[2]5'!G650+'[2]6'!G650+'[2]7'!G650+'[2]8'!G650+'[2]9'!G650+'[2]10'!G650</f>
        <v>0</v>
      </c>
      <c r="H650" s="257">
        <f>'[2]1'!H650+'[2]2'!H650+'[2]3'!H650+'[2]4'!H650+'[2]5'!H650+'[2]6'!H650+'[2]7'!H650+'[2]8'!H650+'[2]9'!H650+'[2]10'!H650</f>
        <v>0</v>
      </c>
      <c r="I650" s="257">
        <f>'[2]1'!I650+'[2]2'!I650+'[2]3'!I650+'[2]4'!I650+'[2]5'!I650+'[2]6'!I650+'[2]7'!I650+'[2]8'!I650+'[2]9'!I650+'[2]10'!I650</f>
        <v>0</v>
      </c>
      <c r="J650" s="257">
        <f>'[2]1'!J650+'[2]2'!J650+'[2]3'!J650+'[2]4'!J650+'[2]5'!J650+'[2]6'!J650+'[2]7'!J650+'[2]8'!J650+'[2]9'!J650+'[2]10'!J650</f>
        <v>0</v>
      </c>
      <c r="K650" s="257">
        <f>'[2]1'!K650+'[2]2'!K650+'[2]3'!K650+'[2]4'!K650+'[2]5'!K650+'[2]6'!K650+'[2]7'!K650+'[2]8'!K650+'[2]9'!K650+'[2]10'!K650</f>
        <v>0</v>
      </c>
      <c r="L650" s="257">
        <f>'[2]1'!L650+'[2]2'!L650+'[2]3'!L650+'[2]4'!L650+'[2]5'!L650+'[2]6'!L650+'[2]7'!L650+'[2]8'!L650+'[2]9'!L650+'[2]10'!L650</f>
        <v>0</v>
      </c>
      <c r="M650" s="257">
        <f>'[2]1'!M650+'[2]2'!M650+'[2]3'!M650+'[2]4'!M650+'[2]5'!M650+'[2]6'!M650+'[2]7'!M650+'[2]8'!M650+'[2]9'!M650+'[2]10'!M650</f>
        <v>0</v>
      </c>
      <c r="N650" s="257">
        <f>'[2]1'!N650+'[2]2'!N650+'[2]3'!N650+'[2]4'!N650+'[2]5'!N650+'[2]6'!N650+'[2]7'!N650+'[2]8'!N650+'[2]9'!N650+'[2]10'!N650</f>
        <v>0</v>
      </c>
      <c r="O650" s="257">
        <f>'[2]1'!O650+'[2]2'!O650+'[2]3'!O650+'[2]4'!O650+'[2]5'!O650+'[2]6'!O650+'[2]7'!O650+'[2]8'!O650+'[2]9'!O650+'[2]10'!O650</f>
        <v>0</v>
      </c>
      <c r="P650" s="257">
        <f>'[2]1'!P650+'[2]2'!P650+'[2]3'!P650+'[2]4'!P650+'[2]5'!P650+'[2]6'!P650+'[2]7'!P650+'[2]8'!P650+'[2]9'!P650+'[2]10'!P650</f>
        <v>0</v>
      </c>
      <c r="Q650" s="257">
        <f>'[2]1'!Q650+'[2]2'!Q650+'[2]3'!Q650+'[2]4'!Q650+'[2]5'!Q650+'[2]6'!Q650+'[2]7'!Q650+'[2]8'!Q650+'[2]9'!Q650+'[2]10'!Q650</f>
        <v>0</v>
      </c>
      <c r="R650" s="257">
        <f>'[2]1'!R650+'[2]2'!R650+'[2]3'!R650+'[2]4'!R650+'[2]5'!R650+'[2]6'!R650+'[2]7'!R650+'[2]8'!R650+'[2]9'!R650+'[2]10'!R650</f>
        <v>0</v>
      </c>
      <c r="S650" s="257">
        <f>'[2]1'!S650+'[2]2'!S650+'[2]3'!S650+'[2]4'!S650+'[2]5'!S650+'[2]6'!S650+'[2]7'!S650+'[2]8'!S650+'[2]9'!S650+'[2]10'!S650</f>
        <v>0</v>
      </c>
      <c r="T650" s="257">
        <f>'[2]1'!T650+'[2]2'!T650+'[2]3'!T650+'[2]4'!T650+'[2]5'!T650+'[2]6'!T650+'[2]7'!T650+'[2]8'!T650+'[2]9'!T650+'[2]10'!T650</f>
        <v>0</v>
      </c>
      <c r="U650" s="257">
        <f>'[2]1'!Q650+'[2]2'!U650+'[2]3'!U650+'[2]4'!U650+'[2]5'!U650+'[2]6'!U650+'[2]7'!U650+'[2]8'!U650+'[2]9'!U650+'[2]10'!U650</f>
        <v>0</v>
      </c>
    </row>
    <row r="651" spans="1:21" ht="13.9" customHeight="1" x14ac:dyDescent="0.25">
      <c r="A651" s="92"/>
      <c r="B651" s="92"/>
      <c r="C651" s="259" t="str">
        <f>[1]TABLICA!C651</f>
        <v>6352</v>
      </c>
      <c r="D651" s="259" t="str">
        <f>[1]TABLICA!D651</f>
        <v>6352</v>
      </c>
      <c r="E651" s="255" t="str">
        <f>[1]TABLICA!E651</f>
        <v>Kapitalne pomoći izravnanja za decentralizirane funkcije</v>
      </c>
      <c r="F651" s="96">
        <f t="shared" si="272"/>
        <v>0</v>
      </c>
      <c r="G651" s="97">
        <f>G652</f>
        <v>0</v>
      </c>
      <c r="H651" s="97">
        <f t="shared" ref="H651:U651" si="275">H652</f>
        <v>0</v>
      </c>
      <c r="I651" s="97">
        <f t="shared" si="275"/>
        <v>0</v>
      </c>
      <c r="J651" s="97">
        <f t="shared" si="275"/>
        <v>0</v>
      </c>
      <c r="K651" s="97">
        <f t="shared" si="275"/>
        <v>0</v>
      </c>
      <c r="L651" s="97">
        <f t="shared" si="275"/>
        <v>0</v>
      </c>
      <c r="M651" s="97">
        <f t="shared" si="275"/>
        <v>0</v>
      </c>
      <c r="N651" s="97">
        <f t="shared" si="275"/>
        <v>0</v>
      </c>
      <c r="O651" s="97">
        <f t="shared" si="275"/>
        <v>0</v>
      </c>
      <c r="P651" s="97">
        <f t="shared" si="275"/>
        <v>0</v>
      </c>
      <c r="Q651" s="97">
        <f t="shared" si="275"/>
        <v>0</v>
      </c>
      <c r="R651" s="97">
        <f t="shared" si="275"/>
        <v>0</v>
      </c>
      <c r="S651" s="97">
        <f t="shared" si="275"/>
        <v>0</v>
      </c>
      <c r="T651" s="97">
        <f t="shared" si="275"/>
        <v>0</v>
      </c>
      <c r="U651" s="97">
        <f t="shared" si="275"/>
        <v>0</v>
      </c>
    </row>
    <row r="652" spans="1:21" ht="13.9" customHeight="1" x14ac:dyDescent="0.25">
      <c r="A652" s="98"/>
      <c r="B652" s="98"/>
      <c r="C652" s="98"/>
      <c r="D652" s="256">
        <f>[1]TABLICA!D652</f>
        <v>63521</v>
      </c>
      <c r="E652" s="258" t="str">
        <f>[1]TABLICA!E652</f>
        <v>Kapitalne pomoći izravnanja za decentralizirane funkcije</v>
      </c>
      <c r="F652" s="102">
        <f t="shared" si="272"/>
        <v>0</v>
      </c>
      <c r="G652" s="257">
        <f>'[2]1'!G652+'[2]2'!G652+'[2]3'!G652+'[2]4'!G652+'[2]5'!G652+'[2]6'!G652+'[2]7'!G652+'[2]8'!G652+'[2]9'!G652+'[2]10'!G652</f>
        <v>0</v>
      </c>
      <c r="H652" s="257">
        <f>'[2]1'!H652+'[2]2'!H652+'[2]3'!H652+'[2]4'!H652+'[2]5'!H652+'[2]6'!H652+'[2]7'!H652+'[2]8'!H652+'[2]9'!H652+'[2]10'!H652</f>
        <v>0</v>
      </c>
      <c r="I652" s="257">
        <f>'[2]1'!I652+'[2]2'!I652+'[2]3'!I652+'[2]4'!I652+'[2]5'!I652+'[2]6'!I652+'[2]7'!I652+'[2]8'!I652+'[2]9'!I652+'[2]10'!I652</f>
        <v>0</v>
      </c>
      <c r="J652" s="257">
        <f>'[2]1'!J652+'[2]2'!J652+'[2]3'!J652+'[2]4'!J652+'[2]5'!J652+'[2]6'!J652+'[2]7'!J652+'[2]8'!J652+'[2]9'!J652+'[2]10'!J652</f>
        <v>0</v>
      </c>
      <c r="K652" s="257">
        <f>'[2]1'!K652+'[2]2'!K652+'[2]3'!K652+'[2]4'!K652+'[2]5'!K652+'[2]6'!K652+'[2]7'!K652+'[2]8'!K652+'[2]9'!K652+'[2]10'!K652</f>
        <v>0</v>
      </c>
      <c r="L652" s="257">
        <f>'[2]1'!L652+'[2]2'!L652+'[2]3'!L652+'[2]4'!L652+'[2]5'!L652+'[2]6'!L652+'[2]7'!L652+'[2]8'!L652+'[2]9'!L652+'[2]10'!L652</f>
        <v>0</v>
      </c>
      <c r="M652" s="257">
        <f>'[2]1'!M652+'[2]2'!M652+'[2]3'!M652+'[2]4'!M652+'[2]5'!M652+'[2]6'!M652+'[2]7'!M652+'[2]8'!M652+'[2]9'!M652+'[2]10'!M652</f>
        <v>0</v>
      </c>
      <c r="N652" s="257">
        <f>'[2]1'!N652+'[2]2'!N652+'[2]3'!N652+'[2]4'!N652+'[2]5'!N652+'[2]6'!N652+'[2]7'!N652+'[2]8'!N652+'[2]9'!N652+'[2]10'!N652</f>
        <v>0</v>
      </c>
      <c r="O652" s="257">
        <f>'[2]1'!O652+'[2]2'!O652+'[2]3'!O652+'[2]4'!O652+'[2]5'!O652+'[2]6'!O652+'[2]7'!O652+'[2]8'!O652+'[2]9'!O652+'[2]10'!O652</f>
        <v>0</v>
      </c>
      <c r="P652" s="257">
        <f>'[2]1'!P652+'[2]2'!P652+'[2]3'!P652+'[2]4'!P652+'[2]5'!P652+'[2]6'!P652+'[2]7'!P652+'[2]8'!P652+'[2]9'!P652+'[2]10'!P652</f>
        <v>0</v>
      </c>
      <c r="Q652" s="257">
        <f>'[2]1'!Q652+'[2]2'!Q652+'[2]3'!Q652+'[2]4'!Q652+'[2]5'!Q652+'[2]6'!Q652+'[2]7'!Q652+'[2]8'!Q652+'[2]9'!Q652+'[2]10'!Q652</f>
        <v>0</v>
      </c>
      <c r="R652" s="257">
        <f>'[2]1'!R652+'[2]2'!R652+'[2]3'!R652+'[2]4'!R652+'[2]5'!R652+'[2]6'!R652+'[2]7'!R652+'[2]8'!R652+'[2]9'!R652+'[2]10'!R652</f>
        <v>0</v>
      </c>
      <c r="S652" s="257">
        <f>'[2]1'!S652+'[2]2'!S652+'[2]3'!S652+'[2]4'!S652+'[2]5'!S652+'[2]6'!S652+'[2]7'!S652+'[2]8'!S652+'[2]9'!S652+'[2]10'!S652</f>
        <v>0</v>
      </c>
      <c r="T652" s="257">
        <f>'[2]1'!T652+'[2]2'!T652+'[2]3'!T652+'[2]4'!T652+'[2]5'!T652+'[2]6'!T652+'[2]7'!T652+'[2]8'!T652+'[2]9'!T652+'[2]10'!T652</f>
        <v>0</v>
      </c>
      <c r="U652" s="257">
        <f>'[2]1'!Q652+'[2]2'!U652+'[2]3'!U652+'[2]4'!U652+'[2]5'!U652+'[2]6'!U652+'[2]7'!U652+'[2]8'!U652+'[2]9'!U652+'[2]10'!U652</f>
        <v>0</v>
      </c>
    </row>
    <row r="653" spans="1:21" ht="13.9" customHeight="1" x14ac:dyDescent="0.25">
      <c r="A653" s="86"/>
      <c r="B653" s="86">
        <f>[1]TABLICA!B653</f>
        <v>636</v>
      </c>
      <c r="C653" s="86">
        <f>[1]TABLICA!C653</f>
        <v>636</v>
      </c>
      <c r="D653" s="86">
        <f>[1]TABLICA!D653</f>
        <v>636</v>
      </c>
      <c r="E653" s="253" t="str">
        <f>[1]TABLICA!E653</f>
        <v>Pomoći proračunskim korisnicima iz proračuna koji im nije nadležan</v>
      </c>
      <c r="F653" s="90">
        <f t="shared" si="272"/>
        <v>2789289.2697705999</v>
      </c>
      <c r="G653" s="91">
        <f>G654+G657</f>
        <v>0</v>
      </c>
      <c r="H653" s="91">
        <f t="shared" ref="H653:U653" si="276">H654+H657</f>
        <v>0</v>
      </c>
      <c r="I653" s="91">
        <f t="shared" si="276"/>
        <v>0</v>
      </c>
      <c r="J653" s="91">
        <f t="shared" si="276"/>
        <v>0</v>
      </c>
      <c r="K653" s="91">
        <f t="shared" si="276"/>
        <v>0</v>
      </c>
      <c r="L653" s="91">
        <f t="shared" si="276"/>
        <v>0</v>
      </c>
      <c r="M653" s="91">
        <f t="shared" si="276"/>
        <v>0</v>
      </c>
      <c r="N653" s="91">
        <f t="shared" si="276"/>
        <v>0</v>
      </c>
      <c r="O653" s="91">
        <f t="shared" si="276"/>
        <v>0</v>
      </c>
      <c r="P653" s="91">
        <f t="shared" si="276"/>
        <v>2789289.2697705999</v>
      </c>
      <c r="Q653" s="91">
        <f t="shared" si="276"/>
        <v>0</v>
      </c>
      <c r="R653" s="91">
        <f t="shared" si="276"/>
        <v>0</v>
      </c>
      <c r="S653" s="91">
        <f t="shared" si="276"/>
        <v>0</v>
      </c>
      <c r="T653" s="91">
        <f t="shared" si="276"/>
        <v>0</v>
      </c>
      <c r="U653" s="91">
        <f t="shared" si="276"/>
        <v>0</v>
      </c>
    </row>
    <row r="654" spans="1:21" ht="30.6" customHeight="1" x14ac:dyDescent="0.25">
      <c r="A654" s="92"/>
      <c r="B654" s="92"/>
      <c r="C654" s="92">
        <f>[1]TABLICA!C654</f>
        <v>6361</v>
      </c>
      <c r="D654" s="92">
        <f>[1]TABLICA!D654</f>
        <v>6361</v>
      </c>
      <c r="E654" s="255" t="str">
        <f>[1]TABLICA!E654</f>
        <v>Tekuće pomoći proračunskim korisnicima iz proračuna koji im nije nadležan</v>
      </c>
      <c r="F654" s="96">
        <f t="shared" si="272"/>
        <v>2767729.2697705999</v>
      </c>
      <c r="G654" s="97">
        <f>SUM(G655:G656)</f>
        <v>0</v>
      </c>
      <c r="H654" s="97">
        <f t="shared" ref="H654:U654" si="277">SUM(H655:H656)</f>
        <v>0</v>
      </c>
      <c r="I654" s="97">
        <f t="shared" si="277"/>
        <v>0</v>
      </c>
      <c r="J654" s="97">
        <f t="shared" si="277"/>
        <v>0</v>
      </c>
      <c r="K654" s="97">
        <f t="shared" si="277"/>
        <v>0</v>
      </c>
      <c r="L654" s="97">
        <f t="shared" si="277"/>
        <v>0</v>
      </c>
      <c r="M654" s="97">
        <f t="shared" si="277"/>
        <v>0</v>
      </c>
      <c r="N654" s="97">
        <f t="shared" si="277"/>
        <v>0</v>
      </c>
      <c r="O654" s="97">
        <f t="shared" si="277"/>
        <v>0</v>
      </c>
      <c r="P654" s="97">
        <f t="shared" si="277"/>
        <v>2767729.2697705999</v>
      </c>
      <c r="Q654" s="97">
        <f t="shared" si="277"/>
        <v>0</v>
      </c>
      <c r="R654" s="97">
        <f t="shared" si="277"/>
        <v>0</v>
      </c>
      <c r="S654" s="97">
        <f t="shared" si="277"/>
        <v>0</v>
      </c>
      <c r="T654" s="97">
        <f t="shared" si="277"/>
        <v>0</v>
      </c>
      <c r="U654" s="97">
        <f t="shared" si="277"/>
        <v>0</v>
      </c>
    </row>
    <row r="655" spans="1:21" ht="29.45" customHeight="1" x14ac:dyDescent="0.25">
      <c r="A655" s="98"/>
      <c r="B655" s="98"/>
      <c r="C655" s="98"/>
      <c r="D655" s="260">
        <f>[1]TABLICA!D655</f>
        <v>63612</v>
      </c>
      <c r="E655" s="258" t="str">
        <f>[1]TABLICA!E655</f>
        <v>Tekuće pomoći iz državnog proračuna proračunskim korisnicima proračuna JLP(R)S</v>
      </c>
      <c r="F655" s="102">
        <f t="shared" si="272"/>
        <v>2622433</v>
      </c>
      <c r="G655" s="257">
        <f>'[2]1'!G655+'[2]2'!G655+'[2]3'!G655+'[2]4'!G655+'[2]5'!G655+'[2]6'!G655+'[2]7'!G655+'[2]8'!G655+'[2]9'!G655+'[2]10'!G655</f>
        <v>0</v>
      </c>
      <c r="H655" s="257">
        <f>'[2]1'!H655+'[2]2'!H655+'[2]3'!H655+'[2]4'!H655+'[2]5'!H655+'[2]6'!H655+'[2]7'!H655+'[2]8'!H655+'[2]9'!H655+'[2]10'!H655</f>
        <v>0</v>
      </c>
      <c r="I655" s="257">
        <f>'[2]1'!I655+'[2]2'!I655+'[2]3'!I655+'[2]4'!I655+'[2]5'!I655+'[2]6'!I655+'[2]7'!I655+'[2]8'!I655+'[2]9'!I655+'[2]10'!I655</f>
        <v>0</v>
      </c>
      <c r="J655" s="257">
        <f>'[2]1'!J655+'[2]2'!J655+'[2]3'!J655+'[2]4'!J655+'[2]5'!J655+'[2]6'!J655+'[2]7'!J655+'[2]8'!J655+'[2]9'!J655+'[2]10'!J655</f>
        <v>0</v>
      </c>
      <c r="K655" s="257">
        <f>'[2]1'!K655+'[2]2'!K655+'[2]3'!K655+'[2]4'!K655+'[2]5'!K655+'[2]6'!K655+'[2]7'!K655+'[2]8'!K655+'[2]9'!K655+'[2]10'!K655</f>
        <v>0</v>
      </c>
      <c r="L655" s="257">
        <f>'[2]1'!L655+'[2]2'!L655+'[2]3'!L655+'[2]4'!L655+'[2]5'!L655+'[2]6'!L655+'[2]7'!L655+'[2]8'!L655+'[2]9'!L655+'[2]10'!L655</f>
        <v>0</v>
      </c>
      <c r="M655" s="257">
        <f>'[2]1'!M655+'[2]2'!M655+'[2]3'!M655+'[2]4'!M655+'[2]5'!M655+'[2]6'!M655+'[2]7'!M655+'[2]8'!M655+'[2]9'!M655+'[2]10'!M655</f>
        <v>0</v>
      </c>
      <c r="N655" s="257">
        <f>'[2]1'!N655+'[2]2'!N655+'[2]3'!N655+'[2]4'!N655+'[2]5'!N655+'[2]6'!N655+'[2]7'!N655+'[2]8'!N655+'[2]9'!N655+'[2]10'!N655</f>
        <v>0</v>
      </c>
      <c r="O655" s="257">
        <f>'[2]1'!O655+'[2]2'!O655+'[2]3'!O655+'[2]4'!O655+'[2]5'!O655+'[2]6'!O655+'[2]7'!O655+'[2]8'!O655+'[2]9'!O655+'[2]10'!O655</f>
        <v>0</v>
      </c>
      <c r="P655" s="257">
        <f>'[2]1'!P655+'[2]2'!P655+'[2]3'!P655+'[2]4'!P655+'[2]5'!P655+'[2]6'!P655+'[2]7'!P655+'[2]8'!P655+'[2]9'!P655+'[2]10'!P655</f>
        <v>2622433</v>
      </c>
      <c r="Q655" s="257">
        <f>'[2]1'!Q655+'[2]2'!Q655+'[2]3'!Q655+'[2]4'!Q655+'[2]5'!Q655+'[2]6'!Q655+'[2]7'!Q655+'[2]8'!Q655+'[2]9'!Q655+'[2]10'!Q655</f>
        <v>0</v>
      </c>
      <c r="R655" s="257">
        <f>'[2]1'!R655+'[2]2'!R655+'[2]3'!R655+'[2]4'!R655+'[2]5'!R655+'[2]6'!R655+'[2]7'!R655+'[2]8'!R655+'[2]9'!R655+'[2]10'!R655</f>
        <v>0</v>
      </c>
      <c r="S655" s="257">
        <f>'[2]1'!S655+'[2]2'!S655+'[2]3'!S655+'[2]4'!S655+'[2]5'!S655+'[2]6'!S655+'[2]7'!S655+'[2]8'!S655+'[2]9'!S655+'[2]10'!S655</f>
        <v>0</v>
      </c>
      <c r="T655" s="257">
        <f>'[2]1'!T655+'[2]2'!T655+'[2]3'!T655+'[2]4'!T655+'[2]5'!T655+'[2]6'!T655+'[2]7'!T655+'[2]8'!T655+'[2]9'!T655+'[2]10'!T655</f>
        <v>0</v>
      </c>
      <c r="U655" s="257">
        <f>'[2]1'!Q655+'[2]2'!U655+'[2]3'!U655+'[2]4'!U655+'[2]5'!U655+'[2]6'!U655+'[2]7'!U655+'[2]8'!U655+'[2]9'!U655+'[2]10'!U655</f>
        <v>0</v>
      </c>
    </row>
    <row r="656" spans="1:21" ht="30.6" customHeight="1" x14ac:dyDescent="0.25">
      <c r="A656" s="98"/>
      <c r="B656" s="98"/>
      <c r="C656" s="98"/>
      <c r="D656" s="260">
        <f>[1]TABLICA!D656</f>
        <v>63613</v>
      </c>
      <c r="E656" s="258" t="str">
        <f>[1]TABLICA!E656</f>
        <v>Tekuće pomoći proračunskim korisnicima iz proračuna JLP(R)S koji im nije nadležan</v>
      </c>
      <c r="F656" s="102">
        <f t="shared" si="272"/>
        <v>145296.26977059999</v>
      </c>
      <c r="G656" s="257">
        <f>'[2]1'!G656+'[2]2'!G656+'[2]3'!G656+'[2]4'!G656+'[2]5'!G656+'[2]6'!G656+'[2]7'!G656+'[2]8'!G656+'[2]9'!G656+'[2]10'!G656</f>
        <v>0</v>
      </c>
      <c r="H656" s="257">
        <f>'[2]1'!H656+'[2]2'!H656+'[2]3'!H656+'[2]4'!H656+'[2]5'!H656+'[2]6'!H656+'[2]7'!H656+'[2]8'!H656+'[2]9'!H656+'[2]10'!H656</f>
        <v>0</v>
      </c>
      <c r="I656" s="257">
        <f>'[2]1'!I656+'[2]2'!I656+'[2]3'!I656+'[2]4'!I656+'[2]5'!I656+'[2]6'!I656+'[2]7'!I656+'[2]8'!I656+'[2]9'!I656+'[2]10'!I656</f>
        <v>0</v>
      </c>
      <c r="J656" s="257">
        <f>'[2]1'!J656+'[2]2'!J656+'[2]3'!J656+'[2]4'!J656+'[2]5'!J656+'[2]6'!J656+'[2]7'!J656+'[2]8'!J656+'[2]9'!J656+'[2]10'!J656</f>
        <v>0</v>
      </c>
      <c r="K656" s="257">
        <f>'[2]1'!K656+'[2]2'!K656+'[2]3'!K656+'[2]4'!K656+'[2]5'!K656+'[2]6'!K656+'[2]7'!K656+'[2]8'!K656+'[2]9'!K656+'[2]10'!K656</f>
        <v>0</v>
      </c>
      <c r="L656" s="257">
        <f>'[2]1'!L656+'[2]2'!L656+'[2]3'!L656+'[2]4'!L656+'[2]5'!L656+'[2]6'!L656+'[2]7'!L656+'[2]8'!L656+'[2]9'!L656+'[2]10'!L656</f>
        <v>0</v>
      </c>
      <c r="M656" s="257">
        <f>'[2]1'!M656+'[2]2'!M656+'[2]3'!M656+'[2]4'!M656+'[2]5'!M656+'[2]6'!M656+'[2]7'!M656+'[2]8'!M656+'[2]9'!M656+'[2]10'!M656</f>
        <v>0</v>
      </c>
      <c r="N656" s="257">
        <f>'[2]1'!N656+'[2]2'!N656+'[2]3'!N656+'[2]4'!N656+'[2]5'!N656+'[2]6'!N656+'[2]7'!N656+'[2]8'!N656+'[2]9'!N656+'[2]10'!N656</f>
        <v>0</v>
      </c>
      <c r="O656" s="257">
        <f>'[2]1'!O656+'[2]2'!O656+'[2]3'!O656+'[2]4'!O656+'[2]5'!O656+'[2]6'!O656+'[2]7'!O656+'[2]8'!O656+'[2]9'!O656+'[2]10'!O656</f>
        <v>0</v>
      </c>
      <c r="P656" s="257">
        <f>'[2]1'!P656+'[2]2'!P656+'[2]3'!P656+'[2]4'!P656+'[2]5'!P656+'[2]6'!P656+'[2]7'!P656+'[2]8'!P656+'[2]9'!P656+'[2]10'!P656</f>
        <v>145296.26977059999</v>
      </c>
      <c r="Q656" s="257">
        <f>'[2]1'!Q656+'[2]2'!Q656+'[2]3'!Q656+'[2]4'!Q656+'[2]5'!Q656+'[2]6'!Q656+'[2]7'!Q656+'[2]8'!Q656+'[2]9'!Q656+'[2]10'!Q656</f>
        <v>0</v>
      </c>
      <c r="R656" s="257">
        <f>'[2]1'!R656+'[2]2'!R656+'[2]3'!R656+'[2]4'!R656+'[2]5'!R656+'[2]6'!R656+'[2]7'!R656+'[2]8'!R656+'[2]9'!R656+'[2]10'!R656</f>
        <v>0</v>
      </c>
      <c r="S656" s="257">
        <f>'[2]1'!S656+'[2]2'!S656+'[2]3'!S656+'[2]4'!S656+'[2]5'!S656+'[2]6'!S656+'[2]7'!S656+'[2]8'!S656+'[2]9'!S656+'[2]10'!S656</f>
        <v>0</v>
      </c>
      <c r="T656" s="257">
        <f>'[2]1'!T656+'[2]2'!T656+'[2]3'!T656+'[2]4'!T656+'[2]5'!T656+'[2]6'!T656+'[2]7'!T656+'[2]8'!T656+'[2]9'!T656+'[2]10'!T656</f>
        <v>0</v>
      </c>
      <c r="U656" s="257">
        <f>'[2]1'!Q656+'[2]2'!U656+'[2]3'!U656+'[2]4'!U656+'[2]5'!U656+'[2]6'!U656+'[2]7'!U656+'[2]8'!U656+'[2]9'!U656+'[2]10'!U656</f>
        <v>0</v>
      </c>
    </row>
    <row r="657" spans="1:21" ht="29.45" customHeight="1" x14ac:dyDescent="0.25">
      <c r="A657" s="92"/>
      <c r="B657" s="92"/>
      <c r="C657" s="92">
        <f>[1]TABLICA!C657</f>
        <v>6362</v>
      </c>
      <c r="D657" s="92">
        <f>[1]TABLICA!D657</f>
        <v>6362</v>
      </c>
      <c r="E657" s="255" t="str">
        <f>[1]TABLICA!E657</f>
        <v>Kapitalne pomoći proračunskim korisnicima iz proračuna koji im nije nadležan</v>
      </c>
      <c r="F657" s="96">
        <f t="shared" si="272"/>
        <v>21560</v>
      </c>
      <c r="G657" s="97">
        <f>SUM(G658:G659)</f>
        <v>0</v>
      </c>
      <c r="H657" s="97">
        <f t="shared" ref="H657:U657" si="278">SUM(H658:H659)</f>
        <v>0</v>
      </c>
      <c r="I657" s="97">
        <f t="shared" si="278"/>
        <v>0</v>
      </c>
      <c r="J657" s="97">
        <f t="shared" si="278"/>
        <v>0</v>
      </c>
      <c r="K657" s="97">
        <f t="shared" si="278"/>
        <v>0</v>
      </c>
      <c r="L657" s="97">
        <f t="shared" si="278"/>
        <v>0</v>
      </c>
      <c r="M657" s="97">
        <f t="shared" si="278"/>
        <v>0</v>
      </c>
      <c r="N657" s="97">
        <f t="shared" si="278"/>
        <v>0</v>
      </c>
      <c r="O657" s="97">
        <f t="shared" si="278"/>
        <v>0</v>
      </c>
      <c r="P657" s="97">
        <f t="shared" si="278"/>
        <v>21560</v>
      </c>
      <c r="Q657" s="97">
        <f t="shared" si="278"/>
        <v>0</v>
      </c>
      <c r="R657" s="97">
        <f t="shared" si="278"/>
        <v>0</v>
      </c>
      <c r="S657" s="97">
        <f t="shared" si="278"/>
        <v>0</v>
      </c>
      <c r="T657" s="97">
        <f t="shared" si="278"/>
        <v>0</v>
      </c>
      <c r="U657" s="97">
        <f t="shared" si="278"/>
        <v>0</v>
      </c>
    </row>
    <row r="658" spans="1:21" ht="25.9" customHeight="1" x14ac:dyDescent="0.25">
      <c r="A658" s="98"/>
      <c r="B658" s="98"/>
      <c r="C658" s="98"/>
      <c r="D658" s="260">
        <f>[1]TABLICA!D658</f>
        <v>63622</v>
      </c>
      <c r="E658" s="258" t="str">
        <f>[1]TABLICA!E658</f>
        <v>Kapitalne pomoći iz državnog proračuna proračunskim korisnicima proračuna JLP(R)S</v>
      </c>
      <c r="F658" s="102">
        <f t="shared" si="272"/>
        <v>20660</v>
      </c>
      <c r="G658" s="257">
        <f>'[2]1'!G658+'[2]2'!G658+'[2]3'!G658+'[2]4'!G658+'[2]5'!G658+'[2]6'!G658+'[2]7'!G658+'[2]8'!G658+'[2]9'!G658+'[2]10'!G658</f>
        <v>0</v>
      </c>
      <c r="H658" s="257">
        <f>'[2]1'!H658+'[2]2'!H658+'[2]3'!H658+'[2]4'!H658+'[2]5'!H658+'[2]6'!H658+'[2]7'!H658+'[2]8'!H658+'[2]9'!H658+'[2]10'!H658</f>
        <v>0</v>
      </c>
      <c r="I658" s="257">
        <f>'[2]1'!I658+'[2]2'!I658+'[2]3'!I658+'[2]4'!I658+'[2]5'!I658+'[2]6'!I658+'[2]7'!I658+'[2]8'!I658+'[2]9'!I658+'[2]10'!I658</f>
        <v>0</v>
      </c>
      <c r="J658" s="257">
        <f>'[2]1'!J658+'[2]2'!J658+'[2]3'!J658+'[2]4'!J658+'[2]5'!J658+'[2]6'!J658+'[2]7'!J658+'[2]8'!J658+'[2]9'!J658+'[2]10'!J658</f>
        <v>0</v>
      </c>
      <c r="K658" s="257">
        <f>'[2]1'!K658+'[2]2'!K658+'[2]3'!K658+'[2]4'!K658+'[2]5'!K658+'[2]6'!K658+'[2]7'!K658+'[2]8'!K658+'[2]9'!K658+'[2]10'!K658</f>
        <v>0</v>
      </c>
      <c r="L658" s="257">
        <f>'[2]1'!L658+'[2]2'!L658+'[2]3'!L658+'[2]4'!L658+'[2]5'!L658+'[2]6'!L658+'[2]7'!L658+'[2]8'!L658+'[2]9'!L658+'[2]10'!L658</f>
        <v>0</v>
      </c>
      <c r="M658" s="257">
        <f>'[2]1'!M658+'[2]2'!M658+'[2]3'!M658+'[2]4'!M658+'[2]5'!M658+'[2]6'!M658+'[2]7'!M658+'[2]8'!M658+'[2]9'!M658+'[2]10'!M658</f>
        <v>0</v>
      </c>
      <c r="N658" s="257">
        <f>'[2]1'!N658+'[2]2'!N658+'[2]3'!N658+'[2]4'!N658+'[2]5'!N658+'[2]6'!N658+'[2]7'!N658+'[2]8'!N658+'[2]9'!N658+'[2]10'!N658</f>
        <v>0</v>
      </c>
      <c r="O658" s="257">
        <f>'[2]1'!O658+'[2]2'!O658+'[2]3'!O658+'[2]4'!O658+'[2]5'!O658+'[2]6'!O658+'[2]7'!O658+'[2]8'!O658+'[2]9'!O658+'[2]10'!O658</f>
        <v>0</v>
      </c>
      <c r="P658" s="257">
        <f>'[2]1'!P658+'[2]2'!P658+'[2]3'!P658+'[2]4'!P658+'[2]5'!P658+'[2]6'!P658+'[2]7'!P658+'[2]8'!P658+'[2]9'!P658+'[2]10'!P658</f>
        <v>20660</v>
      </c>
      <c r="Q658" s="257">
        <f>'[2]1'!Q658+'[2]2'!Q658+'[2]3'!Q658+'[2]4'!Q658+'[2]5'!Q658+'[2]6'!Q658+'[2]7'!Q658+'[2]8'!Q658+'[2]9'!Q658+'[2]10'!Q658</f>
        <v>0</v>
      </c>
      <c r="R658" s="257">
        <f>'[2]1'!R658+'[2]2'!R658+'[2]3'!R658+'[2]4'!R658+'[2]5'!R658+'[2]6'!R658+'[2]7'!R658+'[2]8'!R658+'[2]9'!R658+'[2]10'!R658</f>
        <v>0</v>
      </c>
      <c r="S658" s="257">
        <f>'[2]1'!S658+'[2]2'!S658+'[2]3'!S658+'[2]4'!S658+'[2]5'!S658+'[2]6'!S658+'[2]7'!S658+'[2]8'!S658+'[2]9'!S658+'[2]10'!S658</f>
        <v>0</v>
      </c>
      <c r="T658" s="257">
        <f>'[2]1'!T658+'[2]2'!T658+'[2]3'!T658+'[2]4'!T658+'[2]5'!T658+'[2]6'!T658+'[2]7'!T658+'[2]8'!T658+'[2]9'!T658+'[2]10'!T658</f>
        <v>0</v>
      </c>
      <c r="U658" s="257">
        <f>'[2]1'!Q658+'[2]2'!U658+'[2]3'!U658+'[2]4'!U658+'[2]5'!U658+'[2]6'!U658+'[2]7'!U658+'[2]8'!U658+'[2]9'!U658+'[2]10'!U658</f>
        <v>0</v>
      </c>
    </row>
    <row r="659" spans="1:21" ht="26.45" customHeight="1" x14ac:dyDescent="0.25">
      <c r="A659" s="98"/>
      <c r="B659" s="98"/>
      <c r="C659" s="98"/>
      <c r="D659" s="260">
        <f>[1]TABLICA!D659</f>
        <v>63623</v>
      </c>
      <c r="E659" s="258" t="str">
        <f>[1]TABLICA!E659</f>
        <v>Kapitalne pomoći proračunskim korisnicima iz proračuna JLP(R)S koji im nije nadležan</v>
      </c>
      <c r="F659" s="102">
        <f t="shared" si="272"/>
        <v>900</v>
      </c>
      <c r="G659" s="257">
        <f>'[2]1'!G659+'[2]2'!G659+'[2]3'!G659+'[2]4'!G659+'[2]5'!G659+'[2]6'!G659+'[2]7'!G659+'[2]8'!G659+'[2]9'!G659+'[2]10'!G659</f>
        <v>0</v>
      </c>
      <c r="H659" s="257">
        <f>'[2]1'!H659+'[2]2'!H659+'[2]3'!H659+'[2]4'!H659+'[2]5'!H659+'[2]6'!H659+'[2]7'!H659+'[2]8'!H659+'[2]9'!H659+'[2]10'!H659</f>
        <v>0</v>
      </c>
      <c r="I659" s="257">
        <f>'[2]1'!I659+'[2]2'!I659+'[2]3'!I659+'[2]4'!I659+'[2]5'!I659+'[2]6'!I659+'[2]7'!I659+'[2]8'!I659+'[2]9'!I659+'[2]10'!I659</f>
        <v>0</v>
      </c>
      <c r="J659" s="257">
        <f>'[2]1'!J659+'[2]2'!J659+'[2]3'!J659+'[2]4'!J659+'[2]5'!J659+'[2]6'!J659+'[2]7'!J659+'[2]8'!J659+'[2]9'!J659+'[2]10'!J659</f>
        <v>0</v>
      </c>
      <c r="K659" s="257">
        <f>'[2]1'!K659+'[2]2'!K659+'[2]3'!K659+'[2]4'!K659+'[2]5'!K659+'[2]6'!K659+'[2]7'!K659+'[2]8'!K659+'[2]9'!K659+'[2]10'!K659</f>
        <v>0</v>
      </c>
      <c r="L659" s="257">
        <f>'[2]1'!L659+'[2]2'!L659+'[2]3'!L659+'[2]4'!L659+'[2]5'!L659+'[2]6'!L659+'[2]7'!L659+'[2]8'!L659+'[2]9'!L659+'[2]10'!L659</f>
        <v>0</v>
      </c>
      <c r="M659" s="257">
        <f>'[2]1'!M659+'[2]2'!M659+'[2]3'!M659+'[2]4'!M659+'[2]5'!M659+'[2]6'!M659+'[2]7'!M659+'[2]8'!M659+'[2]9'!M659+'[2]10'!M659</f>
        <v>0</v>
      </c>
      <c r="N659" s="257">
        <f>'[2]1'!N659+'[2]2'!N659+'[2]3'!N659+'[2]4'!N659+'[2]5'!N659+'[2]6'!N659+'[2]7'!N659+'[2]8'!N659+'[2]9'!N659+'[2]10'!N659</f>
        <v>0</v>
      </c>
      <c r="O659" s="257">
        <f>'[2]1'!O659+'[2]2'!O659+'[2]3'!O659+'[2]4'!O659+'[2]5'!O659+'[2]6'!O659+'[2]7'!O659+'[2]8'!O659+'[2]9'!O659+'[2]10'!O659</f>
        <v>0</v>
      </c>
      <c r="P659" s="257">
        <f>'[2]1'!P659+'[2]2'!P659+'[2]3'!P659+'[2]4'!P659+'[2]5'!P659+'[2]6'!P659+'[2]7'!P659+'[2]8'!P659+'[2]9'!P659+'[2]10'!P659</f>
        <v>900</v>
      </c>
      <c r="Q659" s="257">
        <f>'[2]1'!Q659+'[2]2'!Q659+'[2]3'!Q659+'[2]4'!Q659+'[2]5'!Q659+'[2]6'!Q659+'[2]7'!Q659+'[2]8'!Q659+'[2]9'!Q659+'[2]10'!Q659</f>
        <v>0</v>
      </c>
      <c r="R659" s="257">
        <f>'[2]1'!R659+'[2]2'!R659+'[2]3'!R659+'[2]4'!R659+'[2]5'!R659+'[2]6'!R659+'[2]7'!R659+'[2]8'!R659+'[2]9'!R659+'[2]10'!R659</f>
        <v>0</v>
      </c>
      <c r="S659" s="257">
        <f>'[2]1'!S659+'[2]2'!S659+'[2]3'!S659+'[2]4'!S659+'[2]5'!S659+'[2]6'!S659+'[2]7'!S659+'[2]8'!S659+'[2]9'!S659+'[2]10'!S659</f>
        <v>0</v>
      </c>
      <c r="T659" s="257">
        <f>'[2]1'!T659+'[2]2'!T659+'[2]3'!T659+'[2]4'!T659+'[2]5'!T659+'[2]6'!T659+'[2]7'!T659+'[2]8'!T659+'[2]9'!T659+'[2]10'!T659</f>
        <v>0</v>
      </c>
      <c r="U659" s="257">
        <f>'[2]1'!Q659+'[2]2'!U659+'[2]3'!U659+'[2]4'!U659+'[2]5'!U659+'[2]6'!U659+'[2]7'!U659+'[2]8'!U659+'[2]9'!U659+'[2]10'!U659</f>
        <v>0</v>
      </c>
    </row>
    <row r="660" spans="1:21" ht="13.9" customHeight="1" x14ac:dyDescent="0.25">
      <c r="A660" s="86"/>
      <c r="B660" s="86">
        <f>[1]TABLICA!B660</f>
        <v>638</v>
      </c>
      <c r="C660" s="86">
        <f>[1]TABLICA!C660</f>
        <v>638</v>
      </c>
      <c r="D660" s="86">
        <f>[1]TABLICA!D660</f>
        <v>638</v>
      </c>
      <c r="E660" s="253" t="str">
        <f>[1]TABLICA!E660</f>
        <v>Pomoći temeljem prijenosa EU sredstava</v>
      </c>
      <c r="F660" s="90">
        <f t="shared" si="272"/>
        <v>0</v>
      </c>
      <c r="G660" s="91">
        <f>G661+G666</f>
        <v>0</v>
      </c>
      <c r="H660" s="91">
        <f t="shared" ref="H660:U660" si="279">H661+H666</f>
        <v>0</v>
      </c>
      <c r="I660" s="91">
        <f t="shared" si="279"/>
        <v>0</v>
      </c>
      <c r="J660" s="91">
        <f t="shared" si="279"/>
        <v>0</v>
      </c>
      <c r="K660" s="91">
        <f t="shared" si="279"/>
        <v>0</v>
      </c>
      <c r="L660" s="91">
        <f t="shared" si="279"/>
        <v>0</v>
      </c>
      <c r="M660" s="91">
        <f t="shared" si="279"/>
        <v>0</v>
      </c>
      <c r="N660" s="91">
        <f t="shared" si="279"/>
        <v>0</v>
      </c>
      <c r="O660" s="91">
        <f t="shared" si="279"/>
        <v>0</v>
      </c>
      <c r="P660" s="91">
        <f t="shared" si="279"/>
        <v>0</v>
      </c>
      <c r="Q660" s="91">
        <f t="shared" si="279"/>
        <v>0</v>
      </c>
      <c r="R660" s="91">
        <f t="shared" si="279"/>
        <v>0</v>
      </c>
      <c r="S660" s="91">
        <f t="shared" si="279"/>
        <v>0</v>
      </c>
      <c r="T660" s="91">
        <f t="shared" si="279"/>
        <v>0</v>
      </c>
      <c r="U660" s="91">
        <f t="shared" si="279"/>
        <v>0</v>
      </c>
    </row>
    <row r="661" spans="1:21" ht="13.9" customHeight="1" x14ac:dyDescent="0.25">
      <c r="A661" s="92"/>
      <c r="B661" s="92"/>
      <c r="C661" s="92">
        <f>[1]TABLICA!C661</f>
        <v>6381</v>
      </c>
      <c r="D661" s="92">
        <f>[1]TABLICA!D661</f>
        <v>6381</v>
      </c>
      <c r="E661" s="255" t="str">
        <f>[1]TABLICA!E661</f>
        <v>Tekuće pomoći temeljem prijenosa EU sredstava</v>
      </c>
      <c r="F661" s="96">
        <f t="shared" si="272"/>
        <v>0</v>
      </c>
      <c r="G661" s="97">
        <f>SUM(G662:G665)</f>
        <v>0</v>
      </c>
      <c r="H661" s="97">
        <f t="shared" ref="H661:U661" si="280">SUM(H662:H665)</f>
        <v>0</v>
      </c>
      <c r="I661" s="97">
        <f t="shared" si="280"/>
        <v>0</v>
      </c>
      <c r="J661" s="97">
        <f t="shared" si="280"/>
        <v>0</v>
      </c>
      <c r="K661" s="97">
        <f t="shared" si="280"/>
        <v>0</v>
      </c>
      <c r="L661" s="97">
        <f t="shared" si="280"/>
        <v>0</v>
      </c>
      <c r="M661" s="97">
        <f t="shared" si="280"/>
        <v>0</v>
      </c>
      <c r="N661" s="97">
        <f t="shared" si="280"/>
        <v>0</v>
      </c>
      <c r="O661" s="97">
        <f t="shared" si="280"/>
        <v>0</v>
      </c>
      <c r="P661" s="97">
        <f t="shared" si="280"/>
        <v>0</v>
      </c>
      <c r="Q661" s="97">
        <f t="shared" si="280"/>
        <v>0</v>
      </c>
      <c r="R661" s="97">
        <f t="shared" si="280"/>
        <v>0</v>
      </c>
      <c r="S661" s="97">
        <f t="shared" si="280"/>
        <v>0</v>
      </c>
      <c r="T661" s="97">
        <f t="shared" si="280"/>
        <v>0</v>
      </c>
      <c r="U661" s="97">
        <f t="shared" si="280"/>
        <v>0</v>
      </c>
    </row>
    <row r="662" spans="1:21" ht="13.9" customHeight="1" x14ac:dyDescent="0.25">
      <c r="A662" s="98"/>
      <c r="B662" s="98"/>
      <c r="C662" s="98"/>
      <c r="D662" s="256">
        <f>[1]TABLICA!D662</f>
        <v>63811</v>
      </c>
      <c r="E662" s="258" t="str">
        <f>[1]TABLICA!E662</f>
        <v>Tekuće pomoći iz državnog proračuna temeljem prijenosa EU sredstava</v>
      </c>
      <c r="F662" s="102">
        <f t="shared" si="272"/>
        <v>0</v>
      </c>
      <c r="G662" s="257">
        <f>'[2]1'!G662+'[2]2'!G662+'[2]3'!G662+'[2]4'!G662+'[2]5'!G662+'[2]6'!G662+'[2]7'!G662+'[2]8'!G662+'[2]9'!G662+'[2]10'!G662</f>
        <v>0</v>
      </c>
      <c r="H662" s="257">
        <f>'[2]1'!H662+'[2]2'!H662+'[2]3'!H662+'[2]4'!H662+'[2]5'!H662+'[2]6'!H662+'[2]7'!H662+'[2]8'!H662+'[2]9'!H662+'[2]10'!H662</f>
        <v>0</v>
      </c>
      <c r="I662" s="257">
        <f>'[2]1'!I662+'[2]2'!I662+'[2]3'!I662+'[2]4'!I662+'[2]5'!I662+'[2]6'!I662+'[2]7'!I662+'[2]8'!I662+'[2]9'!I662+'[2]10'!I662</f>
        <v>0</v>
      </c>
      <c r="J662" s="257">
        <f>'[2]1'!J662+'[2]2'!J662+'[2]3'!J662+'[2]4'!J662+'[2]5'!J662+'[2]6'!J662+'[2]7'!J662+'[2]8'!J662+'[2]9'!J662+'[2]10'!J662</f>
        <v>0</v>
      </c>
      <c r="K662" s="257">
        <f>'[2]1'!K662+'[2]2'!K662+'[2]3'!K662+'[2]4'!K662+'[2]5'!K662+'[2]6'!K662+'[2]7'!K662+'[2]8'!K662+'[2]9'!K662+'[2]10'!K662</f>
        <v>0</v>
      </c>
      <c r="L662" s="257">
        <f>'[2]1'!L662+'[2]2'!L662+'[2]3'!L662+'[2]4'!L662+'[2]5'!L662+'[2]6'!L662+'[2]7'!L662+'[2]8'!L662+'[2]9'!L662+'[2]10'!L662</f>
        <v>0</v>
      </c>
      <c r="M662" s="257">
        <f>'[2]1'!M662+'[2]2'!M662+'[2]3'!M662+'[2]4'!M662+'[2]5'!M662+'[2]6'!M662+'[2]7'!M662+'[2]8'!M662+'[2]9'!M662+'[2]10'!M662</f>
        <v>0</v>
      </c>
      <c r="N662" s="257">
        <f>'[2]1'!N662+'[2]2'!N662+'[2]3'!N662+'[2]4'!N662+'[2]5'!N662+'[2]6'!N662+'[2]7'!N662+'[2]8'!N662+'[2]9'!N662+'[2]10'!N662</f>
        <v>0</v>
      </c>
      <c r="O662" s="257">
        <f>'[2]1'!O662+'[2]2'!O662+'[2]3'!O662+'[2]4'!O662+'[2]5'!O662+'[2]6'!O662+'[2]7'!O662+'[2]8'!O662+'[2]9'!O662+'[2]10'!O662</f>
        <v>0</v>
      </c>
      <c r="P662" s="257">
        <f>'[2]1'!P662+'[2]2'!P662+'[2]3'!P662+'[2]4'!P662+'[2]5'!P662+'[2]6'!P662+'[2]7'!P662+'[2]8'!P662+'[2]9'!P662+'[2]10'!P662</f>
        <v>0</v>
      </c>
      <c r="Q662" s="257">
        <f>'[2]1'!Q662+'[2]2'!Q662+'[2]3'!Q662+'[2]4'!Q662+'[2]5'!Q662+'[2]6'!Q662+'[2]7'!Q662+'[2]8'!Q662+'[2]9'!Q662+'[2]10'!Q662</f>
        <v>0</v>
      </c>
      <c r="R662" s="257">
        <f>'[2]1'!R662+'[2]2'!R662+'[2]3'!R662+'[2]4'!R662+'[2]5'!R662+'[2]6'!R662+'[2]7'!R662+'[2]8'!R662+'[2]9'!R662+'[2]10'!R662</f>
        <v>0</v>
      </c>
      <c r="S662" s="257">
        <f>'[2]1'!S662+'[2]2'!S662+'[2]3'!S662+'[2]4'!S662+'[2]5'!S662+'[2]6'!S662+'[2]7'!S662+'[2]8'!S662+'[2]9'!S662+'[2]10'!S662</f>
        <v>0</v>
      </c>
      <c r="T662" s="257">
        <f>'[2]1'!T662+'[2]2'!T662+'[2]3'!T662+'[2]4'!T662+'[2]5'!T662+'[2]6'!T662+'[2]7'!T662+'[2]8'!T662+'[2]9'!T662+'[2]10'!T662</f>
        <v>0</v>
      </c>
      <c r="U662" s="257">
        <f>'[2]1'!Q662+'[2]2'!U662+'[2]3'!U662+'[2]4'!U662+'[2]5'!U662+'[2]6'!U662+'[2]7'!U662+'[2]8'!U662+'[2]9'!U662+'[2]10'!U662</f>
        <v>0</v>
      </c>
    </row>
    <row r="663" spans="1:21" ht="13.9" customHeight="1" x14ac:dyDescent="0.25">
      <c r="A663" s="98"/>
      <c r="B663" s="98"/>
      <c r="C663" s="98"/>
      <c r="D663" s="100">
        <f>[1]TABLICA!D663</f>
        <v>63812</v>
      </c>
      <c r="E663" s="121" t="str">
        <f>[1]TABLICA!E663</f>
        <v>Tekuće pomoći iz proračuna JLP(R)S temeljem prijenosa EU sredstava</v>
      </c>
      <c r="F663" s="102">
        <f t="shared" si="272"/>
        <v>0</v>
      </c>
      <c r="G663" s="257">
        <f>'[2]1'!G663+'[2]2'!G663+'[2]3'!G663+'[2]4'!G663+'[2]5'!G663+'[2]6'!G663+'[2]7'!G663+'[2]8'!G663+'[2]9'!G663+'[2]10'!G663</f>
        <v>0</v>
      </c>
      <c r="H663" s="257">
        <f>'[2]1'!H663+'[2]2'!H663+'[2]3'!H663+'[2]4'!H663+'[2]5'!H663+'[2]6'!H663+'[2]7'!H663+'[2]8'!H663+'[2]9'!H663+'[2]10'!H663</f>
        <v>0</v>
      </c>
      <c r="I663" s="257">
        <f>'[2]1'!I663+'[2]2'!I663+'[2]3'!I663+'[2]4'!I663+'[2]5'!I663+'[2]6'!I663+'[2]7'!I663+'[2]8'!I663+'[2]9'!I663+'[2]10'!I663</f>
        <v>0</v>
      </c>
      <c r="J663" s="257">
        <f>'[2]1'!J663+'[2]2'!J663+'[2]3'!J663+'[2]4'!J663+'[2]5'!J663+'[2]6'!J663+'[2]7'!J663+'[2]8'!J663+'[2]9'!J663+'[2]10'!J663</f>
        <v>0</v>
      </c>
      <c r="K663" s="257">
        <f>'[2]1'!K663+'[2]2'!K663+'[2]3'!K663+'[2]4'!K663+'[2]5'!K663+'[2]6'!K663+'[2]7'!K663+'[2]8'!K663+'[2]9'!K663+'[2]10'!K663</f>
        <v>0</v>
      </c>
      <c r="L663" s="257">
        <f>'[2]1'!L663+'[2]2'!L663+'[2]3'!L663+'[2]4'!L663+'[2]5'!L663+'[2]6'!L663+'[2]7'!L663+'[2]8'!L663+'[2]9'!L663+'[2]10'!L663</f>
        <v>0</v>
      </c>
      <c r="M663" s="257">
        <f>'[2]1'!M663+'[2]2'!M663+'[2]3'!M663+'[2]4'!M663+'[2]5'!M663+'[2]6'!M663+'[2]7'!M663+'[2]8'!M663+'[2]9'!M663+'[2]10'!M663</f>
        <v>0</v>
      </c>
      <c r="N663" s="257">
        <f>'[2]1'!N663+'[2]2'!N663+'[2]3'!N663+'[2]4'!N663+'[2]5'!N663+'[2]6'!N663+'[2]7'!N663+'[2]8'!N663+'[2]9'!N663+'[2]10'!N663</f>
        <v>0</v>
      </c>
      <c r="O663" s="257">
        <f>'[2]1'!O663+'[2]2'!O663+'[2]3'!O663+'[2]4'!O663+'[2]5'!O663+'[2]6'!O663+'[2]7'!O663+'[2]8'!O663+'[2]9'!O663+'[2]10'!O663</f>
        <v>0</v>
      </c>
      <c r="P663" s="257">
        <f>'[2]1'!P663+'[2]2'!P663+'[2]3'!P663+'[2]4'!P663+'[2]5'!P663+'[2]6'!P663+'[2]7'!P663+'[2]8'!P663+'[2]9'!P663+'[2]10'!P663</f>
        <v>0</v>
      </c>
      <c r="Q663" s="257">
        <f>'[2]1'!Q663+'[2]2'!Q663+'[2]3'!Q663+'[2]4'!Q663+'[2]5'!Q663+'[2]6'!Q663+'[2]7'!Q663+'[2]8'!Q663+'[2]9'!Q663+'[2]10'!Q663</f>
        <v>0</v>
      </c>
      <c r="R663" s="257">
        <f>'[2]1'!R663+'[2]2'!R663+'[2]3'!R663+'[2]4'!R663+'[2]5'!R663+'[2]6'!R663+'[2]7'!R663+'[2]8'!R663+'[2]9'!R663+'[2]10'!R663</f>
        <v>0</v>
      </c>
      <c r="S663" s="257">
        <f>'[2]1'!S663+'[2]2'!S663+'[2]3'!S663+'[2]4'!S663+'[2]5'!S663+'[2]6'!S663+'[2]7'!S663+'[2]8'!S663+'[2]9'!S663+'[2]10'!S663</f>
        <v>0</v>
      </c>
      <c r="T663" s="257">
        <f>'[2]1'!T663+'[2]2'!T663+'[2]3'!T663+'[2]4'!T663+'[2]5'!T663+'[2]6'!T663+'[2]7'!T663+'[2]8'!T663+'[2]9'!T663+'[2]10'!T663</f>
        <v>0</v>
      </c>
      <c r="U663" s="257">
        <f>'[2]1'!Q663+'[2]2'!U663+'[2]3'!U663+'[2]4'!U663+'[2]5'!U663+'[2]6'!U663+'[2]7'!U663+'[2]8'!U663+'[2]9'!U663+'[2]10'!U663</f>
        <v>0</v>
      </c>
    </row>
    <row r="664" spans="1:21" ht="27.6" customHeight="1" x14ac:dyDescent="0.25">
      <c r="A664" s="98"/>
      <c r="B664" s="98"/>
      <c r="C664" s="98"/>
      <c r="D664" s="100" t="str">
        <f>[1]TABLICA!D664</f>
        <v>63813</v>
      </c>
      <c r="E664" s="121" t="str">
        <f>[1]TABLICA!E664</f>
        <v>Tekuće pomoći od proračunskog korisnika drugog proračuna temeljem prijenosa EU sredstava</v>
      </c>
      <c r="F664" s="102">
        <f t="shared" si="272"/>
        <v>0</v>
      </c>
      <c r="G664" s="257">
        <f>'[2]1'!G664+'[2]2'!G664+'[2]3'!G664+'[2]4'!G664+'[2]5'!G664+'[2]6'!G664+'[2]7'!G664+'[2]8'!G664+'[2]9'!G664+'[2]10'!G664</f>
        <v>0</v>
      </c>
      <c r="H664" s="257">
        <f>'[2]1'!H664+'[2]2'!H664+'[2]3'!H664+'[2]4'!H664+'[2]5'!H664+'[2]6'!H664+'[2]7'!H664+'[2]8'!H664+'[2]9'!H664+'[2]10'!H664</f>
        <v>0</v>
      </c>
      <c r="I664" s="257">
        <f>'[2]1'!I664+'[2]2'!I664+'[2]3'!I664+'[2]4'!I664+'[2]5'!I664+'[2]6'!I664+'[2]7'!I664+'[2]8'!I664+'[2]9'!I664+'[2]10'!I664</f>
        <v>0</v>
      </c>
      <c r="J664" s="257">
        <f>'[2]1'!J664+'[2]2'!J664+'[2]3'!J664+'[2]4'!J664+'[2]5'!J664+'[2]6'!J664+'[2]7'!J664+'[2]8'!J664+'[2]9'!J664+'[2]10'!J664</f>
        <v>0</v>
      </c>
      <c r="K664" s="257">
        <f>'[2]1'!K664+'[2]2'!K664+'[2]3'!K664+'[2]4'!K664+'[2]5'!K664+'[2]6'!K664+'[2]7'!K664+'[2]8'!K664+'[2]9'!K664+'[2]10'!K664</f>
        <v>0</v>
      </c>
      <c r="L664" s="257">
        <f>'[2]1'!L664+'[2]2'!L664+'[2]3'!L664+'[2]4'!L664+'[2]5'!L664+'[2]6'!L664+'[2]7'!L664+'[2]8'!L664+'[2]9'!L664+'[2]10'!L664</f>
        <v>0</v>
      </c>
      <c r="M664" s="257">
        <f>'[2]1'!M664+'[2]2'!M664+'[2]3'!M664+'[2]4'!M664+'[2]5'!M664+'[2]6'!M664+'[2]7'!M664+'[2]8'!M664+'[2]9'!M664+'[2]10'!M664</f>
        <v>0</v>
      </c>
      <c r="N664" s="257">
        <f>'[2]1'!N664+'[2]2'!N664+'[2]3'!N664+'[2]4'!N664+'[2]5'!N664+'[2]6'!N664+'[2]7'!N664+'[2]8'!N664+'[2]9'!N664+'[2]10'!N664</f>
        <v>0</v>
      </c>
      <c r="O664" s="257">
        <f>'[2]1'!O664+'[2]2'!O664+'[2]3'!O664+'[2]4'!O664+'[2]5'!O664+'[2]6'!O664+'[2]7'!O664+'[2]8'!O664+'[2]9'!O664+'[2]10'!O664</f>
        <v>0</v>
      </c>
      <c r="P664" s="257">
        <f>'[2]1'!P664+'[2]2'!P664+'[2]3'!P664+'[2]4'!P664+'[2]5'!P664+'[2]6'!P664+'[2]7'!P664+'[2]8'!P664+'[2]9'!P664+'[2]10'!P664</f>
        <v>0</v>
      </c>
      <c r="Q664" s="257">
        <f>'[2]1'!Q664+'[2]2'!Q664+'[2]3'!Q664+'[2]4'!Q664+'[2]5'!Q664+'[2]6'!Q664+'[2]7'!Q664+'[2]8'!Q664+'[2]9'!Q664+'[2]10'!Q664</f>
        <v>0</v>
      </c>
      <c r="R664" s="257">
        <f>'[2]1'!R664+'[2]2'!R664+'[2]3'!R664+'[2]4'!R664+'[2]5'!R664+'[2]6'!R664+'[2]7'!R664+'[2]8'!R664+'[2]9'!R664+'[2]10'!R664</f>
        <v>0</v>
      </c>
      <c r="S664" s="257">
        <f>'[2]1'!S664+'[2]2'!S664+'[2]3'!S664+'[2]4'!S664+'[2]5'!S664+'[2]6'!S664+'[2]7'!S664+'[2]8'!S664+'[2]9'!S664+'[2]10'!S664</f>
        <v>0</v>
      </c>
      <c r="T664" s="257">
        <f>'[2]1'!T664+'[2]2'!T664+'[2]3'!T664+'[2]4'!T664+'[2]5'!T664+'[2]6'!T664+'[2]7'!T664+'[2]8'!T664+'[2]9'!T664+'[2]10'!T664</f>
        <v>0</v>
      </c>
      <c r="U664" s="257">
        <f>'[2]1'!Q664+'[2]2'!U664+'[2]3'!U664+'[2]4'!U664+'[2]5'!U664+'[2]6'!U664+'[2]7'!U664+'[2]8'!U664+'[2]9'!U664+'[2]10'!U664</f>
        <v>0</v>
      </c>
    </row>
    <row r="665" spans="1:21" ht="28.9" customHeight="1" x14ac:dyDescent="0.25">
      <c r="A665" s="98"/>
      <c r="B665" s="98"/>
      <c r="C665" s="98"/>
      <c r="D665" s="100" t="str">
        <f>[1]TABLICA!D665</f>
        <v>63814</v>
      </c>
      <c r="E665" s="121" t="str">
        <f>[1]TABLICA!E665</f>
        <v>Tekuće pomoći od izvanproračunskog korisnika temeljem prijenosa EU sredstava</v>
      </c>
      <c r="F665" s="102">
        <f t="shared" si="272"/>
        <v>0</v>
      </c>
      <c r="G665" s="257">
        <f>'[2]1'!G665+'[2]2'!G665+'[2]3'!G665+'[2]4'!G665+'[2]5'!G665+'[2]6'!G665+'[2]7'!G665+'[2]8'!G665+'[2]9'!G665+'[2]10'!G665</f>
        <v>0</v>
      </c>
      <c r="H665" s="257">
        <f>'[2]1'!H665+'[2]2'!H665+'[2]3'!H665+'[2]4'!H665+'[2]5'!H665+'[2]6'!H665+'[2]7'!H665+'[2]8'!H665+'[2]9'!H665+'[2]10'!H665</f>
        <v>0</v>
      </c>
      <c r="I665" s="257">
        <f>'[2]1'!I665+'[2]2'!I665+'[2]3'!I665+'[2]4'!I665+'[2]5'!I665+'[2]6'!I665+'[2]7'!I665+'[2]8'!I665+'[2]9'!I665+'[2]10'!I665</f>
        <v>0</v>
      </c>
      <c r="J665" s="257">
        <f>'[2]1'!J665+'[2]2'!J665+'[2]3'!J665+'[2]4'!J665+'[2]5'!J665+'[2]6'!J665+'[2]7'!J665+'[2]8'!J665+'[2]9'!J665+'[2]10'!J665</f>
        <v>0</v>
      </c>
      <c r="K665" s="257">
        <f>'[2]1'!K665+'[2]2'!K665+'[2]3'!K665+'[2]4'!K665+'[2]5'!K665+'[2]6'!K665+'[2]7'!K665+'[2]8'!K665+'[2]9'!K665+'[2]10'!K665</f>
        <v>0</v>
      </c>
      <c r="L665" s="257">
        <f>'[2]1'!L665+'[2]2'!L665+'[2]3'!L665+'[2]4'!L665+'[2]5'!L665+'[2]6'!L665+'[2]7'!L665+'[2]8'!L665+'[2]9'!L665+'[2]10'!L665</f>
        <v>0</v>
      </c>
      <c r="M665" s="257">
        <f>'[2]1'!M665+'[2]2'!M665+'[2]3'!M665+'[2]4'!M665+'[2]5'!M665+'[2]6'!M665+'[2]7'!M665+'[2]8'!M665+'[2]9'!M665+'[2]10'!M665</f>
        <v>0</v>
      </c>
      <c r="N665" s="257">
        <f>'[2]1'!N665+'[2]2'!N665+'[2]3'!N665+'[2]4'!N665+'[2]5'!N665+'[2]6'!N665+'[2]7'!N665+'[2]8'!N665+'[2]9'!N665+'[2]10'!N665</f>
        <v>0</v>
      </c>
      <c r="O665" s="257">
        <f>'[2]1'!O665+'[2]2'!O665+'[2]3'!O665+'[2]4'!O665+'[2]5'!O665+'[2]6'!O665+'[2]7'!O665+'[2]8'!O665+'[2]9'!O665+'[2]10'!O665</f>
        <v>0</v>
      </c>
      <c r="P665" s="257">
        <f>'[2]1'!P665+'[2]2'!P665+'[2]3'!P665+'[2]4'!P665+'[2]5'!P665+'[2]6'!P665+'[2]7'!P665+'[2]8'!P665+'[2]9'!P665+'[2]10'!P665</f>
        <v>0</v>
      </c>
      <c r="Q665" s="257">
        <f>'[2]1'!Q665+'[2]2'!Q665+'[2]3'!Q665+'[2]4'!Q665+'[2]5'!Q665+'[2]6'!Q665+'[2]7'!Q665+'[2]8'!Q665+'[2]9'!Q665+'[2]10'!Q665</f>
        <v>0</v>
      </c>
      <c r="R665" s="257">
        <f>'[2]1'!R665+'[2]2'!R665+'[2]3'!R665+'[2]4'!R665+'[2]5'!R665+'[2]6'!R665+'[2]7'!R665+'[2]8'!R665+'[2]9'!R665+'[2]10'!R665</f>
        <v>0</v>
      </c>
      <c r="S665" s="257">
        <f>'[2]1'!S665+'[2]2'!S665+'[2]3'!S665+'[2]4'!S665+'[2]5'!S665+'[2]6'!S665+'[2]7'!S665+'[2]8'!S665+'[2]9'!S665+'[2]10'!S665</f>
        <v>0</v>
      </c>
      <c r="T665" s="257">
        <f>'[2]1'!T665+'[2]2'!T665+'[2]3'!T665+'[2]4'!T665+'[2]5'!T665+'[2]6'!T665+'[2]7'!T665+'[2]8'!T665+'[2]9'!T665+'[2]10'!T665</f>
        <v>0</v>
      </c>
      <c r="U665" s="257">
        <f>'[2]1'!Q665+'[2]2'!U665+'[2]3'!U665+'[2]4'!U665+'[2]5'!U665+'[2]6'!U665+'[2]7'!U665+'[2]8'!U665+'[2]9'!U665+'[2]10'!U665</f>
        <v>0</v>
      </c>
    </row>
    <row r="666" spans="1:21" ht="13.9" customHeight="1" x14ac:dyDescent="0.25">
      <c r="A666" s="92"/>
      <c r="B666" s="92"/>
      <c r="C666" s="92">
        <f>[1]TABLICA!C666</f>
        <v>6382</v>
      </c>
      <c r="D666" s="92">
        <f>[1]TABLICA!D666</f>
        <v>6382</v>
      </c>
      <c r="E666" s="255" t="str">
        <f>[1]TABLICA!E666</f>
        <v>Kapitalne pomoći temeljem prijenosa EU sredstava</v>
      </c>
      <c r="F666" s="96">
        <f t="shared" si="272"/>
        <v>0</v>
      </c>
      <c r="G666" s="97">
        <f>SUM(G667:G670)</f>
        <v>0</v>
      </c>
      <c r="H666" s="97">
        <f t="shared" ref="H666:U666" si="281">SUM(H667:H670)</f>
        <v>0</v>
      </c>
      <c r="I666" s="97">
        <f t="shared" si="281"/>
        <v>0</v>
      </c>
      <c r="J666" s="97">
        <f t="shared" si="281"/>
        <v>0</v>
      </c>
      <c r="K666" s="97">
        <f t="shared" si="281"/>
        <v>0</v>
      </c>
      <c r="L666" s="97">
        <f t="shared" si="281"/>
        <v>0</v>
      </c>
      <c r="M666" s="97">
        <f t="shared" si="281"/>
        <v>0</v>
      </c>
      <c r="N666" s="97">
        <f t="shared" si="281"/>
        <v>0</v>
      </c>
      <c r="O666" s="97">
        <f t="shared" si="281"/>
        <v>0</v>
      </c>
      <c r="P666" s="97">
        <f t="shared" si="281"/>
        <v>0</v>
      </c>
      <c r="Q666" s="97">
        <f t="shared" si="281"/>
        <v>0</v>
      </c>
      <c r="R666" s="97">
        <f t="shared" si="281"/>
        <v>0</v>
      </c>
      <c r="S666" s="97">
        <f t="shared" si="281"/>
        <v>0</v>
      </c>
      <c r="T666" s="97">
        <f t="shared" si="281"/>
        <v>0</v>
      </c>
      <c r="U666" s="97">
        <f t="shared" si="281"/>
        <v>0</v>
      </c>
    </row>
    <row r="667" spans="1:21" ht="13.9" customHeight="1" x14ac:dyDescent="0.25">
      <c r="A667" s="98"/>
      <c r="B667" s="98"/>
      <c r="C667" s="98"/>
      <c r="D667" s="256">
        <f>[1]TABLICA!D667</f>
        <v>63821</v>
      </c>
      <c r="E667" s="258" t="str">
        <f>[1]TABLICA!E667</f>
        <v>Kapitalne pomoći iz državnog proračuna temeljem prijenosa EU sredstava</v>
      </c>
      <c r="F667" s="102">
        <f t="shared" si="272"/>
        <v>0</v>
      </c>
      <c r="G667" s="257">
        <f>'[2]1'!G667+'[2]2'!G667+'[2]3'!G667+'[2]4'!G667+'[2]5'!G667+'[2]6'!G667+'[2]7'!G667+'[2]8'!G667+'[2]9'!G667+'[2]10'!G667</f>
        <v>0</v>
      </c>
      <c r="H667" s="257">
        <f>'[2]1'!H667+'[2]2'!H667+'[2]3'!H667+'[2]4'!H667+'[2]5'!H667+'[2]6'!H667+'[2]7'!H667+'[2]8'!H667+'[2]9'!H667+'[2]10'!H667</f>
        <v>0</v>
      </c>
      <c r="I667" s="257">
        <f>'[2]1'!I667+'[2]2'!I667+'[2]3'!I667+'[2]4'!I667+'[2]5'!I667+'[2]6'!I667+'[2]7'!I667+'[2]8'!I667+'[2]9'!I667+'[2]10'!I667</f>
        <v>0</v>
      </c>
      <c r="J667" s="257">
        <f>'[2]1'!J667+'[2]2'!J667+'[2]3'!J667+'[2]4'!J667+'[2]5'!J667+'[2]6'!J667+'[2]7'!J667+'[2]8'!J667+'[2]9'!J667+'[2]10'!J667</f>
        <v>0</v>
      </c>
      <c r="K667" s="257">
        <f>'[2]1'!K667+'[2]2'!K667+'[2]3'!K667+'[2]4'!K667+'[2]5'!K667+'[2]6'!K667+'[2]7'!K667+'[2]8'!K667+'[2]9'!K667+'[2]10'!K667</f>
        <v>0</v>
      </c>
      <c r="L667" s="257">
        <f>'[2]1'!L667+'[2]2'!L667+'[2]3'!L667+'[2]4'!L667+'[2]5'!L667+'[2]6'!L667+'[2]7'!L667+'[2]8'!L667+'[2]9'!L667+'[2]10'!L667</f>
        <v>0</v>
      </c>
      <c r="M667" s="257">
        <f>'[2]1'!M667+'[2]2'!M667+'[2]3'!M667+'[2]4'!M667+'[2]5'!M667+'[2]6'!M667+'[2]7'!M667+'[2]8'!M667+'[2]9'!M667+'[2]10'!M667</f>
        <v>0</v>
      </c>
      <c r="N667" s="257">
        <f>'[2]1'!N667+'[2]2'!N667+'[2]3'!N667+'[2]4'!N667+'[2]5'!N667+'[2]6'!N667+'[2]7'!N667+'[2]8'!N667+'[2]9'!N667+'[2]10'!N667</f>
        <v>0</v>
      </c>
      <c r="O667" s="257">
        <f>'[2]1'!O667+'[2]2'!O667+'[2]3'!O667+'[2]4'!O667+'[2]5'!O667+'[2]6'!O667+'[2]7'!O667+'[2]8'!O667+'[2]9'!O667+'[2]10'!O667</f>
        <v>0</v>
      </c>
      <c r="P667" s="257">
        <f>'[2]1'!P667+'[2]2'!P667+'[2]3'!P667+'[2]4'!P667+'[2]5'!P667+'[2]6'!P667+'[2]7'!P667+'[2]8'!P667+'[2]9'!P667+'[2]10'!P667</f>
        <v>0</v>
      </c>
      <c r="Q667" s="257">
        <f>'[2]1'!Q667+'[2]2'!Q667+'[2]3'!Q667+'[2]4'!Q667+'[2]5'!Q667+'[2]6'!Q667+'[2]7'!Q667+'[2]8'!Q667+'[2]9'!Q667+'[2]10'!Q667</f>
        <v>0</v>
      </c>
      <c r="R667" s="257">
        <f>'[2]1'!R667+'[2]2'!R667+'[2]3'!R667+'[2]4'!R667+'[2]5'!R667+'[2]6'!R667+'[2]7'!R667+'[2]8'!R667+'[2]9'!R667+'[2]10'!R667</f>
        <v>0</v>
      </c>
      <c r="S667" s="257">
        <f>'[2]1'!S667+'[2]2'!S667+'[2]3'!S667+'[2]4'!S667+'[2]5'!S667+'[2]6'!S667+'[2]7'!S667+'[2]8'!S667+'[2]9'!S667+'[2]10'!S667</f>
        <v>0</v>
      </c>
      <c r="T667" s="257">
        <f>'[2]1'!T667+'[2]2'!T667+'[2]3'!T667+'[2]4'!T667+'[2]5'!T667+'[2]6'!T667+'[2]7'!T667+'[2]8'!T667+'[2]9'!T667+'[2]10'!T667</f>
        <v>0</v>
      </c>
      <c r="U667" s="257">
        <f>'[2]1'!Q667+'[2]2'!U667+'[2]3'!U667+'[2]4'!U667+'[2]5'!U667+'[2]6'!U667+'[2]7'!U667+'[2]8'!U667+'[2]9'!U667+'[2]10'!U667</f>
        <v>0</v>
      </c>
    </row>
    <row r="668" spans="1:21" ht="13.9" customHeight="1" x14ac:dyDescent="0.25">
      <c r="A668" s="98"/>
      <c r="B668" s="98"/>
      <c r="C668" s="98"/>
      <c r="D668" s="100">
        <f>[1]TABLICA!D668</f>
        <v>63822</v>
      </c>
      <c r="E668" s="121" t="str">
        <f>[1]TABLICA!E668</f>
        <v>Kapitalne pomoći iz proračuna JLP(R)S temeljem prijenosa EU sredstava</v>
      </c>
      <c r="F668" s="102">
        <f t="shared" si="272"/>
        <v>0</v>
      </c>
      <c r="G668" s="257">
        <f>'[2]1'!G668+'[2]2'!G668+'[2]3'!G668+'[2]4'!G668+'[2]5'!G668+'[2]6'!G668+'[2]7'!G668+'[2]8'!G668+'[2]9'!G668+'[2]10'!G668</f>
        <v>0</v>
      </c>
      <c r="H668" s="257">
        <f>'[2]1'!H668+'[2]2'!H668+'[2]3'!H668+'[2]4'!H668+'[2]5'!H668+'[2]6'!H668+'[2]7'!H668+'[2]8'!H668+'[2]9'!H668+'[2]10'!H668</f>
        <v>0</v>
      </c>
      <c r="I668" s="257">
        <f>'[2]1'!I668+'[2]2'!I668+'[2]3'!I668+'[2]4'!I668+'[2]5'!I668+'[2]6'!I668+'[2]7'!I668+'[2]8'!I668+'[2]9'!I668+'[2]10'!I668</f>
        <v>0</v>
      </c>
      <c r="J668" s="257">
        <f>'[2]1'!J668+'[2]2'!J668+'[2]3'!J668+'[2]4'!J668+'[2]5'!J668+'[2]6'!J668+'[2]7'!J668+'[2]8'!J668+'[2]9'!J668+'[2]10'!J668</f>
        <v>0</v>
      </c>
      <c r="K668" s="257">
        <f>'[2]1'!K668+'[2]2'!K668+'[2]3'!K668+'[2]4'!K668+'[2]5'!K668+'[2]6'!K668+'[2]7'!K668+'[2]8'!K668+'[2]9'!K668+'[2]10'!K668</f>
        <v>0</v>
      </c>
      <c r="L668" s="257">
        <f>'[2]1'!L668+'[2]2'!L668+'[2]3'!L668+'[2]4'!L668+'[2]5'!L668+'[2]6'!L668+'[2]7'!L668+'[2]8'!L668+'[2]9'!L668+'[2]10'!L668</f>
        <v>0</v>
      </c>
      <c r="M668" s="257">
        <f>'[2]1'!M668+'[2]2'!M668+'[2]3'!M668+'[2]4'!M668+'[2]5'!M668+'[2]6'!M668+'[2]7'!M668+'[2]8'!M668+'[2]9'!M668+'[2]10'!M668</f>
        <v>0</v>
      </c>
      <c r="N668" s="257">
        <f>'[2]1'!N668+'[2]2'!N668+'[2]3'!N668+'[2]4'!N668+'[2]5'!N668+'[2]6'!N668+'[2]7'!N668+'[2]8'!N668+'[2]9'!N668+'[2]10'!N668</f>
        <v>0</v>
      </c>
      <c r="O668" s="257">
        <f>'[2]1'!O668+'[2]2'!O668+'[2]3'!O668+'[2]4'!O668+'[2]5'!O668+'[2]6'!O668+'[2]7'!O668+'[2]8'!O668+'[2]9'!O668+'[2]10'!O668</f>
        <v>0</v>
      </c>
      <c r="P668" s="257">
        <f>'[2]1'!P668+'[2]2'!P668+'[2]3'!P668+'[2]4'!P668+'[2]5'!P668+'[2]6'!P668+'[2]7'!P668+'[2]8'!P668+'[2]9'!P668+'[2]10'!P668</f>
        <v>0</v>
      </c>
      <c r="Q668" s="257">
        <f>'[2]1'!Q668+'[2]2'!Q668+'[2]3'!Q668+'[2]4'!Q668+'[2]5'!Q668+'[2]6'!Q668+'[2]7'!Q668+'[2]8'!Q668+'[2]9'!Q668+'[2]10'!Q668</f>
        <v>0</v>
      </c>
      <c r="R668" s="257">
        <f>'[2]1'!R668+'[2]2'!R668+'[2]3'!R668+'[2]4'!R668+'[2]5'!R668+'[2]6'!R668+'[2]7'!R668+'[2]8'!R668+'[2]9'!R668+'[2]10'!R668</f>
        <v>0</v>
      </c>
      <c r="S668" s="257">
        <f>'[2]1'!S668+'[2]2'!S668+'[2]3'!S668+'[2]4'!S668+'[2]5'!S668+'[2]6'!S668+'[2]7'!S668+'[2]8'!S668+'[2]9'!S668+'[2]10'!S668</f>
        <v>0</v>
      </c>
      <c r="T668" s="257">
        <f>'[2]1'!T668+'[2]2'!T668+'[2]3'!T668+'[2]4'!T668+'[2]5'!T668+'[2]6'!T668+'[2]7'!T668+'[2]8'!T668+'[2]9'!T668+'[2]10'!T668</f>
        <v>0</v>
      </c>
      <c r="U668" s="257">
        <f>'[2]1'!Q668+'[2]2'!U668+'[2]3'!U668+'[2]4'!U668+'[2]5'!U668+'[2]6'!U668+'[2]7'!U668+'[2]8'!U668+'[2]9'!U668+'[2]10'!U668</f>
        <v>0</v>
      </c>
    </row>
    <row r="669" spans="1:21" ht="27.6" customHeight="1" x14ac:dyDescent="0.25">
      <c r="A669" s="98"/>
      <c r="B669" s="98"/>
      <c r="C669" s="98"/>
      <c r="D669" s="100" t="str">
        <f>[1]TABLICA!D669</f>
        <v>63823</v>
      </c>
      <c r="E669" s="121" t="str">
        <f>[1]TABLICA!E669</f>
        <v>Kapitalne pomoći od proračunskog korisnika drugog proračuna temeljem prijenosa EU sredstava</v>
      </c>
      <c r="F669" s="102">
        <f t="shared" si="272"/>
        <v>0</v>
      </c>
      <c r="G669" s="257">
        <f>'[2]1'!G669+'[2]2'!G669+'[2]3'!G669+'[2]4'!G669+'[2]5'!G669+'[2]6'!G669+'[2]7'!G669+'[2]8'!G669+'[2]9'!G669+'[2]10'!G669</f>
        <v>0</v>
      </c>
      <c r="H669" s="257">
        <f>'[2]1'!H669+'[2]2'!H669+'[2]3'!H669+'[2]4'!H669+'[2]5'!H669+'[2]6'!H669+'[2]7'!H669+'[2]8'!H669+'[2]9'!H669+'[2]10'!H669</f>
        <v>0</v>
      </c>
      <c r="I669" s="257">
        <f>'[2]1'!I669+'[2]2'!I669+'[2]3'!I669+'[2]4'!I669+'[2]5'!I669+'[2]6'!I669+'[2]7'!I669+'[2]8'!I669+'[2]9'!I669+'[2]10'!I669</f>
        <v>0</v>
      </c>
      <c r="J669" s="257">
        <f>'[2]1'!J669+'[2]2'!J669+'[2]3'!J669+'[2]4'!J669+'[2]5'!J669+'[2]6'!J669+'[2]7'!J669+'[2]8'!J669+'[2]9'!J669+'[2]10'!J669</f>
        <v>0</v>
      </c>
      <c r="K669" s="257">
        <f>'[2]1'!K669+'[2]2'!K669+'[2]3'!K669+'[2]4'!K669+'[2]5'!K669+'[2]6'!K669+'[2]7'!K669+'[2]8'!K669+'[2]9'!K669+'[2]10'!K669</f>
        <v>0</v>
      </c>
      <c r="L669" s="257">
        <f>'[2]1'!L669+'[2]2'!L669+'[2]3'!L669+'[2]4'!L669+'[2]5'!L669+'[2]6'!L669+'[2]7'!L669+'[2]8'!L669+'[2]9'!L669+'[2]10'!L669</f>
        <v>0</v>
      </c>
      <c r="M669" s="257">
        <f>'[2]1'!M669+'[2]2'!M669+'[2]3'!M669+'[2]4'!M669+'[2]5'!M669+'[2]6'!M669+'[2]7'!M669+'[2]8'!M669+'[2]9'!M669+'[2]10'!M669</f>
        <v>0</v>
      </c>
      <c r="N669" s="257">
        <f>'[2]1'!N669+'[2]2'!N669+'[2]3'!N669+'[2]4'!N669+'[2]5'!N669+'[2]6'!N669+'[2]7'!N669+'[2]8'!N669+'[2]9'!N669+'[2]10'!N669</f>
        <v>0</v>
      </c>
      <c r="O669" s="257">
        <f>'[2]1'!O669+'[2]2'!O669+'[2]3'!O669+'[2]4'!O669+'[2]5'!O669+'[2]6'!O669+'[2]7'!O669+'[2]8'!O669+'[2]9'!O669+'[2]10'!O669</f>
        <v>0</v>
      </c>
      <c r="P669" s="257">
        <f>'[2]1'!P669+'[2]2'!P669+'[2]3'!P669+'[2]4'!P669+'[2]5'!P669+'[2]6'!P669+'[2]7'!P669+'[2]8'!P669+'[2]9'!P669+'[2]10'!P669</f>
        <v>0</v>
      </c>
      <c r="Q669" s="257">
        <f>'[2]1'!Q669+'[2]2'!Q669+'[2]3'!Q669+'[2]4'!Q669+'[2]5'!Q669+'[2]6'!Q669+'[2]7'!Q669+'[2]8'!Q669+'[2]9'!Q669+'[2]10'!Q669</f>
        <v>0</v>
      </c>
      <c r="R669" s="257">
        <f>'[2]1'!R669+'[2]2'!R669+'[2]3'!R669+'[2]4'!R669+'[2]5'!R669+'[2]6'!R669+'[2]7'!R669+'[2]8'!R669+'[2]9'!R669+'[2]10'!R669</f>
        <v>0</v>
      </c>
      <c r="S669" s="257">
        <f>'[2]1'!S669+'[2]2'!S669+'[2]3'!S669+'[2]4'!S669+'[2]5'!S669+'[2]6'!S669+'[2]7'!S669+'[2]8'!S669+'[2]9'!S669+'[2]10'!S669</f>
        <v>0</v>
      </c>
      <c r="T669" s="257">
        <f>'[2]1'!T669+'[2]2'!T669+'[2]3'!T669+'[2]4'!T669+'[2]5'!T669+'[2]6'!T669+'[2]7'!T669+'[2]8'!T669+'[2]9'!T669+'[2]10'!T669</f>
        <v>0</v>
      </c>
      <c r="U669" s="257">
        <f>'[2]1'!Q669+'[2]2'!U669+'[2]3'!U669+'[2]4'!U669+'[2]5'!U669+'[2]6'!U669+'[2]7'!U669+'[2]8'!U669+'[2]9'!U669+'[2]10'!U669</f>
        <v>0</v>
      </c>
    </row>
    <row r="670" spans="1:21" ht="27.6" customHeight="1" x14ac:dyDescent="0.25">
      <c r="A670" s="98"/>
      <c r="B670" s="98"/>
      <c r="C670" s="98"/>
      <c r="D670" s="100" t="str">
        <f>[1]TABLICA!D670</f>
        <v>63824</v>
      </c>
      <c r="E670" s="121" t="str">
        <f>[1]TABLICA!E670</f>
        <v>Kapitalne pomoći od izvanproračunskog korisnika temeljem prijenosa EU sredstava</v>
      </c>
      <c r="F670" s="102">
        <f t="shared" si="272"/>
        <v>0</v>
      </c>
      <c r="G670" s="257">
        <f>'[2]1'!G670+'[2]2'!G670+'[2]3'!G670+'[2]4'!G670+'[2]5'!G670+'[2]6'!G670+'[2]7'!G670+'[2]8'!G670+'[2]9'!G670+'[2]10'!G670</f>
        <v>0</v>
      </c>
      <c r="H670" s="257">
        <f>'[2]1'!H670+'[2]2'!H670+'[2]3'!H670+'[2]4'!H670+'[2]5'!H670+'[2]6'!H670+'[2]7'!H670+'[2]8'!H670+'[2]9'!H670+'[2]10'!H670</f>
        <v>0</v>
      </c>
      <c r="I670" s="257">
        <f>'[2]1'!I670+'[2]2'!I670+'[2]3'!I670+'[2]4'!I670+'[2]5'!I670+'[2]6'!I670+'[2]7'!I670+'[2]8'!I670+'[2]9'!I670+'[2]10'!I670</f>
        <v>0</v>
      </c>
      <c r="J670" s="257">
        <f>'[2]1'!J670+'[2]2'!J670+'[2]3'!J670+'[2]4'!J670+'[2]5'!J670+'[2]6'!J670+'[2]7'!J670+'[2]8'!J670+'[2]9'!J670+'[2]10'!J670</f>
        <v>0</v>
      </c>
      <c r="K670" s="257">
        <f>'[2]1'!K670+'[2]2'!K670+'[2]3'!K670+'[2]4'!K670+'[2]5'!K670+'[2]6'!K670+'[2]7'!K670+'[2]8'!K670+'[2]9'!K670+'[2]10'!K670</f>
        <v>0</v>
      </c>
      <c r="L670" s="257">
        <f>'[2]1'!L670+'[2]2'!L670+'[2]3'!L670+'[2]4'!L670+'[2]5'!L670+'[2]6'!L670+'[2]7'!L670+'[2]8'!L670+'[2]9'!L670+'[2]10'!L670</f>
        <v>0</v>
      </c>
      <c r="M670" s="257">
        <f>'[2]1'!M670+'[2]2'!M670+'[2]3'!M670+'[2]4'!M670+'[2]5'!M670+'[2]6'!M670+'[2]7'!M670+'[2]8'!M670+'[2]9'!M670+'[2]10'!M670</f>
        <v>0</v>
      </c>
      <c r="N670" s="257">
        <f>'[2]1'!N670+'[2]2'!N670+'[2]3'!N670+'[2]4'!N670+'[2]5'!N670+'[2]6'!N670+'[2]7'!N670+'[2]8'!N670+'[2]9'!N670+'[2]10'!N670</f>
        <v>0</v>
      </c>
      <c r="O670" s="257">
        <f>'[2]1'!O670+'[2]2'!O670+'[2]3'!O670+'[2]4'!O670+'[2]5'!O670+'[2]6'!O670+'[2]7'!O670+'[2]8'!O670+'[2]9'!O670+'[2]10'!O670</f>
        <v>0</v>
      </c>
      <c r="P670" s="257">
        <f>'[2]1'!P670+'[2]2'!P670+'[2]3'!P670+'[2]4'!P670+'[2]5'!P670+'[2]6'!P670+'[2]7'!P670+'[2]8'!P670+'[2]9'!P670+'[2]10'!P670</f>
        <v>0</v>
      </c>
      <c r="Q670" s="257">
        <f>'[2]1'!Q670+'[2]2'!Q670+'[2]3'!Q670+'[2]4'!Q670+'[2]5'!Q670+'[2]6'!Q670+'[2]7'!Q670+'[2]8'!Q670+'[2]9'!Q670+'[2]10'!Q670</f>
        <v>0</v>
      </c>
      <c r="R670" s="257">
        <f>'[2]1'!R670+'[2]2'!R670+'[2]3'!R670+'[2]4'!R670+'[2]5'!R670+'[2]6'!R670+'[2]7'!R670+'[2]8'!R670+'[2]9'!R670+'[2]10'!R670</f>
        <v>0</v>
      </c>
      <c r="S670" s="257">
        <f>'[2]1'!S670+'[2]2'!S670+'[2]3'!S670+'[2]4'!S670+'[2]5'!S670+'[2]6'!S670+'[2]7'!S670+'[2]8'!S670+'[2]9'!S670+'[2]10'!S670</f>
        <v>0</v>
      </c>
      <c r="T670" s="257">
        <f>'[2]1'!T670+'[2]2'!T670+'[2]3'!T670+'[2]4'!T670+'[2]5'!T670+'[2]6'!T670+'[2]7'!T670+'[2]8'!T670+'[2]9'!T670+'[2]10'!T670</f>
        <v>0</v>
      </c>
      <c r="U670" s="257">
        <f>'[2]1'!Q670+'[2]2'!U670+'[2]3'!U670+'[2]4'!U670+'[2]5'!U670+'[2]6'!U670+'[2]7'!U670+'[2]8'!U670+'[2]9'!U670+'[2]10'!U670</f>
        <v>0</v>
      </c>
    </row>
    <row r="671" spans="1:21" ht="13.9" customHeight="1" x14ac:dyDescent="0.25">
      <c r="A671" s="86"/>
      <c r="B671" s="86">
        <f>[1]TABLICA!B671</f>
        <v>639</v>
      </c>
      <c r="C671" s="86">
        <f>[1]TABLICA!C671</f>
        <v>639</v>
      </c>
      <c r="D671" s="86">
        <f>[1]TABLICA!D671</f>
        <v>639</v>
      </c>
      <c r="E671" s="253" t="str">
        <f>[1]TABLICA!E671</f>
        <v>Prijenosi između proračunskih korisnika istog proračuna</v>
      </c>
      <c r="F671" s="90">
        <f t="shared" si="272"/>
        <v>0</v>
      </c>
      <c r="G671" s="91">
        <f>G672+G674+G676+G678</f>
        <v>0</v>
      </c>
      <c r="H671" s="91">
        <f t="shared" ref="H671:U671" si="282">H672+H674+H676+H678</f>
        <v>0</v>
      </c>
      <c r="I671" s="91">
        <f t="shared" si="282"/>
        <v>0</v>
      </c>
      <c r="J671" s="91">
        <f t="shared" si="282"/>
        <v>0</v>
      </c>
      <c r="K671" s="91">
        <f t="shared" si="282"/>
        <v>0</v>
      </c>
      <c r="L671" s="91">
        <f t="shared" si="282"/>
        <v>0</v>
      </c>
      <c r="M671" s="91">
        <f t="shared" si="282"/>
        <v>0</v>
      </c>
      <c r="N671" s="91">
        <f t="shared" si="282"/>
        <v>0</v>
      </c>
      <c r="O671" s="91">
        <f t="shared" si="282"/>
        <v>0</v>
      </c>
      <c r="P671" s="91">
        <f t="shared" si="282"/>
        <v>0</v>
      </c>
      <c r="Q671" s="91">
        <f t="shared" si="282"/>
        <v>0</v>
      </c>
      <c r="R671" s="91">
        <f t="shared" si="282"/>
        <v>0</v>
      </c>
      <c r="S671" s="91">
        <f t="shared" si="282"/>
        <v>0</v>
      </c>
      <c r="T671" s="91">
        <f t="shared" si="282"/>
        <v>0</v>
      </c>
      <c r="U671" s="91">
        <f t="shared" si="282"/>
        <v>0</v>
      </c>
    </row>
    <row r="672" spans="1:21" ht="13.9" customHeight="1" x14ac:dyDescent="0.25">
      <c r="A672" s="92"/>
      <c r="B672" s="92"/>
      <c r="C672" s="92">
        <f>[1]TABLICA!C672</f>
        <v>6391</v>
      </c>
      <c r="D672" s="92">
        <f>[1]TABLICA!D672</f>
        <v>6391</v>
      </c>
      <c r="E672" s="255" t="str">
        <f>[1]TABLICA!E672</f>
        <v>Tekući prijenosi između proračunskih korisnika istog proračuna</v>
      </c>
      <c r="F672" s="96">
        <f t="shared" si="272"/>
        <v>0</v>
      </c>
      <c r="G672" s="97">
        <f>G673</f>
        <v>0</v>
      </c>
      <c r="H672" s="97">
        <f t="shared" ref="H672:U672" si="283">H673</f>
        <v>0</v>
      </c>
      <c r="I672" s="97">
        <f t="shared" si="283"/>
        <v>0</v>
      </c>
      <c r="J672" s="97">
        <f t="shared" si="283"/>
        <v>0</v>
      </c>
      <c r="K672" s="97">
        <f t="shared" si="283"/>
        <v>0</v>
      </c>
      <c r="L672" s="97">
        <f t="shared" si="283"/>
        <v>0</v>
      </c>
      <c r="M672" s="97">
        <f t="shared" si="283"/>
        <v>0</v>
      </c>
      <c r="N672" s="97">
        <f t="shared" si="283"/>
        <v>0</v>
      </c>
      <c r="O672" s="97">
        <f t="shared" si="283"/>
        <v>0</v>
      </c>
      <c r="P672" s="97">
        <f t="shared" si="283"/>
        <v>0</v>
      </c>
      <c r="Q672" s="97">
        <f t="shared" si="283"/>
        <v>0</v>
      </c>
      <c r="R672" s="97">
        <f t="shared" si="283"/>
        <v>0</v>
      </c>
      <c r="S672" s="97">
        <f t="shared" si="283"/>
        <v>0</v>
      </c>
      <c r="T672" s="97">
        <f t="shared" si="283"/>
        <v>0</v>
      </c>
      <c r="U672" s="97">
        <f t="shared" si="283"/>
        <v>0</v>
      </c>
    </row>
    <row r="673" spans="1:21" ht="13.9" customHeight="1" x14ac:dyDescent="0.25">
      <c r="A673" s="98"/>
      <c r="B673" s="98"/>
      <c r="C673" s="98"/>
      <c r="D673" s="256">
        <f>[1]TABLICA!D673</f>
        <v>63911</v>
      </c>
      <c r="E673" s="258" t="str">
        <f>[1]TABLICA!E673</f>
        <v>Tekući prijenosi između proračunskih korisnika istog proračuna</v>
      </c>
      <c r="F673" s="102">
        <f t="shared" ref="F673:F678" si="284">SUM(G673:U673)</f>
        <v>0</v>
      </c>
      <c r="G673" s="257">
        <f>'[2]1'!G673+'[2]2'!G673+'[2]3'!G673+'[2]4'!G673+'[2]5'!G673+'[2]6'!G673+'[2]7'!G673+'[2]8'!G673+'[2]9'!G673+'[2]10'!G673</f>
        <v>0</v>
      </c>
      <c r="H673" s="257">
        <f>'[2]1'!H673+'[2]2'!H673+'[2]3'!H673+'[2]4'!H673+'[2]5'!H673+'[2]6'!H673+'[2]7'!H673+'[2]8'!H673+'[2]9'!H673+'[2]10'!H673</f>
        <v>0</v>
      </c>
      <c r="I673" s="257">
        <f>'[2]1'!I673+'[2]2'!I673+'[2]3'!I673+'[2]4'!I673+'[2]5'!I673+'[2]6'!I673+'[2]7'!I673+'[2]8'!I673+'[2]9'!I673+'[2]10'!I673</f>
        <v>0</v>
      </c>
      <c r="J673" s="257">
        <f>'[2]1'!J673+'[2]2'!J673+'[2]3'!J673+'[2]4'!J673+'[2]5'!J673+'[2]6'!J673+'[2]7'!J673+'[2]8'!J673+'[2]9'!J673+'[2]10'!J673</f>
        <v>0</v>
      </c>
      <c r="K673" s="257">
        <f>'[2]1'!K673+'[2]2'!K673+'[2]3'!K673+'[2]4'!K673+'[2]5'!K673+'[2]6'!K673+'[2]7'!K673+'[2]8'!K673+'[2]9'!K673+'[2]10'!K673</f>
        <v>0</v>
      </c>
      <c r="L673" s="257">
        <f>'[2]1'!L673+'[2]2'!L673+'[2]3'!L673+'[2]4'!L673+'[2]5'!L673+'[2]6'!L673+'[2]7'!L673+'[2]8'!L673+'[2]9'!L673+'[2]10'!L673</f>
        <v>0</v>
      </c>
      <c r="M673" s="257">
        <f>'[2]1'!M673+'[2]2'!M673+'[2]3'!M673+'[2]4'!M673+'[2]5'!M673+'[2]6'!M673+'[2]7'!M673+'[2]8'!M673+'[2]9'!M673+'[2]10'!M673</f>
        <v>0</v>
      </c>
      <c r="N673" s="257">
        <f>'[2]1'!N673+'[2]2'!N673+'[2]3'!N673+'[2]4'!N673+'[2]5'!N673+'[2]6'!N673+'[2]7'!N673+'[2]8'!N673+'[2]9'!N673+'[2]10'!N673</f>
        <v>0</v>
      </c>
      <c r="O673" s="257">
        <f>'[2]1'!O673+'[2]2'!O673+'[2]3'!O673+'[2]4'!O673+'[2]5'!O673+'[2]6'!O673+'[2]7'!O673+'[2]8'!O673+'[2]9'!O673+'[2]10'!O673</f>
        <v>0</v>
      </c>
      <c r="P673" s="257">
        <f>'[2]1'!P673+'[2]2'!P673+'[2]3'!P673+'[2]4'!P673+'[2]5'!P673+'[2]6'!P673+'[2]7'!P673+'[2]8'!P673+'[2]9'!P673+'[2]10'!P673</f>
        <v>0</v>
      </c>
      <c r="Q673" s="257">
        <f>'[2]1'!Q673+'[2]2'!Q673+'[2]3'!Q673+'[2]4'!Q673+'[2]5'!Q673+'[2]6'!Q673+'[2]7'!Q673+'[2]8'!Q673+'[2]9'!Q673+'[2]10'!Q673</f>
        <v>0</v>
      </c>
      <c r="R673" s="257">
        <f>'[2]1'!R673+'[2]2'!R673+'[2]3'!R673+'[2]4'!R673+'[2]5'!R673+'[2]6'!R673+'[2]7'!R673+'[2]8'!R673+'[2]9'!R673+'[2]10'!R673</f>
        <v>0</v>
      </c>
      <c r="S673" s="257">
        <f>'[2]1'!S673+'[2]2'!S673+'[2]3'!S673+'[2]4'!S673+'[2]5'!S673+'[2]6'!S673+'[2]7'!S673+'[2]8'!S673+'[2]9'!S673+'[2]10'!S673</f>
        <v>0</v>
      </c>
      <c r="T673" s="257">
        <f>'[2]1'!T673+'[2]2'!T673+'[2]3'!T673+'[2]4'!T673+'[2]5'!T673+'[2]6'!T673+'[2]7'!T673+'[2]8'!T673+'[2]9'!T673+'[2]10'!T673</f>
        <v>0</v>
      </c>
      <c r="U673" s="257">
        <f>'[2]1'!Q673+'[2]2'!U673+'[2]3'!U673+'[2]4'!U673+'[2]5'!U673+'[2]6'!U673+'[2]7'!U673+'[2]8'!U673+'[2]9'!U673+'[2]10'!U673</f>
        <v>0</v>
      </c>
    </row>
    <row r="674" spans="1:21" ht="13.9" customHeight="1" x14ac:dyDescent="0.25">
      <c r="A674" s="92"/>
      <c r="B674" s="92"/>
      <c r="C674" s="92">
        <f>[1]TABLICA!C674</f>
        <v>6392</v>
      </c>
      <c r="D674" s="92">
        <f>[1]TABLICA!D674</f>
        <v>6392</v>
      </c>
      <c r="E674" s="255" t="str">
        <f>[1]TABLICA!E674</f>
        <v>Kapitalni prijenosi između proračunskih korisnika istog proračuna</v>
      </c>
      <c r="F674" s="96">
        <f t="shared" si="284"/>
        <v>0</v>
      </c>
      <c r="G674" s="97">
        <f>G675</f>
        <v>0</v>
      </c>
      <c r="H674" s="97">
        <f t="shared" ref="H674:U674" si="285">H675</f>
        <v>0</v>
      </c>
      <c r="I674" s="97">
        <f t="shared" si="285"/>
        <v>0</v>
      </c>
      <c r="J674" s="97">
        <f t="shared" si="285"/>
        <v>0</v>
      </c>
      <c r="K674" s="97">
        <f t="shared" si="285"/>
        <v>0</v>
      </c>
      <c r="L674" s="97">
        <f t="shared" si="285"/>
        <v>0</v>
      </c>
      <c r="M674" s="97">
        <f t="shared" si="285"/>
        <v>0</v>
      </c>
      <c r="N674" s="97">
        <f t="shared" si="285"/>
        <v>0</v>
      </c>
      <c r="O674" s="97">
        <f t="shared" si="285"/>
        <v>0</v>
      </c>
      <c r="P674" s="97">
        <f t="shared" si="285"/>
        <v>0</v>
      </c>
      <c r="Q674" s="97">
        <f t="shared" si="285"/>
        <v>0</v>
      </c>
      <c r="R674" s="97">
        <f t="shared" si="285"/>
        <v>0</v>
      </c>
      <c r="S674" s="97">
        <f t="shared" si="285"/>
        <v>0</v>
      </c>
      <c r="T674" s="97">
        <f t="shared" si="285"/>
        <v>0</v>
      </c>
      <c r="U674" s="97">
        <f t="shared" si="285"/>
        <v>0</v>
      </c>
    </row>
    <row r="675" spans="1:21" ht="13.9" customHeight="1" x14ac:dyDescent="0.25">
      <c r="A675" s="98"/>
      <c r="B675" s="98"/>
      <c r="C675" s="98"/>
      <c r="D675" s="256">
        <f>[1]TABLICA!D675</f>
        <v>63921</v>
      </c>
      <c r="E675" s="258" t="str">
        <f>[1]TABLICA!E675</f>
        <v>Kapitalni prijenosi između proračunskih korisnika istog proračuna</v>
      </c>
      <c r="F675" s="102">
        <f t="shared" si="284"/>
        <v>0</v>
      </c>
      <c r="G675" s="257">
        <f>'[2]1'!G675+'[2]2'!G675+'[2]3'!G675+'[2]4'!G675+'[2]5'!G675+'[2]6'!G675+'[2]7'!G675+'[2]8'!G675+'[2]9'!G675+'[2]10'!G675</f>
        <v>0</v>
      </c>
      <c r="H675" s="257">
        <f>'[2]1'!H675+'[2]2'!H675+'[2]3'!H675+'[2]4'!H675+'[2]5'!H675+'[2]6'!H675+'[2]7'!H675+'[2]8'!H675+'[2]9'!H675+'[2]10'!H675</f>
        <v>0</v>
      </c>
      <c r="I675" s="257">
        <f>'[2]1'!I675+'[2]2'!I675+'[2]3'!I675+'[2]4'!I675+'[2]5'!I675+'[2]6'!I675+'[2]7'!I675+'[2]8'!I675+'[2]9'!I675+'[2]10'!I675</f>
        <v>0</v>
      </c>
      <c r="J675" s="257">
        <f>'[2]1'!J675+'[2]2'!J675+'[2]3'!J675+'[2]4'!J675+'[2]5'!J675+'[2]6'!J675+'[2]7'!J675+'[2]8'!J675+'[2]9'!J675+'[2]10'!J675</f>
        <v>0</v>
      </c>
      <c r="K675" s="257">
        <f>'[2]1'!K675+'[2]2'!K675+'[2]3'!K675+'[2]4'!K675+'[2]5'!K675+'[2]6'!K675+'[2]7'!K675+'[2]8'!K675+'[2]9'!K675+'[2]10'!K675</f>
        <v>0</v>
      </c>
      <c r="L675" s="257">
        <f>'[2]1'!L675+'[2]2'!L675+'[2]3'!L675+'[2]4'!L675+'[2]5'!L675+'[2]6'!L675+'[2]7'!L675+'[2]8'!L675+'[2]9'!L675+'[2]10'!L675</f>
        <v>0</v>
      </c>
      <c r="M675" s="257">
        <f>'[2]1'!M675+'[2]2'!M675+'[2]3'!M675+'[2]4'!M675+'[2]5'!M675+'[2]6'!M675+'[2]7'!M675+'[2]8'!M675+'[2]9'!M675+'[2]10'!M675</f>
        <v>0</v>
      </c>
      <c r="N675" s="257">
        <f>'[2]1'!N675+'[2]2'!N675+'[2]3'!N675+'[2]4'!N675+'[2]5'!N675+'[2]6'!N675+'[2]7'!N675+'[2]8'!N675+'[2]9'!N675+'[2]10'!N675</f>
        <v>0</v>
      </c>
      <c r="O675" s="257">
        <f>'[2]1'!O675+'[2]2'!O675+'[2]3'!O675+'[2]4'!O675+'[2]5'!O675+'[2]6'!O675+'[2]7'!O675+'[2]8'!O675+'[2]9'!O675+'[2]10'!O675</f>
        <v>0</v>
      </c>
      <c r="P675" s="257">
        <f>'[2]1'!P675+'[2]2'!P675+'[2]3'!P675+'[2]4'!P675+'[2]5'!P675+'[2]6'!P675+'[2]7'!P675+'[2]8'!P675+'[2]9'!P675+'[2]10'!P675</f>
        <v>0</v>
      </c>
      <c r="Q675" s="257">
        <f>'[2]1'!Q675+'[2]2'!Q675+'[2]3'!Q675+'[2]4'!Q675+'[2]5'!Q675+'[2]6'!Q675+'[2]7'!Q675+'[2]8'!Q675+'[2]9'!Q675+'[2]10'!Q675</f>
        <v>0</v>
      </c>
      <c r="R675" s="257">
        <f>'[2]1'!R675+'[2]2'!R675+'[2]3'!R675+'[2]4'!R675+'[2]5'!R675+'[2]6'!R675+'[2]7'!R675+'[2]8'!R675+'[2]9'!R675+'[2]10'!R675</f>
        <v>0</v>
      </c>
      <c r="S675" s="257">
        <f>'[2]1'!S675+'[2]2'!S675+'[2]3'!S675+'[2]4'!S675+'[2]5'!S675+'[2]6'!S675+'[2]7'!S675+'[2]8'!S675+'[2]9'!S675+'[2]10'!S675</f>
        <v>0</v>
      </c>
      <c r="T675" s="257">
        <f>'[2]1'!T675+'[2]2'!T675+'[2]3'!T675+'[2]4'!T675+'[2]5'!T675+'[2]6'!T675+'[2]7'!T675+'[2]8'!T675+'[2]9'!T675+'[2]10'!T675</f>
        <v>0</v>
      </c>
      <c r="U675" s="257">
        <f>'[2]1'!Q675+'[2]2'!U675+'[2]3'!U675+'[2]4'!U675+'[2]5'!U675+'[2]6'!U675+'[2]7'!U675+'[2]8'!U675+'[2]9'!U675+'[2]10'!U675</f>
        <v>0</v>
      </c>
    </row>
    <row r="676" spans="1:21" ht="26.45" customHeight="1" x14ac:dyDescent="0.25">
      <c r="A676" s="92"/>
      <c r="B676" s="92"/>
      <c r="C676" s="92">
        <f>[1]TABLICA!C676</f>
        <v>6393</v>
      </c>
      <c r="D676" s="92">
        <f>[1]TABLICA!D676</f>
        <v>6393</v>
      </c>
      <c r="E676" s="255" t="str">
        <f>[1]TABLICA!E676</f>
        <v>Tekući prijenosi između proračunskih korisnika istog proračuna temeljem prijenosa EU sredstava</v>
      </c>
      <c r="F676" s="96">
        <f t="shared" si="284"/>
        <v>0</v>
      </c>
      <c r="G676" s="97">
        <f>G677</f>
        <v>0</v>
      </c>
      <c r="H676" s="97">
        <f t="shared" ref="H676:U676" si="286">H677</f>
        <v>0</v>
      </c>
      <c r="I676" s="97">
        <f t="shared" si="286"/>
        <v>0</v>
      </c>
      <c r="J676" s="97">
        <f t="shared" si="286"/>
        <v>0</v>
      </c>
      <c r="K676" s="97">
        <f t="shared" si="286"/>
        <v>0</v>
      </c>
      <c r="L676" s="97">
        <f t="shared" si="286"/>
        <v>0</v>
      </c>
      <c r="M676" s="97">
        <f t="shared" si="286"/>
        <v>0</v>
      </c>
      <c r="N676" s="97">
        <f t="shared" si="286"/>
        <v>0</v>
      </c>
      <c r="O676" s="97">
        <f t="shared" si="286"/>
        <v>0</v>
      </c>
      <c r="P676" s="97">
        <f t="shared" si="286"/>
        <v>0</v>
      </c>
      <c r="Q676" s="97">
        <f t="shared" si="286"/>
        <v>0</v>
      </c>
      <c r="R676" s="97">
        <f t="shared" si="286"/>
        <v>0</v>
      </c>
      <c r="S676" s="97">
        <f t="shared" si="286"/>
        <v>0</v>
      </c>
      <c r="T676" s="97">
        <f t="shared" si="286"/>
        <v>0</v>
      </c>
      <c r="U676" s="97">
        <f t="shared" si="286"/>
        <v>0</v>
      </c>
    </row>
    <row r="677" spans="1:21" ht="26.45" customHeight="1" x14ac:dyDescent="0.25">
      <c r="A677" s="98"/>
      <c r="B677" s="98"/>
      <c r="C677" s="98"/>
      <c r="D677" s="256">
        <f>[1]TABLICA!D677</f>
        <v>63931</v>
      </c>
      <c r="E677" s="258" t="str">
        <f>[1]TABLICA!E677</f>
        <v>Tekući prijenosi između proračunskih korisnika istog proračuna temeljem prijenosa EU sredstava</v>
      </c>
      <c r="F677" s="102">
        <f t="shared" si="284"/>
        <v>0</v>
      </c>
      <c r="G677" s="257">
        <f>'[2]1'!G677+'[2]2'!G677+'[2]3'!G677+'[2]4'!G677+'[2]5'!G677+'[2]6'!G677+'[2]7'!G677+'[2]8'!G677+'[2]9'!G677+'[2]10'!G677</f>
        <v>0</v>
      </c>
      <c r="H677" s="257">
        <f>'[2]1'!H677+'[2]2'!H677+'[2]3'!H677+'[2]4'!H677+'[2]5'!H677+'[2]6'!H677+'[2]7'!H677+'[2]8'!H677+'[2]9'!H677+'[2]10'!H677</f>
        <v>0</v>
      </c>
      <c r="I677" s="257">
        <f>'[2]1'!I677+'[2]2'!I677+'[2]3'!I677+'[2]4'!I677+'[2]5'!I677+'[2]6'!I677+'[2]7'!I677+'[2]8'!I677+'[2]9'!I677+'[2]10'!I677</f>
        <v>0</v>
      </c>
      <c r="J677" s="257">
        <f>'[2]1'!J677+'[2]2'!J677+'[2]3'!J677+'[2]4'!J677+'[2]5'!J677+'[2]6'!J677+'[2]7'!J677+'[2]8'!J677+'[2]9'!J677+'[2]10'!J677</f>
        <v>0</v>
      </c>
      <c r="K677" s="257">
        <f>'[2]1'!K677+'[2]2'!K677+'[2]3'!K677+'[2]4'!K677+'[2]5'!K677+'[2]6'!K677+'[2]7'!K677+'[2]8'!K677+'[2]9'!K677+'[2]10'!K677</f>
        <v>0</v>
      </c>
      <c r="L677" s="257">
        <f>'[2]1'!L677+'[2]2'!L677+'[2]3'!L677+'[2]4'!L677+'[2]5'!L677+'[2]6'!L677+'[2]7'!L677+'[2]8'!L677+'[2]9'!L677+'[2]10'!L677</f>
        <v>0</v>
      </c>
      <c r="M677" s="257">
        <f>'[2]1'!M677+'[2]2'!M677+'[2]3'!M677+'[2]4'!M677+'[2]5'!M677+'[2]6'!M677+'[2]7'!M677+'[2]8'!M677+'[2]9'!M677+'[2]10'!M677</f>
        <v>0</v>
      </c>
      <c r="N677" s="257">
        <f>'[2]1'!N677+'[2]2'!N677+'[2]3'!N677+'[2]4'!N677+'[2]5'!N677+'[2]6'!N677+'[2]7'!N677+'[2]8'!N677+'[2]9'!N677+'[2]10'!N677</f>
        <v>0</v>
      </c>
      <c r="O677" s="257">
        <f>'[2]1'!O677+'[2]2'!O677+'[2]3'!O677+'[2]4'!O677+'[2]5'!O677+'[2]6'!O677+'[2]7'!O677+'[2]8'!O677+'[2]9'!O677+'[2]10'!O677</f>
        <v>0</v>
      </c>
      <c r="P677" s="257">
        <f>'[2]1'!P677+'[2]2'!P677+'[2]3'!P677+'[2]4'!P677+'[2]5'!P677+'[2]6'!P677+'[2]7'!P677+'[2]8'!P677+'[2]9'!P677+'[2]10'!P677</f>
        <v>0</v>
      </c>
      <c r="Q677" s="257">
        <f>'[2]1'!Q677+'[2]2'!Q677+'[2]3'!Q677+'[2]4'!Q677+'[2]5'!Q677+'[2]6'!Q677+'[2]7'!Q677+'[2]8'!Q677+'[2]9'!Q677+'[2]10'!Q677</f>
        <v>0</v>
      </c>
      <c r="R677" s="257">
        <f>'[2]1'!R677+'[2]2'!R677+'[2]3'!R677+'[2]4'!R677+'[2]5'!R677+'[2]6'!R677+'[2]7'!R677+'[2]8'!R677+'[2]9'!R677+'[2]10'!R677</f>
        <v>0</v>
      </c>
      <c r="S677" s="257">
        <f>'[2]1'!S677+'[2]2'!S677+'[2]3'!S677+'[2]4'!S677+'[2]5'!S677+'[2]6'!S677+'[2]7'!S677+'[2]8'!S677+'[2]9'!S677+'[2]10'!S677</f>
        <v>0</v>
      </c>
      <c r="T677" s="257">
        <f>'[2]1'!T677+'[2]2'!T677+'[2]3'!T677+'[2]4'!T677+'[2]5'!T677+'[2]6'!T677+'[2]7'!T677+'[2]8'!T677+'[2]9'!T677+'[2]10'!T677</f>
        <v>0</v>
      </c>
      <c r="U677" s="257">
        <f>'[2]1'!Q677+'[2]2'!U677+'[2]3'!U677+'[2]4'!U677+'[2]5'!U677+'[2]6'!U677+'[2]7'!U677+'[2]8'!U677+'[2]9'!U677+'[2]10'!U677</f>
        <v>0</v>
      </c>
    </row>
    <row r="678" spans="1:21" ht="26.45" customHeight="1" x14ac:dyDescent="0.25">
      <c r="A678" s="92"/>
      <c r="B678" s="92"/>
      <c r="C678" s="92">
        <f>[1]TABLICA!C678</f>
        <v>6394</v>
      </c>
      <c r="D678" s="92">
        <f>[1]TABLICA!D678</f>
        <v>6394</v>
      </c>
      <c r="E678" s="255" t="str">
        <f>[1]TABLICA!E678</f>
        <v>Kapitalni prijenosi između proračunskih korisnika istog proračuna temeljem prijenosa EU sredstava</v>
      </c>
      <c r="F678" s="96">
        <f t="shared" si="284"/>
        <v>0</v>
      </c>
      <c r="G678" s="97">
        <f>G679</f>
        <v>0</v>
      </c>
      <c r="H678" s="97">
        <f t="shared" ref="H678:U678" si="287">H679</f>
        <v>0</v>
      </c>
      <c r="I678" s="97">
        <f t="shared" si="287"/>
        <v>0</v>
      </c>
      <c r="J678" s="97">
        <f t="shared" si="287"/>
        <v>0</v>
      </c>
      <c r="K678" s="97">
        <f t="shared" si="287"/>
        <v>0</v>
      </c>
      <c r="L678" s="97">
        <f t="shared" si="287"/>
        <v>0</v>
      </c>
      <c r="M678" s="97">
        <f t="shared" si="287"/>
        <v>0</v>
      </c>
      <c r="N678" s="97">
        <f t="shared" si="287"/>
        <v>0</v>
      </c>
      <c r="O678" s="97">
        <f t="shared" si="287"/>
        <v>0</v>
      </c>
      <c r="P678" s="97">
        <f t="shared" si="287"/>
        <v>0</v>
      </c>
      <c r="Q678" s="97">
        <f t="shared" si="287"/>
        <v>0</v>
      </c>
      <c r="R678" s="97">
        <f t="shared" si="287"/>
        <v>0</v>
      </c>
      <c r="S678" s="97">
        <f t="shared" si="287"/>
        <v>0</v>
      </c>
      <c r="T678" s="97">
        <f t="shared" si="287"/>
        <v>0</v>
      </c>
      <c r="U678" s="97">
        <f t="shared" si="287"/>
        <v>0</v>
      </c>
    </row>
    <row r="679" spans="1:21" ht="27.6" customHeight="1" x14ac:dyDescent="0.25">
      <c r="A679" s="98"/>
      <c r="B679" s="98"/>
      <c r="C679" s="98"/>
      <c r="D679" s="256">
        <f>[1]TABLICA!D679</f>
        <v>63941</v>
      </c>
      <c r="E679" s="258" t="str">
        <f>[1]TABLICA!E679</f>
        <v>Kapitalni prijenosi između proračunskih korisnika istog proračuna temeljem prijenosa EU sredstava</v>
      </c>
      <c r="F679" s="102">
        <f t="shared" ref="F679:F710" si="288">SUM(G679:U679)</f>
        <v>0</v>
      </c>
      <c r="G679" s="257">
        <f>'[2]1'!G679+'[2]2'!G679+'[2]3'!G679+'[2]4'!G679+'[2]5'!G679+'[2]6'!G679+'[2]7'!G679+'[2]8'!G679+'[2]9'!G679+'[2]10'!G679</f>
        <v>0</v>
      </c>
      <c r="H679" s="257">
        <f>'[2]1'!H679+'[2]2'!H679+'[2]3'!H679+'[2]4'!H679+'[2]5'!H679+'[2]6'!H679+'[2]7'!H679+'[2]8'!H679+'[2]9'!H679+'[2]10'!H679</f>
        <v>0</v>
      </c>
      <c r="I679" s="257">
        <f>'[2]1'!I679+'[2]2'!I679+'[2]3'!I679+'[2]4'!I679+'[2]5'!I679+'[2]6'!I679+'[2]7'!I679+'[2]8'!I679+'[2]9'!I679+'[2]10'!I679</f>
        <v>0</v>
      </c>
      <c r="J679" s="257">
        <f>'[2]1'!J679+'[2]2'!J679+'[2]3'!J679+'[2]4'!J679+'[2]5'!J679+'[2]6'!J679+'[2]7'!J679+'[2]8'!J679+'[2]9'!J679+'[2]10'!J679</f>
        <v>0</v>
      </c>
      <c r="K679" s="257">
        <f>'[2]1'!K679+'[2]2'!K679+'[2]3'!K679+'[2]4'!K679+'[2]5'!K679+'[2]6'!K679+'[2]7'!K679+'[2]8'!K679+'[2]9'!K679+'[2]10'!K679</f>
        <v>0</v>
      </c>
      <c r="L679" s="257">
        <f>'[2]1'!L679+'[2]2'!L679+'[2]3'!L679+'[2]4'!L679+'[2]5'!L679+'[2]6'!L679+'[2]7'!L679+'[2]8'!L679+'[2]9'!L679+'[2]10'!L679</f>
        <v>0</v>
      </c>
      <c r="M679" s="257">
        <f>'[2]1'!M679+'[2]2'!M679+'[2]3'!M679+'[2]4'!M679+'[2]5'!M679+'[2]6'!M679+'[2]7'!M679+'[2]8'!M679+'[2]9'!M679+'[2]10'!M679</f>
        <v>0</v>
      </c>
      <c r="N679" s="257">
        <f>'[2]1'!N679+'[2]2'!N679+'[2]3'!N679+'[2]4'!N679+'[2]5'!N679+'[2]6'!N679+'[2]7'!N679+'[2]8'!N679+'[2]9'!N679+'[2]10'!N679</f>
        <v>0</v>
      </c>
      <c r="O679" s="257">
        <f>'[2]1'!O679+'[2]2'!O679+'[2]3'!O679+'[2]4'!O679+'[2]5'!O679+'[2]6'!O679+'[2]7'!O679+'[2]8'!O679+'[2]9'!O679+'[2]10'!O679</f>
        <v>0</v>
      </c>
      <c r="P679" s="257">
        <f>'[2]1'!P679+'[2]2'!P679+'[2]3'!P679+'[2]4'!P679+'[2]5'!P679+'[2]6'!P679+'[2]7'!P679+'[2]8'!P679+'[2]9'!P679+'[2]10'!P679</f>
        <v>0</v>
      </c>
      <c r="Q679" s="257">
        <f>'[2]1'!Q679+'[2]2'!Q679+'[2]3'!Q679+'[2]4'!Q679+'[2]5'!Q679+'[2]6'!Q679+'[2]7'!Q679+'[2]8'!Q679+'[2]9'!Q679+'[2]10'!Q679</f>
        <v>0</v>
      </c>
      <c r="R679" s="257">
        <f>'[2]1'!R679+'[2]2'!R679+'[2]3'!R679+'[2]4'!R679+'[2]5'!R679+'[2]6'!R679+'[2]7'!R679+'[2]8'!R679+'[2]9'!R679+'[2]10'!R679</f>
        <v>0</v>
      </c>
      <c r="S679" s="257">
        <f>'[2]1'!S679+'[2]2'!S679+'[2]3'!S679+'[2]4'!S679+'[2]5'!S679+'[2]6'!S679+'[2]7'!S679+'[2]8'!S679+'[2]9'!S679+'[2]10'!S679</f>
        <v>0</v>
      </c>
      <c r="T679" s="257">
        <f>'[2]1'!T679+'[2]2'!T679+'[2]3'!T679+'[2]4'!T679+'[2]5'!T679+'[2]6'!T679+'[2]7'!T679+'[2]8'!T679+'[2]9'!T679+'[2]10'!T679</f>
        <v>0</v>
      </c>
      <c r="U679" s="257">
        <f>'[2]1'!Q679+'[2]2'!U679+'[2]3'!U679+'[2]4'!U679+'[2]5'!U679+'[2]6'!U679+'[2]7'!U679+'[2]8'!U679+'[2]9'!U679+'[2]10'!U679</f>
        <v>0</v>
      </c>
    </row>
    <row r="680" spans="1:21" ht="13.9" customHeight="1" x14ac:dyDescent="0.25">
      <c r="A680" s="250" t="str">
        <f>[1]TABLICA!A680</f>
        <v>64</v>
      </c>
      <c r="B680" s="250" t="str">
        <f>[1]TABLICA!B680</f>
        <v>64</v>
      </c>
      <c r="C680" s="250" t="str">
        <f>[1]TABLICA!C680</f>
        <v>64</v>
      </c>
      <c r="D680" s="250" t="str">
        <f>[1]TABLICA!D680</f>
        <v>64</v>
      </c>
      <c r="E680" s="251" t="str">
        <f>[1]TABLICA!E680</f>
        <v>Prihodi od imovine</v>
      </c>
      <c r="F680" s="84">
        <f t="shared" si="288"/>
        <v>8</v>
      </c>
      <c r="G680" s="85">
        <f>G681</f>
        <v>0</v>
      </c>
      <c r="H680" s="85">
        <f t="shared" ref="H680:U680" si="289">H681</f>
        <v>0</v>
      </c>
      <c r="I680" s="85">
        <f t="shared" si="289"/>
        <v>0</v>
      </c>
      <c r="J680" s="85">
        <f t="shared" si="289"/>
        <v>0</v>
      </c>
      <c r="K680" s="85">
        <f t="shared" si="289"/>
        <v>0</v>
      </c>
      <c r="L680" s="85">
        <f t="shared" si="289"/>
        <v>8</v>
      </c>
      <c r="M680" s="85">
        <f t="shared" si="289"/>
        <v>0</v>
      </c>
      <c r="N680" s="85">
        <f t="shared" si="289"/>
        <v>0</v>
      </c>
      <c r="O680" s="85">
        <f t="shared" si="289"/>
        <v>0</v>
      </c>
      <c r="P680" s="85">
        <f t="shared" si="289"/>
        <v>0</v>
      </c>
      <c r="Q680" s="85">
        <f t="shared" si="289"/>
        <v>0</v>
      </c>
      <c r="R680" s="85">
        <f t="shared" si="289"/>
        <v>0</v>
      </c>
      <c r="S680" s="85">
        <f t="shared" si="289"/>
        <v>0</v>
      </c>
      <c r="T680" s="85">
        <f t="shared" si="289"/>
        <v>0</v>
      </c>
      <c r="U680" s="85">
        <f t="shared" si="289"/>
        <v>0</v>
      </c>
    </row>
    <row r="681" spans="1:21" ht="13.9" customHeight="1" x14ac:dyDescent="0.25">
      <c r="A681" s="86"/>
      <c r="B681" s="252" t="str">
        <f>[1]TABLICA!B681</f>
        <v>641</v>
      </c>
      <c r="C681" s="252" t="str">
        <f>[1]TABLICA!C681</f>
        <v>641</v>
      </c>
      <c r="D681" s="252" t="str">
        <f>[1]TABLICA!D681</f>
        <v>641</v>
      </c>
      <c r="E681" s="253" t="str">
        <f>[1]TABLICA!E681</f>
        <v>Prihodi od financijske imovine</v>
      </c>
      <c r="F681" s="90">
        <f t="shared" si="288"/>
        <v>8</v>
      </c>
      <c r="G681" s="91">
        <f>G682+G687+G690+G692+G695</f>
        <v>0</v>
      </c>
      <c r="H681" s="91">
        <f t="shared" ref="H681:U681" si="290">H682+H687+H690+H692+H695</f>
        <v>0</v>
      </c>
      <c r="I681" s="91">
        <f t="shared" si="290"/>
        <v>0</v>
      </c>
      <c r="J681" s="91">
        <f t="shared" si="290"/>
        <v>0</v>
      </c>
      <c r="K681" s="91">
        <f t="shared" si="290"/>
        <v>0</v>
      </c>
      <c r="L681" s="91">
        <f t="shared" si="290"/>
        <v>8</v>
      </c>
      <c r="M681" s="91">
        <f t="shared" si="290"/>
        <v>0</v>
      </c>
      <c r="N681" s="91">
        <f t="shared" si="290"/>
        <v>0</v>
      </c>
      <c r="O681" s="91">
        <f t="shared" si="290"/>
        <v>0</v>
      </c>
      <c r="P681" s="91">
        <f t="shared" si="290"/>
        <v>0</v>
      </c>
      <c r="Q681" s="91">
        <f t="shared" si="290"/>
        <v>0</v>
      </c>
      <c r="R681" s="91">
        <f t="shared" si="290"/>
        <v>0</v>
      </c>
      <c r="S681" s="91">
        <f t="shared" si="290"/>
        <v>0</v>
      </c>
      <c r="T681" s="91">
        <f t="shared" si="290"/>
        <v>0</v>
      </c>
      <c r="U681" s="91">
        <f t="shared" si="290"/>
        <v>0</v>
      </c>
    </row>
    <row r="682" spans="1:21" ht="13.9" customHeight="1" x14ac:dyDescent="0.25">
      <c r="A682" s="92"/>
      <c r="B682" s="92"/>
      <c r="C682" s="254" t="str">
        <f>[1]TABLICA!C682</f>
        <v>6412</v>
      </c>
      <c r="D682" s="254" t="str">
        <f>[1]TABLICA!D682</f>
        <v>6412</v>
      </c>
      <c r="E682" s="255" t="str">
        <f>[1]TABLICA!E682</f>
        <v>Prihodi od kamata po vrijednosnim papirima</v>
      </c>
      <c r="F682" s="96">
        <f t="shared" si="288"/>
        <v>0</v>
      </c>
      <c r="G682" s="97">
        <f>SUM(G683:G686)</f>
        <v>0</v>
      </c>
      <c r="H682" s="97">
        <f t="shared" ref="H682:U682" si="291">SUM(H683:H686)</f>
        <v>0</v>
      </c>
      <c r="I682" s="97">
        <f t="shared" si="291"/>
        <v>0</v>
      </c>
      <c r="J682" s="97">
        <f t="shared" si="291"/>
        <v>0</v>
      </c>
      <c r="K682" s="97">
        <f t="shared" si="291"/>
        <v>0</v>
      </c>
      <c r="L682" s="97">
        <f t="shared" si="291"/>
        <v>0</v>
      </c>
      <c r="M682" s="97">
        <f t="shared" si="291"/>
        <v>0</v>
      </c>
      <c r="N682" s="97">
        <f t="shared" si="291"/>
        <v>0</v>
      </c>
      <c r="O682" s="97">
        <f t="shared" si="291"/>
        <v>0</v>
      </c>
      <c r="P682" s="97">
        <f t="shared" si="291"/>
        <v>0</v>
      </c>
      <c r="Q682" s="97">
        <f t="shared" si="291"/>
        <v>0</v>
      </c>
      <c r="R682" s="97">
        <f t="shared" si="291"/>
        <v>0</v>
      </c>
      <c r="S682" s="97">
        <f t="shared" si="291"/>
        <v>0</v>
      </c>
      <c r="T682" s="97">
        <f t="shared" si="291"/>
        <v>0</v>
      </c>
      <c r="U682" s="97">
        <f t="shared" si="291"/>
        <v>0</v>
      </c>
    </row>
    <row r="683" spans="1:21" ht="13.9" customHeight="1" x14ac:dyDescent="0.25">
      <c r="A683" s="98"/>
      <c r="B683" s="98"/>
      <c r="C683" s="98"/>
      <c r="D683" s="256" t="str">
        <f>[1]TABLICA!D683</f>
        <v>64121</v>
      </c>
      <c r="E683" s="258" t="str">
        <f>[1]TABLICA!E683</f>
        <v>Kamate za trezorske zapise</v>
      </c>
      <c r="F683" s="102">
        <f t="shared" si="288"/>
        <v>0</v>
      </c>
      <c r="G683" s="257">
        <f>'[2]1'!G683+'[2]2'!G683+'[2]3'!G683+'[2]4'!G683+'[2]5'!G683+'[2]6'!G683+'[2]7'!G683+'[2]8'!G683+'[2]9'!G683+'[2]10'!G683</f>
        <v>0</v>
      </c>
      <c r="H683" s="257">
        <f>'[2]1'!H683+'[2]2'!H683+'[2]3'!H683+'[2]4'!H683+'[2]5'!H683+'[2]6'!H683+'[2]7'!H683+'[2]8'!H683+'[2]9'!H683+'[2]10'!H683</f>
        <v>0</v>
      </c>
      <c r="I683" s="257">
        <f>'[2]1'!I683+'[2]2'!I683+'[2]3'!I683+'[2]4'!I683+'[2]5'!I683+'[2]6'!I683+'[2]7'!I683+'[2]8'!I683+'[2]9'!I683+'[2]10'!I683</f>
        <v>0</v>
      </c>
      <c r="J683" s="257">
        <f>'[2]1'!J683+'[2]2'!J683+'[2]3'!J683+'[2]4'!J683+'[2]5'!J683+'[2]6'!J683+'[2]7'!J683+'[2]8'!J683+'[2]9'!J683+'[2]10'!J683</f>
        <v>0</v>
      </c>
      <c r="K683" s="257">
        <f>'[2]1'!K683+'[2]2'!K683+'[2]3'!K683+'[2]4'!K683+'[2]5'!K683+'[2]6'!K683+'[2]7'!K683+'[2]8'!K683+'[2]9'!K683+'[2]10'!K683</f>
        <v>0</v>
      </c>
      <c r="L683" s="257">
        <f>'[2]1'!L683+'[2]2'!L683+'[2]3'!L683+'[2]4'!L683+'[2]5'!L683+'[2]6'!L683+'[2]7'!L683+'[2]8'!L683+'[2]9'!L683+'[2]10'!L683</f>
        <v>0</v>
      </c>
      <c r="M683" s="257">
        <f>'[2]1'!M683+'[2]2'!M683+'[2]3'!M683+'[2]4'!M683+'[2]5'!M683+'[2]6'!M683+'[2]7'!M683+'[2]8'!M683+'[2]9'!M683+'[2]10'!M683</f>
        <v>0</v>
      </c>
      <c r="N683" s="257">
        <f>'[2]1'!N683+'[2]2'!N683+'[2]3'!N683+'[2]4'!N683+'[2]5'!N683+'[2]6'!N683+'[2]7'!N683+'[2]8'!N683+'[2]9'!N683+'[2]10'!N683</f>
        <v>0</v>
      </c>
      <c r="O683" s="257">
        <f>'[2]1'!O683+'[2]2'!O683+'[2]3'!O683+'[2]4'!O683+'[2]5'!O683+'[2]6'!O683+'[2]7'!O683+'[2]8'!O683+'[2]9'!O683+'[2]10'!O683</f>
        <v>0</v>
      </c>
      <c r="P683" s="257">
        <f>'[2]1'!P683+'[2]2'!P683+'[2]3'!P683+'[2]4'!P683+'[2]5'!P683+'[2]6'!P683+'[2]7'!P683+'[2]8'!P683+'[2]9'!P683+'[2]10'!P683</f>
        <v>0</v>
      </c>
      <c r="Q683" s="257">
        <f>'[2]1'!Q683+'[2]2'!Q683+'[2]3'!Q683+'[2]4'!Q683+'[2]5'!Q683+'[2]6'!Q683+'[2]7'!Q683+'[2]8'!Q683+'[2]9'!Q683+'[2]10'!Q683</f>
        <v>0</v>
      </c>
      <c r="R683" s="257">
        <f>'[2]1'!R683+'[2]2'!R683+'[2]3'!R683+'[2]4'!R683+'[2]5'!R683+'[2]6'!R683+'[2]7'!R683+'[2]8'!R683+'[2]9'!R683+'[2]10'!R683</f>
        <v>0</v>
      </c>
      <c r="S683" s="257">
        <f>'[2]1'!S683+'[2]2'!S683+'[2]3'!S683+'[2]4'!S683+'[2]5'!S683+'[2]6'!S683+'[2]7'!S683+'[2]8'!S683+'[2]9'!S683+'[2]10'!S683</f>
        <v>0</v>
      </c>
      <c r="T683" s="257">
        <f>'[2]1'!T683+'[2]2'!T683+'[2]3'!T683+'[2]4'!T683+'[2]5'!T683+'[2]6'!T683+'[2]7'!T683+'[2]8'!T683+'[2]9'!T683+'[2]10'!T683</f>
        <v>0</v>
      </c>
      <c r="U683" s="257">
        <f>'[2]1'!Q683+'[2]2'!U683+'[2]3'!U683+'[2]4'!U683+'[2]5'!U683+'[2]6'!U683+'[2]7'!U683+'[2]8'!U683+'[2]9'!U683+'[2]10'!U683</f>
        <v>0</v>
      </c>
    </row>
    <row r="684" spans="1:21" ht="13.9" customHeight="1" x14ac:dyDescent="0.25">
      <c r="A684" s="98"/>
      <c r="B684" s="98"/>
      <c r="C684" s="98"/>
      <c r="D684" s="256" t="str">
        <f>[1]TABLICA!D684</f>
        <v>64122</v>
      </c>
      <c r="E684" s="258" t="str">
        <f>[1]TABLICA!E684</f>
        <v>Kamate za mjenice</v>
      </c>
      <c r="F684" s="102">
        <f t="shared" si="288"/>
        <v>0</v>
      </c>
      <c r="G684" s="257">
        <f>'[2]1'!G684+'[2]2'!G684+'[2]3'!G684+'[2]4'!G684+'[2]5'!G684+'[2]6'!G684+'[2]7'!G684+'[2]8'!G684+'[2]9'!G684+'[2]10'!G684</f>
        <v>0</v>
      </c>
      <c r="H684" s="257">
        <f>'[2]1'!H684+'[2]2'!H684+'[2]3'!H684+'[2]4'!H684+'[2]5'!H684+'[2]6'!H684+'[2]7'!H684+'[2]8'!H684+'[2]9'!H684+'[2]10'!H684</f>
        <v>0</v>
      </c>
      <c r="I684" s="257">
        <f>'[2]1'!I684+'[2]2'!I684+'[2]3'!I684+'[2]4'!I684+'[2]5'!I684+'[2]6'!I684+'[2]7'!I684+'[2]8'!I684+'[2]9'!I684+'[2]10'!I684</f>
        <v>0</v>
      </c>
      <c r="J684" s="257">
        <f>'[2]1'!J684+'[2]2'!J684+'[2]3'!J684+'[2]4'!J684+'[2]5'!J684+'[2]6'!J684+'[2]7'!J684+'[2]8'!J684+'[2]9'!J684+'[2]10'!J684</f>
        <v>0</v>
      </c>
      <c r="K684" s="257">
        <f>'[2]1'!K684+'[2]2'!K684+'[2]3'!K684+'[2]4'!K684+'[2]5'!K684+'[2]6'!K684+'[2]7'!K684+'[2]8'!K684+'[2]9'!K684+'[2]10'!K684</f>
        <v>0</v>
      </c>
      <c r="L684" s="257">
        <f>'[2]1'!L684+'[2]2'!L684+'[2]3'!L684+'[2]4'!L684+'[2]5'!L684+'[2]6'!L684+'[2]7'!L684+'[2]8'!L684+'[2]9'!L684+'[2]10'!L684</f>
        <v>0</v>
      </c>
      <c r="M684" s="257">
        <f>'[2]1'!M684+'[2]2'!M684+'[2]3'!M684+'[2]4'!M684+'[2]5'!M684+'[2]6'!M684+'[2]7'!M684+'[2]8'!M684+'[2]9'!M684+'[2]10'!M684</f>
        <v>0</v>
      </c>
      <c r="N684" s="257">
        <f>'[2]1'!N684+'[2]2'!N684+'[2]3'!N684+'[2]4'!N684+'[2]5'!N684+'[2]6'!N684+'[2]7'!N684+'[2]8'!N684+'[2]9'!N684+'[2]10'!N684</f>
        <v>0</v>
      </c>
      <c r="O684" s="257">
        <f>'[2]1'!O684+'[2]2'!O684+'[2]3'!O684+'[2]4'!O684+'[2]5'!O684+'[2]6'!O684+'[2]7'!O684+'[2]8'!O684+'[2]9'!O684+'[2]10'!O684</f>
        <v>0</v>
      </c>
      <c r="P684" s="257">
        <f>'[2]1'!P684+'[2]2'!P684+'[2]3'!P684+'[2]4'!P684+'[2]5'!P684+'[2]6'!P684+'[2]7'!P684+'[2]8'!P684+'[2]9'!P684+'[2]10'!P684</f>
        <v>0</v>
      </c>
      <c r="Q684" s="257">
        <f>'[2]1'!Q684+'[2]2'!Q684+'[2]3'!Q684+'[2]4'!Q684+'[2]5'!Q684+'[2]6'!Q684+'[2]7'!Q684+'[2]8'!Q684+'[2]9'!Q684+'[2]10'!Q684</f>
        <v>0</v>
      </c>
      <c r="R684" s="257">
        <f>'[2]1'!R684+'[2]2'!R684+'[2]3'!R684+'[2]4'!R684+'[2]5'!R684+'[2]6'!R684+'[2]7'!R684+'[2]8'!R684+'[2]9'!R684+'[2]10'!R684</f>
        <v>0</v>
      </c>
      <c r="S684" s="257">
        <f>'[2]1'!S684+'[2]2'!S684+'[2]3'!S684+'[2]4'!S684+'[2]5'!S684+'[2]6'!S684+'[2]7'!S684+'[2]8'!S684+'[2]9'!S684+'[2]10'!S684</f>
        <v>0</v>
      </c>
      <c r="T684" s="257">
        <f>'[2]1'!T684+'[2]2'!T684+'[2]3'!T684+'[2]4'!T684+'[2]5'!T684+'[2]6'!T684+'[2]7'!T684+'[2]8'!T684+'[2]9'!T684+'[2]10'!T684</f>
        <v>0</v>
      </c>
      <c r="U684" s="257">
        <f>'[2]1'!Q684+'[2]2'!U684+'[2]3'!U684+'[2]4'!U684+'[2]5'!U684+'[2]6'!U684+'[2]7'!U684+'[2]8'!U684+'[2]9'!U684+'[2]10'!U684</f>
        <v>0</v>
      </c>
    </row>
    <row r="685" spans="1:21" ht="13.9" customHeight="1" x14ac:dyDescent="0.25">
      <c r="A685" s="98"/>
      <c r="B685" s="98"/>
      <c r="C685" s="98"/>
      <c r="D685" s="256" t="str">
        <f>[1]TABLICA!D685</f>
        <v>64123</v>
      </c>
      <c r="E685" s="258" t="str">
        <f>[1]TABLICA!E685</f>
        <v>Kamate za obveznice</v>
      </c>
      <c r="F685" s="102">
        <f t="shared" si="288"/>
        <v>0</v>
      </c>
      <c r="G685" s="257">
        <f>'[2]1'!G685+'[2]2'!G685+'[2]3'!G685+'[2]4'!G685+'[2]5'!G685+'[2]6'!G685+'[2]7'!G685+'[2]8'!G685+'[2]9'!G685+'[2]10'!G685</f>
        <v>0</v>
      </c>
      <c r="H685" s="257">
        <f>'[2]1'!H685+'[2]2'!H685+'[2]3'!H685+'[2]4'!H685+'[2]5'!H685+'[2]6'!H685+'[2]7'!H685+'[2]8'!H685+'[2]9'!H685+'[2]10'!H685</f>
        <v>0</v>
      </c>
      <c r="I685" s="257">
        <f>'[2]1'!I685+'[2]2'!I685+'[2]3'!I685+'[2]4'!I685+'[2]5'!I685+'[2]6'!I685+'[2]7'!I685+'[2]8'!I685+'[2]9'!I685+'[2]10'!I685</f>
        <v>0</v>
      </c>
      <c r="J685" s="257">
        <f>'[2]1'!J685+'[2]2'!J685+'[2]3'!J685+'[2]4'!J685+'[2]5'!J685+'[2]6'!J685+'[2]7'!J685+'[2]8'!J685+'[2]9'!J685+'[2]10'!J685</f>
        <v>0</v>
      </c>
      <c r="K685" s="257">
        <f>'[2]1'!K685+'[2]2'!K685+'[2]3'!K685+'[2]4'!K685+'[2]5'!K685+'[2]6'!K685+'[2]7'!K685+'[2]8'!K685+'[2]9'!K685+'[2]10'!K685</f>
        <v>0</v>
      </c>
      <c r="L685" s="257">
        <f>'[2]1'!L685+'[2]2'!L685+'[2]3'!L685+'[2]4'!L685+'[2]5'!L685+'[2]6'!L685+'[2]7'!L685+'[2]8'!L685+'[2]9'!L685+'[2]10'!L685</f>
        <v>0</v>
      </c>
      <c r="M685" s="257">
        <f>'[2]1'!M685+'[2]2'!M685+'[2]3'!M685+'[2]4'!M685+'[2]5'!M685+'[2]6'!M685+'[2]7'!M685+'[2]8'!M685+'[2]9'!M685+'[2]10'!M685</f>
        <v>0</v>
      </c>
      <c r="N685" s="257">
        <f>'[2]1'!N685+'[2]2'!N685+'[2]3'!N685+'[2]4'!N685+'[2]5'!N685+'[2]6'!N685+'[2]7'!N685+'[2]8'!N685+'[2]9'!N685+'[2]10'!N685</f>
        <v>0</v>
      </c>
      <c r="O685" s="257">
        <f>'[2]1'!O685+'[2]2'!O685+'[2]3'!O685+'[2]4'!O685+'[2]5'!O685+'[2]6'!O685+'[2]7'!O685+'[2]8'!O685+'[2]9'!O685+'[2]10'!O685</f>
        <v>0</v>
      </c>
      <c r="P685" s="257">
        <f>'[2]1'!P685+'[2]2'!P685+'[2]3'!P685+'[2]4'!P685+'[2]5'!P685+'[2]6'!P685+'[2]7'!P685+'[2]8'!P685+'[2]9'!P685+'[2]10'!P685</f>
        <v>0</v>
      </c>
      <c r="Q685" s="257">
        <f>'[2]1'!Q685+'[2]2'!Q685+'[2]3'!Q685+'[2]4'!Q685+'[2]5'!Q685+'[2]6'!Q685+'[2]7'!Q685+'[2]8'!Q685+'[2]9'!Q685+'[2]10'!Q685</f>
        <v>0</v>
      </c>
      <c r="R685" s="257">
        <f>'[2]1'!R685+'[2]2'!R685+'[2]3'!R685+'[2]4'!R685+'[2]5'!R685+'[2]6'!R685+'[2]7'!R685+'[2]8'!R685+'[2]9'!R685+'[2]10'!R685</f>
        <v>0</v>
      </c>
      <c r="S685" s="257">
        <f>'[2]1'!S685+'[2]2'!S685+'[2]3'!S685+'[2]4'!S685+'[2]5'!S685+'[2]6'!S685+'[2]7'!S685+'[2]8'!S685+'[2]9'!S685+'[2]10'!S685</f>
        <v>0</v>
      </c>
      <c r="T685" s="257">
        <f>'[2]1'!T685+'[2]2'!T685+'[2]3'!T685+'[2]4'!T685+'[2]5'!T685+'[2]6'!T685+'[2]7'!T685+'[2]8'!T685+'[2]9'!T685+'[2]10'!T685</f>
        <v>0</v>
      </c>
      <c r="U685" s="257">
        <f>'[2]1'!Q685+'[2]2'!U685+'[2]3'!U685+'[2]4'!U685+'[2]5'!U685+'[2]6'!U685+'[2]7'!U685+'[2]8'!U685+'[2]9'!U685+'[2]10'!U685</f>
        <v>0</v>
      </c>
    </row>
    <row r="686" spans="1:21" ht="13.9" customHeight="1" x14ac:dyDescent="0.25">
      <c r="A686" s="98"/>
      <c r="B686" s="98"/>
      <c r="C686" s="98"/>
      <c r="D686" s="256" t="str">
        <f>[1]TABLICA!D686</f>
        <v>64129</v>
      </c>
      <c r="E686" s="258" t="str">
        <f>[1]TABLICA!E686</f>
        <v>Kamate za ostale vrijednosne papire</v>
      </c>
      <c r="F686" s="102">
        <f t="shared" si="288"/>
        <v>0</v>
      </c>
      <c r="G686" s="257">
        <f>'[2]1'!G686+'[2]2'!G686+'[2]3'!G686+'[2]4'!G686+'[2]5'!G686+'[2]6'!G686+'[2]7'!G686+'[2]8'!G686+'[2]9'!G686+'[2]10'!G686</f>
        <v>0</v>
      </c>
      <c r="H686" s="257">
        <f>'[2]1'!H686+'[2]2'!H686+'[2]3'!H686+'[2]4'!H686+'[2]5'!H686+'[2]6'!H686+'[2]7'!H686+'[2]8'!H686+'[2]9'!H686+'[2]10'!H686</f>
        <v>0</v>
      </c>
      <c r="I686" s="257">
        <f>'[2]1'!I686+'[2]2'!I686+'[2]3'!I686+'[2]4'!I686+'[2]5'!I686+'[2]6'!I686+'[2]7'!I686+'[2]8'!I686+'[2]9'!I686+'[2]10'!I686</f>
        <v>0</v>
      </c>
      <c r="J686" s="257">
        <f>'[2]1'!J686+'[2]2'!J686+'[2]3'!J686+'[2]4'!J686+'[2]5'!J686+'[2]6'!J686+'[2]7'!J686+'[2]8'!J686+'[2]9'!J686+'[2]10'!J686</f>
        <v>0</v>
      </c>
      <c r="K686" s="257">
        <f>'[2]1'!K686+'[2]2'!K686+'[2]3'!K686+'[2]4'!K686+'[2]5'!K686+'[2]6'!K686+'[2]7'!K686+'[2]8'!K686+'[2]9'!K686+'[2]10'!K686</f>
        <v>0</v>
      </c>
      <c r="L686" s="257">
        <f>'[2]1'!L686+'[2]2'!L686+'[2]3'!L686+'[2]4'!L686+'[2]5'!L686+'[2]6'!L686+'[2]7'!L686+'[2]8'!L686+'[2]9'!L686+'[2]10'!L686</f>
        <v>0</v>
      </c>
      <c r="M686" s="257">
        <f>'[2]1'!M686+'[2]2'!M686+'[2]3'!M686+'[2]4'!M686+'[2]5'!M686+'[2]6'!M686+'[2]7'!M686+'[2]8'!M686+'[2]9'!M686+'[2]10'!M686</f>
        <v>0</v>
      </c>
      <c r="N686" s="257">
        <f>'[2]1'!N686+'[2]2'!N686+'[2]3'!N686+'[2]4'!N686+'[2]5'!N686+'[2]6'!N686+'[2]7'!N686+'[2]8'!N686+'[2]9'!N686+'[2]10'!N686</f>
        <v>0</v>
      </c>
      <c r="O686" s="257">
        <f>'[2]1'!O686+'[2]2'!O686+'[2]3'!O686+'[2]4'!O686+'[2]5'!O686+'[2]6'!O686+'[2]7'!O686+'[2]8'!O686+'[2]9'!O686+'[2]10'!O686</f>
        <v>0</v>
      </c>
      <c r="P686" s="257">
        <f>'[2]1'!P686+'[2]2'!P686+'[2]3'!P686+'[2]4'!P686+'[2]5'!P686+'[2]6'!P686+'[2]7'!P686+'[2]8'!P686+'[2]9'!P686+'[2]10'!P686</f>
        <v>0</v>
      </c>
      <c r="Q686" s="257">
        <f>'[2]1'!Q686+'[2]2'!Q686+'[2]3'!Q686+'[2]4'!Q686+'[2]5'!Q686+'[2]6'!Q686+'[2]7'!Q686+'[2]8'!Q686+'[2]9'!Q686+'[2]10'!Q686</f>
        <v>0</v>
      </c>
      <c r="R686" s="257">
        <f>'[2]1'!R686+'[2]2'!R686+'[2]3'!R686+'[2]4'!R686+'[2]5'!R686+'[2]6'!R686+'[2]7'!R686+'[2]8'!R686+'[2]9'!R686+'[2]10'!R686</f>
        <v>0</v>
      </c>
      <c r="S686" s="257">
        <f>'[2]1'!S686+'[2]2'!S686+'[2]3'!S686+'[2]4'!S686+'[2]5'!S686+'[2]6'!S686+'[2]7'!S686+'[2]8'!S686+'[2]9'!S686+'[2]10'!S686</f>
        <v>0</v>
      </c>
      <c r="T686" s="257">
        <f>'[2]1'!T686+'[2]2'!T686+'[2]3'!T686+'[2]4'!T686+'[2]5'!T686+'[2]6'!T686+'[2]7'!T686+'[2]8'!T686+'[2]9'!T686+'[2]10'!T686</f>
        <v>0</v>
      </c>
      <c r="U686" s="257">
        <f>'[2]1'!Q686+'[2]2'!U686+'[2]3'!U686+'[2]4'!U686+'[2]5'!U686+'[2]6'!U686+'[2]7'!U686+'[2]8'!U686+'[2]9'!U686+'[2]10'!U686</f>
        <v>0</v>
      </c>
    </row>
    <row r="687" spans="1:21" ht="13.9" customHeight="1" x14ac:dyDescent="0.25">
      <c r="A687" s="92"/>
      <c r="B687" s="92"/>
      <c r="C687" s="254" t="str">
        <f>[1]TABLICA!C687</f>
        <v>6413</v>
      </c>
      <c r="D687" s="254" t="str">
        <f>[1]TABLICA!D687</f>
        <v>6413</v>
      </c>
      <c r="E687" s="255" t="str">
        <f>[1]TABLICA!E687</f>
        <v>Kamate na oročena sredstva i depozite po viđenju</v>
      </c>
      <c r="F687" s="96">
        <f t="shared" si="288"/>
        <v>8</v>
      </c>
      <c r="G687" s="97">
        <f>SUM(G688:G689)</f>
        <v>0</v>
      </c>
      <c r="H687" s="97">
        <f t="shared" ref="H687:U687" si="292">SUM(H688:H689)</f>
        <v>0</v>
      </c>
      <c r="I687" s="97">
        <f t="shared" si="292"/>
        <v>0</v>
      </c>
      <c r="J687" s="97">
        <f t="shared" si="292"/>
        <v>0</v>
      </c>
      <c r="K687" s="97">
        <f t="shared" si="292"/>
        <v>0</v>
      </c>
      <c r="L687" s="97">
        <f t="shared" si="292"/>
        <v>8</v>
      </c>
      <c r="M687" s="97">
        <f t="shared" si="292"/>
        <v>0</v>
      </c>
      <c r="N687" s="97">
        <f t="shared" si="292"/>
        <v>0</v>
      </c>
      <c r="O687" s="97">
        <f t="shared" si="292"/>
        <v>0</v>
      </c>
      <c r="P687" s="97">
        <f t="shared" si="292"/>
        <v>0</v>
      </c>
      <c r="Q687" s="97">
        <f t="shared" si="292"/>
        <v>0</v>
      </c>
      <c r="R687" s="97">
        <f t="shared" si="292"/>
        <v>0</v>
      </c>
      <c r="S687" s="97">
        <f t="shared" si="292"/>
        <v>0</v>
      </c>
      <c r="T687" s="97">
        <f t="shared" si="292"/>
        <v>0</v>
      </c>
      <c r="U687" s="97">
        <f t="shared" si="292"/>
        <v>0</v>
      </c>
    </row>
    <row r="688" spans="1:21" ht="13.9" customHeight="1" x14ac:dyDescent="0.25">
      <c r="A688" s="98"/>
      <c r="B688" s="98"/>
      <c r="C688" s="98"/>
      <c r="D688" s="256" t="str">
        <f>[1]TABLICA!D688</f>
        <v>64131</v>
      </c>
      <c r="E688" s="258" t="str">
        <f>[1]TABLICA!E688</f>
        <v>Kamate na oročena sredstva</v>
      </c>
      <c r="F688" s="102">
        <f t="shared" si="288"/>
        <v>0</v>
      </c>
      <c r="G688" s="257">
        <f>'[2]1'!G688+'[2]2'!G688+'[2]3'!G688+'[2]4'!G688+'[2]5'!G688+'[2]6'!G688+'[2]7'!G688+'[2]8'!G688+'[2]9'!G688+'[2]10'!G688</f>
        <v>0</v>
      </c>
      <c r="H688" s="257">
        <f>'[2]1'!H688+'[2]2'!H688+'[2]3'!H688+'[2]4'!H688+'[2]5'!H688+'[2]6'!H688+'[2]7'!H688+'[2]8'!H688+'[2]9'!H688+'[2]10'!H688</f>
        <v>0</v>
      </c>
      <c r="I688" s="257">
        <f>'[2]1'!I688+'[2]2'!I688+'[2]3'!I688+'[2]4'!I688+'[2]5'!I688+'[2]6'!I688+'[2]7'!I688+'[2]8'!I688+'[2]9'!I688+'[2]10'!I688</f>
        <v>0</v>
      </c>
      <c r="J688" s="257">
        <f>'[2]1'!J688+'[2]2'!J688+'[2]3'!J688+'[2]4'!J688+'[2]5'!J688+'[2]6'!J688+'[2]7'!J688+'[2]8'!J688+'[2]9'!J688+'[2]10'!J688</f>
        <v>0</v>
      </c>
      <c r="K688" s="257">
        <f>'[2]1'!K688+'[2]2'!K688+'[2]3'!K688+'[2]4'!K688+'[2]5'!K688+'[2]6'!K688+'[2]7'!K688+'[2]8'!K688+'[2]9'!K688+'[2]10'!K688</f>
        <v>0</v>
      </c>
      <c r="L688" s="257">
        <f>'[2]1'!L688+'[2]2'!L688+'[2]3'!L688+'[2]4'!L688+'[2]5'!L688+'[2]6'!L688+'[2]7'!L688+'[2]8'!L688+'[2]9'!L688+'[2]10'!L688</f>
        <v>0</v>
      </c>
      <c r="M688" s="257">
        <f>'[2]1'!M688+'[2]2'!M688+'[2]3'!M688+'[2]4'!M688+'[2]5'!M688+'[2]6'!M688+'[2]7'!M688+'[2]8'!M688+'[2]9'!M688+'[2]10'!M688</f>
        <v>0</v>
      </c>
      <c r="N688" s="257">
        <f>'[2]1'!N688+'[2]2'!N688+'[2]3'!N688+'[2]4'!N688+'[2]5'!N688+'[2]6'!N688+'[2]7'!N688+'[2]8'!N688+'[2]9'!N688+'[2]10'!N688</f>
        <v>0</v>
      </c>
      <c r="O688" s="257">
        <f>'[2]1'!O688+'[2]2'!O688+'[2]3'!O688+'[2]4'!O688+'[2]5'!O688+'[2]6'!O688+'[2]7'!O688+'[2]8'!O688+'[2]9'!O688+'[2]10'!O688</f>
        <v>0</v>
      </c>
      <c r="P688" s="257">
        <f>'[2]1'!P688+'[2]2'!P688+'[2]3'!P688+'[2]4'!P688+'[2]5'!P688+'[2]6'!P688+'[2]7'!P688+'[2]8'!P688+'[2]9'!P688+'[2]10'!P688</f>
        <v>0</v>
      </c>
      <c r="Q688" s="257">
        <f>'[2]1'!Q688+'[2]2'!Q688+'[2]3'!Q688+'[2]4'!Q688+'[2]5'!Q688+'[2]6'!Q688+'[2]7'!Q688+'[2]8'!Q688+'[2]9'!Q688+'[2]10'!Q688</f>
        <v>0</v>
      </c>
      <c r="R688" s="257">
        <f>'[2]1'!R688+'[2]2'!R688+'[2]3'!R688+'[2]4'!R688+'[2]5'!R688+'[2]6'!R688+'[2]7'!R688+'[2]8'!R688+'[2]9'!R688+'[2]10'!R688</f>
        <v>0</v>
      </c>
      <c r="S688" s="257">
        <f>'[2]1'!S688+'[2]2'!S688+'[2]3'!S688+'[2]4'!S688+'[2]5'!S688+'[2]6'!S688+'[2]7'!S688+'[2]8'!S688+'[2]9'!S688+'[2]10'!S688</f>
        <v>0</v>
      </c>
      <c r="T688" s="257">
        <f>'[2]1'!T688+'[2]2'!T688+'[2]3'!T688+'[2]4'!T688+'[2]5'!T688+'[2]6'!T688+'[2]7'!T688+'[2]8'!T688+'[2]9'!T688+'[2]10'!T688</f>
        <v>0</v>
      </c>
      <c r="U688" s="257">
        <f>'[2]1'!Q688+'[2]2'!U688+'[2]3'!U688+'[2]4'!U688+'[2]5'!U688+'[2]6'!U688+'[2]7'!U688+'[2]8'!U688+'[2]9'!U688+'[2]10'!U688</f>
        <v>0</v>
      </c>
    </row>
    <row r="689" spans="1:21" ht="13.9" customHeight="1" x14ac:dyDescent="0.25">
      <c r="A689" s="98"/>
      <c r="B689" s="98"/>
      <c r="C689" s="98"/>
      <c r="D689" s="256" t="str">
        <f>[1]TABLICA!D689</f>
        <v>64132</v>
      </c>
      <c r="E689" s="258" t="str">
        <f>[1]TABLICA!E689</f>
        <v>Kamate na depozite po viđenju</v>
      </c>
      <c r="F689" s="102">
        <f t="shared" si="288"/>
        <v>8</v>
      </c>
      <c r="G689" s="257">
        <f>'[2]1'!G689+'[2]2'!G689+'[2]3'!G689+'[2]4'!G689+'[2]5'!G689+'[2]6'!G689+'[2]7'!G689+'[2]8'!G689+'[2]9'!G689+'[2]10'!G689</f>
        <v>0</v>
      </c>
      <c r="H689" s="257">
        <f>'[2]1'!H689+'[2]2'!H689+'[2]3'!H689+'[2]4'!H689+'[2]5'!H689+'[2]6'!H689+'[2]7'!H689+'[2]8'!H689+'[2]9'!H689+'[2]10'!H689</f>
        <v>0</v>
      </c>
      <c r="I689" s="257">
        <f>'[2]1'!I689+'[2]2'!I689+'[2]3'!I689+'[2]4'!I689+'[2]5'!I689+'[2]6'!I689+'[2]7'!I689+'[2]8'!I689+'[2]9'!I689+'[2]10'!I689</f>
        <v>0</v>
      </c>
      <c r="J689" s="257">
        <f>'[2]1'!J689+'[2]2'!J689+'[2]3'!J689+'[2]4'!J689+'[2]5'!J689+'[2]6'!J689+'[2]7'!J689+'[2]8'!J689+'[2]9'!J689+'[2]10'!J689</f>
        <v>0</v>
      </c>
      <c r="K689" s="257">
        <f>'[2]1'!K689+'[2]2'!K689+'[2]3'!K689+'[2]4'!K689+'[2]5'!K689+'[2]6'!K689+'[2]7'!K689+'[2]8'!K689+'[2]9'!K689+'[2]10'!K689</f>
        <v>0</v>
      </c>
      <c r="L689" s="257">
        <f>'[2]1'!L689+'[2]2'!L689+'[2]3'!L689+'[2]4'!L689+'[2]5'!L689+'[2]6'!L689+'[2]7'!L689+'[2]8'!L689+'[2]9'!L689+'[2]10'!L689</f>
        <v>8</v>
      </c>
      <c r="M689" s="257">
        <f>'[2]1'!M689+'[2]2'!M689+'[2]3'!M689+'[2]4'!M689+'[2]5'!M689+'[2]6'!M689+'[2]7'!M689+'[2]8'!M689+'[2]9'!M689+'[2]10'!M689</f>
        <v>0</v>
      </c>
      <c r="N689" s="257">
        <f>'[2]1'!N689+'[2]2'!N689+'[2]3'!N689+'[2]4'!N689+'[2]5'!N689+'[2]6'!N689+'[2]7'!N689+'[2]8'!N689+'[2]9'!N689+'[2]10'!N689</f>
        <v>0</v>
      </c>
      <c r="O689" s="257">
        <f>'[2]1'!O689+'[2]2'!O689+'[2]3'!O689+'[2]4'!O689+'[2]5'!O689+'[2]6'!O689+'[2]7'!O689+'[2]8'!O689+'[2]9'!O689+'[2]10'!O689</f>
        <v>0</v>
      </c>
      <c r="P689" s="257">
        <f>'[2]1'!P689+'[2]2'!P689+'[2]3'!P689+'[2]4'!P689+'[2]5'!P689+'[2]6'!P689+'[2]7'!P689+'[2]8'!P689+'[2]9'!P689+'[2]10'!P689</f>
        <v>0</v>
      </c>
      <c r="Q689" s="257">
        <f>'[2]1'!Q689+'[2]2'!Q689+'[2]3'!Q689+'[2]4'!Q689+'[2]5'!Q689+'[2]6'!Q689+'[2]7'!Q689+'[2]8'!Q689+'[2]9'!Q689+'[2]10'!Q689</f>
        <v>0</v>
      </c>
      <c r="R689" s="257">
        <f>'[2]1'!R689+'[2]2'!R689+'[2]3'!R689+'[2]4'!R689+'[2]5'!R689+'[2]6'!R689+'[2]7'!R689+'[2]8'!R689+'[2]9'!R689+'[2]10'!R689</f>
        <v>0</v>
      </c>
      <c r="S689" s="257">
        <f>'[2]1'!S689+'[2]2'!S689+'[2]3'!S689+'[2]4'!S689+'[2]5'!S689+'[2]6'!S689+'[2]7'!S689+'[2]8'!S689+'[2]9'!S689+'[2]10'!S689</f>
        <v>0</v>
      </c>
      <c r="T689" s="257">
        <f>'[2]1'!T689+'[2]2'!T689+'[2]3'!T689+'[2]4'!T689+'[2]5'!T689+'[2]6'!T689+'[2]7'!T689+'[2]8'!T689+'[2]9'!T689+'[2]10'!T689</f>
        <v>0</v>
      </c>
      <c r="U689" s="257">
        <f>'[2]1'!Q689+'[2]2'!U689+'[2]3'!U689+'[2]4'!U689+'[2]5'!U689+'[2]6'!U689+'[2]7'!U689+'[2]8'!U689+'[2]9'!U689+'[2]10'!U689</f>
        <v>0</v>
      </c>
    </row>
    <row r="690" spans="1:21" ht="13.9" customHeight="1" x14ac:dyDescent="0.25">
      <c r="A690" s="92"/>
      <c r="B690" s="92"/>
      <c r="C690" s="254" t="str">
        <f>[1]TABLICA!C690</f>
        <v>6414</v>
      </c>
      <c r="D690" s="254" t="str">
        <f>[1]TABLICA!D690</f>
        <v>6414</v>
      </c>
      <c r="E690" s="255" t="str">
        <f>[1]TABLICA!E690</f>
        <v>Prihodi od zateznih kamata</v>
      </c>
      <c r="F690" s="96">
        <f t="shared" si="288"/>
        <v>0</v>
      </c>
      <c r="G690" s="97">
        <f>G691</f>
        <v>0</v>
      </c>
      <c r="H690" s="97">
        <f t="shared" ref="H690:U690" si="293">H691</f>
        <v>0</v>
      </c>
      <c r="I690" s="97">
        <f t="shared" si="293"/>
        <v>0</v>
      </c>
      <c r="J690" s="97">
        <f t="shared" si="293"/>
        <v>0</v>
      </c>
      <c r="K690" s="97">
        <f t="shared" si="293"/>
        <v>0</v>
      </c>
      <c r="L690" s="97">
        <f t="shared" si="293"/>
        <v>0</v>
      </c>
      <c r="M690" s="97">
        <f t="shared" si="293"/>
        <v>0</v>
      </c>
      <c r="N690" s="97">
        <f t="shared" si="293"/>
        <v>0</v>
      </c>
      <c r="O690" s="97">
        <f t="shared" si="293"/>
        <v>0</v>
      </c>
      <c r="P690" s="97">
        <f t="shared" si="293"/>
        <v>0</v>
      </c>
      <c r="Q690" s="97">
        <f t="shared" si="293"/>
        <v>0</v>
      </c>
      <c r="R690" s="97">
        <f t="shared" si="293"/>
        <v>0</v>
      </c>
      <c r="S690" s="97">
        <f t="shared" si="293"/>
        <v>0</v>
      </c>
      <c r="T690" s="97">
        <f t="shared" si="293"/>
        <v>0</v>
      </c>
      <c r="U690" s="97">
        <f t="shared" si="293"/>
        <v>0</v>
      </c>
    </row>
    <row r="691" spans="1:21" ht="13.9" customHeight="1" x14ac:dyDescent="0.25">
      <c r="A691" s="98"/>
      <c r="B691" s="98"/>
      <c r="C691" s="98"/>
      <c r="D691" s="256" t="str">
        <f>[1]TABLICA!D691</f>
        <v>64143</v>
      </c>
      <c r="E691" s="258" t="str">
        <f>[1]TABLICA!E691</f>
        <v>Zatezne kamate iz obveznih odnosa i drugo</v>
      </c>
      <c r="F691" s="102">
        <f t="shared" si="288"/>
        <v>0</v>
      </c>
      <c r="G691" s="257">
        <f>'[2]1'!G691+'[2]2'!G691+'[2]3'!G691+'[2]4'!G691+'[2]5'!G691+'[2]6'!G691+'[2]7'!G691+'[2]8'!G691+'[2]9'!G691+'[2]10'!G691</f>
        <v>0</v>
      </c>
      <c r="H691" s="257">
        <f>'[2]1'!H691+'[2]2'!H691+'[2]3'!H691+'[2]4'!H691+'[2]5'!H691+'[2]6'!H691+'[2]7'!H691+'[2]8'!H691+'[2]9'!H691+'[2]10'!H691</f>
        <v>0</v>
      </c>
      <c r="I691" s="257">
        <f>'[2]1'!I691+'[2]2'!I691+'[2]3'!I691+'[2]4'!I691+'[2]5'!I691+'[2]6'!I691+'[2]7'!I691+'[2]8'!I691+'[2]9'!I691+'[2]10'!I691</f>
        <v>0</v>
      </c>
      <c r="J691" s="257">
        <f>'[2]1'!J691+'[2]2'!J691+'[2]3'!J691+'[2]4'!J691+'[2]5'!J691+'[2]6'!J691+'[2]7'!J691+'[2]8'!J691+'[2]9'!J691+'[2]10'!J691</f>
        <v>0</v>
      </c>
      <c r="K691" s="257">
        <f>'[2]1'!K691+'[2]2'!K691+'[2]3'!K691+'[2]4'!K691+'[2]5'!K691+'[2]6'!K691+'[2]7'!K691+'[2]8'!K691+'[2]9'!K691+'[2]10'!K691</f>
        <v>0</v>
      </c>
      <c r="L691" s="257">
        <f>'[2]1'!L691+'[2]2'!L691+'[2]3'!L691+'[2]4'!L691+'[2]5'!L691+'[2]6'!L691+'[2]7'!L691+'[2]8'!L691+'[2]9'!L691+'[2]10'!L691</f>
        <v>0</v>
      </c>
      <c r="M691" s="257">
        <f>'[2]1'!M691+'[2]2'!M691+'[2]3'!M691+'[2]4'!M691+'[2]5'!M691+'[2]6'!M691+'[2]7'!M691+'[2]8'!M691+'[2]9'!M691+'[2]10'!M691</f>
        <v>0</v>
      </c>
      <c r="N691" s="257">
        <f>'[2]1'!N691+'[2]2'!N691+'[2]3'!N691+'[2]4'!N691+'[2]5'!N691+'[2]6'!N691+'[2]7'!N691+'[2]8'!N691+'[2]9'!N691+'[2]10'!N691</f>
        <v>0</v>
      </c>
      <c r="O691" s="257">
        <f>'[2]1'!O691+'[2]2'!O691+'[2]3'!O691+'[2]4'!O691+'[2]5'!O691+'[2]6'!O691+'[2]7'!O691+'[2]8'!O691+'[2]9'!O691+'[2]10'!O691</f>
        <v>0</v>
      </c>
      <c r="P691" s="257">
        <f>'[2]1'!P691+'[2]2'!P691+'[2]3'!P691+'[2]4'!P691+'[2]5'!P691+'[2]6'!P691+'[2]7'!P691+'[2]8'!P691+'[2]9'!P691+'[2]10'!P691</f>
        <v>0</v>
      </c>
      <c r="Q691" s="257">
        <f>'[2]1'!Q691+'[2]2'!Q691+'[2]3'!Q691+'[2]4'!Q691+'[2]5'!Q691+'[2]6'!Q691+'[2]7'!Q691+'[2]8'!Q691+'[2]9'!Q691+'[2]10'!Q691</f>
        <v>0</v>
      </c>
      <c r="R691" s="257">
        <f>'[2]1'!R691+'[2]2'!R691+'[2]3'!R691+'[2]4'!R691+'[2]5'!R691+'[2]6'!R691+'[2]7'!R691+'[2]8'!R691+'[2]9'!R691+'[2]10'!R691</f>
        <v>0</v>
      </c>
      <c r="S691" s="257">
        <f>'[2]1'!S691+'[2]2'!S691+'[2]3'!S691+'[2]4'!S691+'[2]5'!S691+'[2]6'!S691+'[2]7'!S691+'[2]8'!S691+'[2]9'!S691+'[2]10'!S691</f>
        <v>0</v>
      </c>
      <c r="T691" s="257">
        <f>'[2]1'!T691+'[2]2'!T691+'[2]3'!T691+'[2]4'!T691+'[2]5'!T691+'[2]6'!T691+'[2]7'!T691+'[2]8'!T691+'[2]9'!T691+'[2]10'!T691</f>
        <v>0</v>
      </c>
      <c r="U691" s="257">
        <f>'[2]1'!Q691+'[2]2'!U691+'[2]3'!U691+'[2]4'!U691+'[2]5'!U691+'[2]6'!U691+'[2]7'!U691+'[2]8'!U691+'[2]9'!U691+'[2]10'!U691</f>
        <v>0</v>
      </c>
    </row>
    <row r="692" spans="1:21" ht="26.45" customHeight="1" x14ac:dyDescent="0.25">
      <c r="A692" s="92"/>
      <c r="B692" s="92"/>
      <c r="C692" s="254" t="str">
        <f>[1]TABLICA!C692</f>
        <v>6415</v>
      </c>
      <c r="D692" s="254" t="str">
        <f>[1]TABLICA!D692</f>
        <v>6415</v>
      </c>
      <c r="E692" s="255" t="str">
        <f>[1]TABLICA!E692</f>
        <v>Prihodi od pozitivnih tečajnih razlika i razlika zbog primjene valutne klauzule</v>
      </c>
      <c r="F692" s="96">
        <f t="shared" si="288"/>
        <v>0</v>
      </c>
      <c r="G692" s="97">
        <f>SUM(G693:G694)</f>
        <v>0</v>
      </c>
      <c r="H692" s="97">
        <f t="shared" ref="H692:U692" si="294">SUM(H693:H694)</f>
        <v>0</v>
      </c>
      <c r="I692" s="97">
        <f t="shared" si="294"/>
        <v>0</v>
      </c>
      <c r="J692" s="97">
        <f t="shared" si="294"/>
        <v>0</v>
      </c>
      <c r="K692" s="97">
        <f t="shared" si="294"/>
        <v>0</v>
      </c>
      <c r="L692" s="97">
        <f t="shared" si="294"/>
        <v>0</v>
      </c>
      <c r="M692" s="97">
        <f t="shared" si="294"/>
        <v>0</v>
      </c>
      <c r="N692" s="97">
        <f t="shared" si="294"/>
        <v>0</v>
      </c>
      <c r="O692" s="97">
        <f t="shared" si="294"/>
        <v>0</v>
      </c>
      <c r="P692" s="97">
        <f t="shared" si="294"/>
        <v>0</v>
      </c>
      <c r="Q692" s="97">
        <f t="shared" si="294"/>
        <v>0</v>
      </c>
      <c r="R692" s="97">
        <f t="shared" si="294"/>
        <v>0</v>
      </c>
      <c r="S692" s="97">
        <f t="shared" si="294"/>
        <v>0</v>
      </c>
      <c r="T692" s="97">
        <f t="shared" si="294"/>
        <v>0</v>
      </c>
      <c r="U692" s="97">
        <f t="shared" si="294"/>
        <v>0</v>
      </c>
    </row>
    <row r="693" spans="1:21" ht="13.9" customHeight="1" x14ac:dyDescent="0.25">
      <c r="A693" s="98"/>
      <c r="B693" s="98"/>
      <c r="C693" s="98"/>
      <c r="D693" s="256" t="str">
        <f>[1]TABLICA!D693</f>
        <v>64151</v>
      </c>
      <c r="E693" s="258" t="str">
        <f>[1]TABLICA!E693</f>
        <v>Prihodi od pozitivnih tečajnih razlika</v>
      </c>
      <c r="F693" s="102">
        <f t="shared" si="288"/>
        <v>0</v>
      </c>
      <c r="G693" s="257">
        <f>'[2]1'!G693+'[2]2'!G693+'[2]3'!G693+'[2]4'!G693+'[2]5'!G693+'[2]6'!G693+'[2]7'!G693+'[2]8'!G693+'[2]9'!G693+'[2]10'!G693</f>
        <v>0</v>
      </c>
      <c r="H693" s="257">
        <f>'[2]1'!H693+'[2]2'!H693+'[2]3'!H693+'[2]4'!H693+'[2]5'!H693+'[2]6'!H693+'[2]7'!H693+'[2]8'!H693+'[2]9'!H693+'[2]10'!H693</f>
        <v>0</v>
      </c>
      <c r="I693" s="257">
        <f>'[2]1'!I693+'[2]2'!I693+'[2]3'!I693+'[2]4'!I693+'[2]5'!I693+'[2]6'!I693+'[2]7'!I693+'[2]8'!I693+'[2]9'!I693+'[2]10'!I693</f>
        <v>0</v>
      </c>
      <c r="J693" s="257">
        <f>'[2]1'!J693+'[2]2'!J693+'[2]3'!J693+'[2]4'!J693+'[2]5'!J693+'[2]6'!J693+'[2]7'!J693+'[2]8'!J693+'[2]9'!J693+'[2]10'!J693</f>
        <v>0</v>
      </c>
      <c r="K693" s="257">
        <f>'[2]1'!K693+'[2]2'!K693+'[2]3'!K693+'[2]4'!K693+'[2]5'!K693+'[2]6'!K693+'[2]7'!K693+'[2]8'!K693+'[2]9'!K693+'[2]10'!K693</f>
        <v>0</v>
      </c>
      <c r="L693" s="257">
        <f>'[2]1'!L693+'[2]2'!L693+'[2]3'!L693+'[2]4'!L693+'[2]5'!L693+'[2]6'!L693+'[2]7'!L693+'[2]8'!L693+'[2]9'!L693+'[2]10'!L693</f>
        <v>0</v>
      </c>
      <c r="M693" s="257">
        <f>'[2]1'!M693+'[2]2'!M693+'[2]3'!M693+'[2]4'!M693+'[2]5'!M693+'[2]6'!M693+'[2]7'!M693+'[2]8'!M693+'[2]9'!M693+'[2]10'!M693</f>
        <v>0</v>
      </c>
      <c r="N693" s="257">
        <f>'[2]1'!N693+'[2]2'!N693+'[2]3'!N693+'[2]4'!N693+'[2]5'!N693+'[2]6'!N693+'[2]7'!N693+'[2]8'!N693+'[2]9'!N693+'[2]10'!N693</f>
        <v>0</v>
      </c>
      <c r="O693" s="257">
        <f>'[2]1'!O693+'[2]2'!O693+'[2]3'!O693+'[2]4'!O693+'[2]5'!O693+'[2]6'!O693+'[2]7'!O693+'[2]8'!O693+'[2]9'!O693+'[2]10'!O693</f>
        <v>0</v>
      </c>
      <c r="P693" s="257">
        <f>'[2]1'!P693+'[2]2'!P693+'[2]3'!P693+'[2]4'!P693+'[2]5'!P693+'[2]6'!P693+'[2]7'!P693+'[2]8'!P693+'[2]9'!P693+'[2]10'!P693</f>
        <v>0</v>
      </c>
      <c r="Q693" s="257">
        <f>'[2]1'!Q693+'[2]2'!Q693+'[2]3'!Q693+'[2]4'!Q693+'[2]5'!Q693+'[2]6'!Q693+'[2]7'!Q693+'[2]8'!Q693+'[2]9'!Q693+'[2]10'!Q693</f>
        <v>0</v>
      </c>
      <c r="R693" s="257">
        <f>'[2]1'!R693+'[2]2'!R693+'[2]3'!R693+'[2]4'!R693+'[2]5'!R693+'[2]6'!R693+'[2]7'!R693+'[2]8'!R693+'[2]9'!R693+'[2]10'!R693</f>
        <v>0</v>
      </c>
      <c r="S693" s="257">
        <f>'[2]1'!S693+'[2]2'!S693+'[2]3'!S693+'[2]4'!S693+'[2]5'!S693+'[2]6'!S693+'[2]7'!S693+'[2]8'!S693+'[2]9'!S693+'[2]10'!S693</f>
        <v>0</v>
      </c>
      <c r="T693" s="257">
        <f>'[2]1'!T693+'[2]2'!T693+'[2]3'!T693+'[2]4'!T693+'[2]5'!T693+'[2]6'!T693+'[2]7'!T693+'[2]8'!T693+'[2]9'!T693+'[2]10'!T693</f>
        <v>0</v>
      </c>
      <c r="U693" s="257">
        <f>'[2]1'!Q693+'[2]2'!U693+'[2]3'!U693+'[2]4'!U693+'[2]5'!U693+'[2]6'!U693+'[2]7'!U693+'[2]8'!U693+'[2]9'!U693+'[2]10'!U693</f>
        <v>0</v>
      </c>
    </row>
    <row r="694" spans="1:21" ht="13.9" customHeight="1" x14ac:dyDescent="0.25">
      <c r="A694" s="98"/>
      <c r="B694" s="98"/>
      <c r="C694" s="98"/>
      <c r="D694" s="256">
        <f>[1]TABLICA!D694</f>
        <v>64152</v>
      </c>
      <c r="E694" s="258" t="str">
        <f>[1]TABLICA!E694</f>
        <v>Valutna klauzula</v>
      </c>
      <c r="F694" s="102">
        <f t="shared" si="288"/>
        <v>0</v>
      </c>
      <c r="G694" s="257">
        <f>'[2]1'!G694+'[2]2'!G694+'[2]3'!G694+'[2]4'!G694+'[2]5'!G694+'[2]6'!G694+'[2]7'!G694+'[2]8'!G694+'[2]9'!G694+'[2]10'!G694</f>
        <v>0</v>
      </c>
      <c r="H694" s="257">
        <f>'[2]1'!H694+'[2]2'!H694+'[2]3'!H694+'[2]4'!H694+'[2]5'!H694+'[2]6'!H694+'[2]7'!H694+'[2]8'!H694+'[2]9'!H694+'[2]10'!H694</f>
        <v>0</v>
      </c>
      <c r="I694" s="257">
        <f>'[2]1'!I694+'[2]2'!I694+'[2]3'!I694+'[2]4'!I694+'[2]5'!I694+'[2]6'!I694+'[2]7'!I694+'[2]8'!I694+'[2]9'!I694+'[2]10'!I694</f>
        <v>0</v>
      </c>
      <c r="J694" s="257">
        <f>'[2]1'!J694+'[2]2'!J694+'[2]3'!J694+'[2]4'!J694+'[2]5'!J694+'[2]6'!J694+'[2]7'!J694+'[2]8'!J694+'[2]9'!J694+'[2]10'!J694</f>
        <v>0</v>
      </c>
      <c r="K694" s="257">
        <f>'[2]1'!K694+'[2]2'!K694+'[2]3'!K694+'[2]4'!K694+'[2]5'!K694+'[2]6'!K694+'[2]7'!K694+'[2]8'!K694+'[2]9'!K694+'[2]10'!K694</f>
        <v>0</v>
      </c>
      <c r="L694" s="257">
        <f>'[2]1'!L694+'[2]2'!L694+'[2]3'!L694+'[2]4'!L694+'[2]5'!L694+'[2]6'!L694+'[2]7'!L694+'[2]8'!L694+'[2]9'!L694+'[2]10'!L694</f>
        <v>0</v>
      </c>
      <c r="M694" s="257">
        <f>'[2]1'!M694+'[2]2'!M694+'[2]3'!M694+'[2]4'!M694+'[2]5'!M694+'[2]6'!M694+'[2]7'!M694+'[2]8'!M694+'[2]9'!M694+'[2]10'!M694</f>
        <v>0</v>
      </c>
      <c r="N694" s="257">
        <f>'[2]1'!N694+'[2]2'!N694+'[2]3'!N694+'[2]4'!N694+'[2]5'!N694+'[2]6'!N694+'[2]7'!N694+'[2]8'!N694+'[2]9'!N694+'[2]10'!N694</f>
        <v>0</v>
      </c>
      <c r="O694" s="257">
        <f>'[2]1'!O694+'[2]2'!O694+'[2]3'!O694+'[2]4'!O694+'[2]5'!O694+'[2]6'!O694+'[2]7'!O694+'[2]8'!O694+'[2]9'!O694+'[2]10'!O694</f>
        <v>0</v>
      </c>
      <c r="P694" s="257">
        <f>'[2]1'!P694+'[2]2'!P694+'[2]3'!P694+'[2]4'!P694+'[2]5'!P694+'[2]6'!P694+'[2]7'!P694+'[2]8'!P694+'[2]9'!P694+'[2]10'!P694</f>
        <v>0</v>
      </c>
      <c r="Q694" s="257">
        <f>'[2]1'!Q694+'[2]2'!Q694+'[2]3'!Q694+'[2]4'!Q694+'[2]5'!Q694+'[2]6'!Q694+'[2]7'!Q694+'[2]8'!Q694+'[2]9'!Q694+'[2]10'!Q694</f>
        <v>0</v>
      </c>
      <c r="R694" s="257">
        <f>'[2]1'!R694+'[2]2'!R694+'[2]3'!R694+'[2]4'!R694+'[2]5'!R694+'[2]6'!R694+'[2]7'!R694+'[2]8'!R694+'[2]9'!R694+'[2]10'!R694</f>
        <v>0</v>
      </c>
      <c r="S694" s="257">
        <f>'[2]1'!S694+'[2]2'!S694+'[2]3'!S694+'[2]4'!S694+'[2]5'!S694+'[2]6'!S694+'[2]7'!S694+'[2]8'!S694+'[2]9'!S694+'[2]10'!S694</f>
        <v>0</v>
      </c>
      <c r="T694" s="257">
        <f>'[2]1'!T694+'[2]2'!T694+'[2]3'!T694+'[2]4'!T694+'[2]5'!T694+'[2]6'!T694+'[2]7'!T694+'[2]8'!T694+'[2]9'!T694+'[2]10'!T694</f>
        <v>0</v>
      </c>
      <c r="U694" s="257">
        <f>'[2]1'!Q694+'[2]2'!U694+'[2]3'!U694+'[2]4'!U694+'[2]5'!U694+'[2]6'!U694+'[2]7'!U694+'[2]8'!U694+'[2]9'!U694+'[2]10'!U694</f>
        <v>0</v>
      </c>
    </row>
    <row r="695" spans="1:21" ht="13.9" customHeight="1" x14ac:dyDescent="0.25">
      <c r="A695" s="92"/>
      <c r="B695" s="92"/>
      <c r="C695" s="92">
        <f>[1]TABLICA!C695</f>
        <v>6419</v>
      </c>
      <c r="D695" s="92">
        <f>[1]TABLICA!D695</f>
        <v>6419</v>
      </c>
      <c r="E695" s="255" t="str">
        <f>[1]TABLICA!E695</f>
        <v>Ostali prihodi od financijske imovine</v>
      </c>
      <c r="F695" s="96">
        <f t="shared" si="288"/>
        <v>0</v>
      </c>
      <c r="G695" s="97">
        <f>SUM(G696:G697)</f>
        <v>0</v>
      </c>
      <c r="H695" s="97">
        <f t="shared" ref="H695:U695" si="295">SUM(H696:H697)</f>
        <v>0</v>
      </c>
      <c r="I695" s="97">
        <f t="shared" si="295"/>
        <v>0</v>
      </c>
      <c r="J695" s="97">
        <f t="shared" si="295"/>
        <v>0</v>
      </c>
      <c r="K695" s="97">
        <f t="shared" si="295"/>
        <v>0</v>
      </c>
      <c r="L695" s="97">
        <f t="shared" si="295"/>
        <v>0</v>
      </c>
      <c r="M695" s="97">
        <f t="shared" si="295"/>
        <v>0</v>
      </c>
      <c r="N695" s="97">
        <f t="shared" si="295"/>
        <v>0</v>
      </c>
      <c r="O695" s="97">
        <f t="shared" si="295"/>
        <v>0</v>
      </c>
      <c r="P695" s="97">
        <f t="shared" si="295"/>
        <v>0</v>
      </c>
      <c r="Q695" s="97">
        <f t="shared" si="295"/>
        <v>0</v>
      </c>
      <c r="R695" s="97">
        <f t="shared" si="295"/>
        <v>0</v>
      </c>
      <c r="S695" s="97">
        <f t="shared" si="295"/>
        <v>0</v>
      </c>
      <c r="T695" s="97">
        <f t="shared" si="295"/>
        <v>0</v>
      </c>
      <c r="U695" s="97">
        <f t="shared" si="295"/>
        <v>0</v>
      </c>
    </row>
    <row r="696" spans="1:21" ht="13.9" customHeight="1" x14ac:dyDescent="0.25">
      <c r="A696" s="98"/>
      <c r="B696" s="98"/>
      <c r="C696" s="98"/>
      <c r="D696" s="261" t="str">
        <f>[1]TABLICA!D696</f>
        <v>64191</v>
      </c>
      <c r="E696" s="258" t="str">
        <f>[1]TABLICA!E696</f>
        <v>Premije na izdane vrijednosne papire</v>
      </c>
      <c r="F696" s="102">
        <f t="shared" si="288"/>
        <v>0</v>
      </c>
      <c r="G696" s="257">
        <f>'[2]1'!G696+'[2]2'!G696+'[2]3'!G696+'[2]4'!G696+'[2]5'!G696+'[2]6'!G696+'[2]7'!G696+'[2]8'!G696+'[2]9'!G696+'[2]10'!G696</f>
        <v>0</v>
      </c>
      <c r="H696" s="257">
        <f>'[2]1'!H696+'[2]2'!H696+'[2]3'!H696+'[2]4'!H696+'[2]5'!H696+'[2]6'!H696+'[2]7'!H696+'[2]8'!H696+'[2]9'!H696+'[2]10'!H696</f>
        <v>0</v>
      </c>
      <c r="I696" s="257">
        <f>'[2]1'!I696+'[2]2'!I696+'[2]3'!I696+'[2]4'!I696+'[2]5'!I696+'[2]6'!I696+'[2]7'!I696+'[2]8'!I696+'[2]9'!I696+'[2]10'!I696</f>
        <v>0</v>
      </c>
      <c r="J696" s="257">
        <f>'[2]1'!J696+'[2]2'!J696+'[2]3'!J696+'[2]4'!J696+'[2]5'!J696+'[2]6'!J696+'[2]7'!J696+'[2]8'!J696+'[2]9'!J696+'[2]10'!J696</f>
        <v>0</v>
      </c>
      <c r="K696" s="257">
        <f>'[2]1'!K696+'[2]2'!K696+'[2]3'!K696+'[2]4'!K696+'[2]5'!K696+'[2]6'!K696+'[2]7'!K696+'[2]8'!K696+'[2]9'!K696+'[2]10'!K696</f>
        <v>0</v>
      </c>
      <c r="L696" s="257">
        <f>'[2]1'!L696+'[2]2'!L696+'[2]3'!L696+'[2]4'!L696+'[2]5'!L696+'[2]6'!L696+'[2]7'!L696+'[2]8'!L696+'[2]9'!L696+'[2]10'!L696</f>
        <v>0</v>
      </c>
      <c r="M696" s="257">
        <f>'[2]1'!M696+'[2]2'!M696+'[2]3'!M696+'[2]4'!M696+'[2]5'!M696+'[2]6'!M696+'[2]7'!M696+'[2]8'!M696+'[2]9'!M696+'[2]10'!M696</f>
        <v>0</v>
      </c>
      <c r="N696" s="257">
        <f>'[2]1'!N696+'[2]2'!N696+'[2]3'!N696+'[2]4'!N696+'[2]5'!N696+'[2]6'!N696+'[2]7'!N696+'[2]8'!N696+'[2]9'!N696+'[2]10'!N696</f>
        <v>0</v>
      </c>
      <c r="O696" s="257">
        <f>'[2]1'!O696+'[2]2'!O696+'[2]3'!O696+'[2]4'!O696+'[2]5'!O696+'[2]6'!O696+'[2]7'!O696+'[2]8'!O696+'[2]9'!O696+'[2]10'!O696</f>
        <v>0</v>
      </c>
      <c r="P696" s="257">
        <f>'[2]1'!P696+'[2]2'!P696+'[2]3'!P696+'[2]4'!P696+'[2]5'!P696+'[2]6'!P696+'[2]7'!P696+'[2]8'!P696+'[2]9'!P696+'[2]10'!P696</f>
        <v>0</v>
      </c>
      <c r="Q696" s="257">
        <f>'[2]1'!Q696+'[2]2'!Q696+'[2]3'!Q696+'[2]4'!Q696+'[2]5'!Q696+'[2]6'!Q696+'[2]7'!Q696+'[2]8'!Q696+'[2]9'!Q696+'[2]10'!Q696</f>
        <v>0</v>
      </c>
      <c r="R696" s="257">
        <f>'[2]1'!R696+'[2]2'!R696+'[2]3'!R696+'[2]4'!R696+'[2]5'!R696+'[2]6'!R696+'[2]7'!R696+'[2]8'!R696+'[2]9'!R696+'[2]10'!R696</f>
        <v>0</v>
      </c>
      <c r="S696" s="257">
        <f>'[2]1'!S696+'[2]2'!S696+'[2]3'!S696+'[2]4'!S696+'[2]5'!S696+'[2]6'!S696+'[2]7'!S696+'[2]8'!S696+'[2]9'!S696+'[2]10'!S696</f>
        <v>0</v>
      </c>
      <c r="T696" s="257">
        <f>'[2]1'!T696+'[2]2'!T696+'[2]3'!T696+'[2]4'!T696+'[2]5'!T696+'[2]6'!T696+'[2]7'!T696+'[2]8'!T696+'[2]9'!T696+'[2]10'!T696</f>
        <v>0</v>
      </c>
      <c r="U696" s="257">
        <f>'[2]1'!Q696+'[2]2'!U696+'[2]3'!U696+'[2]4'!U696+'[2]5'!U696+'[2]6'!U696+'[2]7'!U696+'[2]8'!U696+'[2]9'!U696+'[2]10'!U696</f>
        <v>0</v>
      </c>
    </row>
    <row r="697" spans="1:21" ht="13.9" customHeight="1" x14ac:dyDescent="0.25">
      <c r="A697" s="98"/>
      <c r="B697" s="98"/>
      <c r="C697" s="98"/>
      <c r="D697" s="261" t="str">
        <f>[1]TABLICA!D697</f>
        <v>64199</v>
      </c>
      <c r="E697" s="258" t="str">
        <f>[1]TABLICA!E697</f>
        <v>Ostali prihodi od financijske imovine</v>
      </c>
      <c r="F697" s="102">
        <f t="shared" si="288"/>
        <v>0</v>
      </c>
      <c r="G697" s="257">
        <f>'[2]1'!G697+'[2]2'!G697+'[2]3'!G697+'[2]4'!G697+'[2]5'!G697+'[2]6'!G697+'[2]7'!G697+'[2]8'!G697+'[2]9'!G697+'[2]10'!G697</f>
        <v>0</v>
      </c>
      <c r="H697" s="257">
        <f>'[2]1'!H697+'[2]2'!H697+'[2]3'!H697+'[2]4'!H697+'[2]5'!H697+'[2]6'!H697+'[2]7'!H697+'[2]8'!H697+'[2]9'!H697+'[2]10'!H697</f>
        <v>0</v>
      </c>
      <c r="I697" s="257">
        <f>'[2]1'!I697+'[2]2'!I697+'[2]3'!I697+'[2]4'!I697+'[2]5'!I697+'[2]6'!I697+'[2]7'!I697+'[2]8'!I697+'[2]9'!I697+'[2]10'!I697</f>
        <v>0</v>
      </c>
      <c r="J697" s="257">
        <f>'[2]1'!J697+'[2]2'!J697+'[2]3'!J697+'[2]4'!J697+'[2]5'!J697+'[2]6'!J697+'[2]7'!J697+'[2]8'!J697+'[2]9'!J697+'[2]10'!J697</f>
        <v>0</v>
      </c>
      <c r="K697" s="257">
        <f>'[2]1'!K697+'[2]2'!K697+'[2]3'!K697+'[2]4'!K697+'[2]5'!K697+'[2]6'!K697+'[2]7'!K697+'[2]8'!K697+'[2]9'!K697+'[2]10'!K697</f>
        <v>0</v>
      </c>
      <c r="L697" s="257">
        <f>'[2]1'!L697+'[2]2'!L697+'[2]3'!L697+'[2]4'!L697+'[2]5'!L697+'[2]6'!L697+'[2]7'!L697+'[2]8'!L697+'[2]9'!L697+'[2]10'!L697</f>
        <v>0</v>
      </c>
      <c r="M697" s="257">
        <f>'[2]1'!M697+'[2]2'!M697+'[2]3'!M697+'[2]4'!M697+'[2]5'!M697+'[2]6'!M697+'[2]7'!M697+'[2]8'!M697+'[2]9'!M697+'[2]10'!M697</f>
        <v>0</v>
      </c>
      <c r="N697" s="257">
        <f>'[2]1'!N697+'[2]2'!N697+'[2]3'!N697+'[2]4'!N697+'[2]5'!N697+'[2]6'!N697+'[2]7'!N697+'[2]8'!N697+'[2]9'!N697+'[2]10'!N697</f>
        <v>0</v>
      </c>
      <c r="O697" s="257">
        <f>'[2]1'!O697+'[2]2'!O697+'[2]3'!O697+'[2]4'!O697+'[2]5'!O697+'[2]6'!O697+'[2]7'!O697+'[2]8'!O697+'[2]9'!O697+'[2]10'!O697</f>
        <v>0</v>
      </c>
      <c r="P697" s="257">
        <f>'[2]1'!P697+'[2]2'!P697+'[2]3'!P697+'[2]4'!P697+'[2]5'!P697+'[2]6'!P697+'[2]7'!P697+'[2]8'!P697+'[2]9'!P697+'[2]10'!P697</f>
        <v>0</v>
      </c>
      <c r="Q697" s="257">
        <f>'[2]1'!Q697+'[2]2'!Q697+'[2]3'!Q697+'[2]4'!Q697+'[2]5'!Q697+'[2]6'!Q697+'[2]7'!Q697+'[2]8'!Q697+'[2]9'!Q697+'[2]10'!Q697</f>
        <v>0</v>
      </c>
      <c r="R697" s="257">
        <f>'[2]1'!R697+'[2]2'!R697+'[2]3'!R697+'[2]4'!R697+'[2]5'!R697+'[2]6'!R697+'[2]7'!R697+'[2]8'!R697+'[2]9'!R697+'[2]10'!R697</f>
        <v>0</v>
      </c>
      <c r="S697" s="257">
        <f>'[2]1'!S697+'[2]2'!S697+'[2]3'!S697+'[2]4'!S697+'[2]5'!S697+'[2]6'!S697+'[2]7'!S697+'[2]8'!S697+'[2]9'!S697+'[2]10'!S697</f>
        <v>0</v>
      </c>
      <c r="T697" s="257">
        <f>'[2]1'!T697+'[2]2'!T697+'[2]3'!T697+'[2]4'!T697+'[2]5'!T697+'[2]6'!T697+'[2]7'!T697+'[2]8'!T697+'[2]9'!T697+'[2]10'!T697</f>
        <v>0</v>
      </c>
      <c r="U697" s="257">
        <f>'[2]1'!Q697+'[2]2'!U697+'[2]3'!U697+'[2]4'!U697+'[2]5'!U697+'[2]6'!U697+'[2]7'!U697+'[2]8'!U697+'[2]9'!U697+'[2]10'!U697</f>
        <v>0</v>
      </c>
    </row>
    <row r="698" spans="1:21" ht="28.9" customHeight="1" x14ac:dyDescent="0.25">
      <c r="A698" s="250" t="str">
        <f>[1]TABLICA!A698</f>
        <v>65</v>
      </c>
      <c r="B698" s="250" t="str">
        <f>[1]TABLICA!B698</f>
        <v>65</v>
      </c>
      <c r="C698" s="250" t="str">
        <f>[1]TABLICA!C698</f>
        <v>65</v>
      </c>
      <c r="D698" s="250" t="str">
        <f>[1]TABLICA!D698</f>
        <v>65</v>
      </c>
      <c r="E698" s="251" t="str">
        <f>[1]TABLICA!E698</f>
        <v>Prihodi od upravnih i administrativnih pristojbi, pristojbi po posebnim propisima i naknada</v>
      </c>
      <c r="F698" s="84">
        <f t="shared" si="288"/>
        <v>60839.3</v>
      </c>
      <c r="G698" s="85">
        <f>G699</f>
        <v>0</v>
      </c>
      <c r="H698" s="85">
        <f t="shared" ref="H698:U698" si="296">H699</f>
        <v>0</v>
      </c>
      <c r="I698" s="85">
        <f t="shared" si="296"/>
        <v>0</v>
      </c>
      <c r="J698" s="85">
        <f t="shared" si="296"/>
        <v>0</v>
      </c>
      <c r="K698" s="85">
        <f t="shared" si="296"/>
        <v>0</v>
      </c>
      <c r="L698" s="85">
        <f t="shared" si="296"/>
        <v>0</v>
      </c>
      <c r="M698" s="85">
        <f t="shared" si="296"/>
        <v>0</v>
      </c>
      <c r="N698" s="85">
        <f t="shared" si="296"/>
        <v>60839.3</v>
      </c>
      <c r="O698" s="85">
        <f t="shared" si="296"/>
        <v>0</v>
      </c>
      <c r="P698" s="85">
        <f t="shared" si="296"/>
        <v>0</v>
      </c>
      <c r="Q698" s="85">
        <f t="shared" si="296"/>
        <v>0</v>
      </c>
      <c r="R698" s="85">
        <f t="shared" si="296"/>
        <v>0</v>
      </c>
      <c r="S698" s="85">
        <f t="shared" si="296"/>
        <v>0</v>
      </c>
      <c r="T698" s="85">
        <f t="shared" si="296"/>
        <v>0</v>
      </c>
      <c r="U698" s="85">
        <f t="shared" si="296"/>
        <v>0</v>
      </c>
    </row>
    <row r="699" spans="1:21" ht="13.9" customHeight="1" x14ac:dyDescent="0.25">
      <c r="A699" s="86"/>
      <c r="B699" s="252" t="str">
        <f>[1]TABLICA!B699</f>
        <v>652</v>
      </c>
      <c r="C699" s="252" t="str">
        <f>[1]TABLICA!C699</f>
        <v>652</v>
      </c>
      <c r="D699" s="252" t="str">
        <f>[1]TABLICA!D699</f>
        <v>652</v>
      </c>
      <c r="E699" s="253" t="str">
        <f>[1]TABLICA!E699</f>
        <v>Prihodi po posebnim propisima</v>
      </c>
      <c r="F699" s="90">
        <f t="shared" si="288"/>
        <v>60839.3</v>
      </c>
      <c r="G699" s="91">
        <f>G700+G710</f>
        <v>0</v>
      </c>
      <c r="H699" s="91">
        <f t="shared" ref="H699:U699" si="297">H700+H710</f>
        <v>0</v>
      </c>
      <c r="I699" s="91">
        <f t="shared" si="297"/>
        <v>0</v>
      </c>
      <c r="J699" s="91">
        <f t="shared" si="297"/>
        <v>0</v>
      </c>
      <c r="K699" s="91">
        <f t="shared" si="297"/>
        <v>0</v>
      </c>
      <c r="L699" s="91">
        <f t="shared" si="297"/>
        <v>0</v>
      </c>
      <c r="M699" s="91">
        <f t="shared" si="297"/>
        <v>0</v>
      </c>
      <c r="N699" s="91">
        <f t="shared" si="297"/>
        <v>60839.3</v>
      </c>
      <c r="O699" s="91">
        <f t="shared" si="297"/>
        <v>0</v>
      </c>
      <c r="P699" s="91">
        <f t="shared" si="297"/>
        <v>0</v>
      </c>
      <c r="Q699" s="91">
        <f t="shared" si="297"/>
        <v>0</v>
      </c>
      <c r="R699" s="91">
        <f t="shared" si="297"/>
        <v>0</v>
      </c>
      <c r="S699" s="91">
        <f t="shared" si="297"/>
        <v>0</v>
      </c>
      <c r="T699" s="91">
        <f t="shared" si="297"/>
        <v>0</v>
      </c>
      <c r="U699" s="91">
        <f t="shared" si="297"/>
        <v>0</v>
      </c>
    </row>
    <row r="700" spans="1:21" ht="13.9" customHeight="1" x14ac:dyDescent="0.25">
      <c r="A700" s="92"/>
      <c r="B700" s="92"/>
      <c r="C700" s="254" t="str">
        <f>[1]TABLICA!C700</f>
        <v>6526</v>
      </c>
      <c r="D700" s="254" t="str">
        <f>[1]TABLICA!D700</f>
        <v>6526</v>
      </c>
      <c r="E700" s="255" t="str">
        <f>[1]TABLICA!E700</f>
        <v xml:space="preserve">Ostali nespomenuti prihodi </v>
      </c>
      <c r="F700" s="96">
        <f t="shared" si="288"/>
        <v>60839.3</v>
      </c>
      <c r="G700" s="97">
        <f>SUM(G701:G709)</f>
        <v>0</v>
      </c>
      <c r="H700" s="97">
        <f t="shared" ref="H700:U700" si="298">SUM(H701:H709)</f>
        <v>0</v>
      </c>
      <c r="I700" s="97">
        <f t="shared" si="298"/>
        <v>0</v>
      </c>
      <c r="J700" s="97">
        <f t="shared" si="298"/>
        <v>0</v>
      </c>
      <c r="K700" s="97">
        <f t="shared" si="298"/>
        <v>0</v>
      </c>
      <c r="L700" s="97">
        <f t="shared" si="298"/>
        <v>0</v>
      </c>
      <c r="M700" s="97">
        <f t="shared" si="298"/>
        <v>0</v>
      </c>
      <c r="N700" s="97">
        <f t="shared" si="298"/>
        <v>60839.3</v>
      </c>
      <c r="O700" s="97">
        <f t="shared" si="298"/>
        <v>0</v>
      </c>
      <c r="P700" s="97">
        <f t="shared" si="298"/>
        <v>0</v>
      </c>
      <c r="Q700" s="97">
        <f t="shared" si="298"/>
        <v>0</v>
      </c>
      <c r="R700" s="97">
        <f t="shared" si="298"/>
        <v>0</v>
      </c>
      <c r="S700" s="97">
        <f t="shared" si="298"/>
        <v>0</v>
      </c>
      <c r="T700" s="97">
        <f t="shared" si="298"/>
        <v>0</v>
      </c>
      <c r="U700" s="97">
        <f t="shared" si="298"/>
        <v>0</v>
      </c>
    </row>
    <row r="701" spans="1:21" ht="13.9" customHeight="1" x14ac:dyDescent="0.25">
      <c r="A701" s="98"/>
      <c r="B701" s="98"/>
      <c r="C701" s="98"/>
      <c r="D701" s="256" t="str">
        <f>[1]TABLICA!D701</f>
        <v>65261</v>
      </c>
      <c r="E701" s="258" t="str">
        <f>[1]TABLICA!E701</f>
        <v>Naknada za izvanredni prijevoz</v>
      </c>
      <c r="F701" s="102">
        <f t="shared" si="288"/>
        <v>0</v>
      </c>
      <c r="G701" s="257">
        <f>'[2]1'!G701+'[2]2'!G701+'[2]3'!G701+'[2]4'!G701+'[2]5'!G701+'[2]6'!G701+'[2]7'!G701+'[2]8'!G701+'[2]9'!G701+'[2]10'!G701</f>
        <v>0</v>
      </c>
      <c r="H701" s="257">
        <f>'[2]1'!H701+'[2]2'!H701+'[2]3'!H701+'[2]4'!H701+'[2]5'!H701+'[2]6'!H701+'[2]7'!H701+'[2]8'!H701+'[2]9'!H701+'[2]10'!H701</f>
        <v>0</v>
      </c>
      <c r="I701" s="257">
        <f>'[2]1'!I701+'[2]2'!I701+'[2]3'!I701+'[2]4'!I701+'[2]5'!I701+'[2]6'!I701+'[2]7'!I701+'[2]8'!I701+'[2]9'!I701+'[2]10'!I701</f>
        <v>0</v>
      </c>
      <c r="J701" s="257">
        <f>'[2]1'!J701+'[2]2'!J701+'[2]3'!J701+'[2]4'!J701+'[2]5'!J701+'[2]6'!J701+'[2]7'!J701+'[2]8'!J701+'[2]9'!J701+'[2]10'!J701</f>
        <v>0</v>
      </c>
      <c r="K701" s="257">
        <f>'[2]1'!K701+'[2]2'!K701+'[2]3'!K701+'[2]4'!K701+'[2]5'!K701+'[2]6'!K701+'[2]7'!K701+'[2]8'!K701+'[2]9'!K701+'[2]10'!K701</f>
        <v>0</v>
      </c>
      <c r="L701" s="257">
        <f>'[2]1'!L701+'[2]2'!L701+'[2]3'!L701+'[2]4'!L701+'[2]5'!L701+'[2]6'!L701+'[2]7'!L701+'[2]8'!L701+'[2]9'!L701+'[2]10'!L701</f>
        <v>0</v>
      </c>
      <c r="M701" s="257">
        <f>'[2]1'!M701+'[2]2'!M701+'[2]3'!M701+'[2]4'!M701+'[2]5'!M701+'[2]6'!M701+'[2]7'!M701+'[2]8'!M701+'[2]9'!M701+'[2]10'!M701</f>
        <v>0</v>
      </c>
      <c r="N701" s="257">
        <f>'[2]1'!N701+'[2]2'!N701+'[2]3'!N701+'[2]4'!N701+'[2]5'!N701+'[2]6'!N701+'[2]7'!N701+'[2]8'!N701+'[2]9'!N701+'[2]10'!N701</f>
        <v>0</v>
      </c>
      <c r="O701" s="257">
        <f>'[2]1'!O701+'[2]2'!O701+'[2]3'!O701+'[2]4'!O701+'[2]5'!O701+'[2]6'!O701+'[2]7'!O701+'[2]8'!O701+'[2]9'!O701+'[2]10'!O701</f>
        <v>0</v>
      </c>
      <c r="P701" s="257">
        <f>'[2]1'!P701+'[2]2'!P701+'[2]3'!P701+'[2]4'!P701+'[2]5'!P701+'[2]6'!P701+'[2]7'!P701+'[2]8'!P701+'[2]9'!P701+'[2]10'!P701</f>
        <v>0</v>
      </c>
      <c r="Q701" s="257">
        <f>'[2]1'!Q701+'[2]2'!Q701+'[2]3'!Q701+'[2]4'!Q701+'[2]5'!Q701+'[2]6'!Q701+'[2]7'!Q701+'[2]8'!Q701+'[2]9'!Q701+'[2]10'!Q701</f>
        <v>0</v>
      </c>
      <c r="R701" s="257">
        <f>'[2]1'!R701+'[2]2'!R701+'[2]3'!R701+'[2]4'!R701+'[2]5'!R701+'[2]6'!R701+'[2]7'!R701+'[2]8'!R701+'[2]9'!R701+'[2]10'!R701</f>
        <v>0</v>
      </c>
      <c r="S701" s="257">
        <f>'[2]1'!S701+'[2]2'!S701+'[2]3'!S701+'[2]4'!S701+'[2]5'!S701+'[2]6'!S701+'[2]7'!S701+'[2]8'!S701+'[2]9'!S701+'[2]10'!S701</f>
        <v>0</v>
      </c>
      <c r="T701" s="257">
        <f>'[2]1'!T701+'[2]2'!T701+'[2]3'!T701+'[2]4'!T701+'[2]5'!T701+'[2]6'!T701+'[2]7'!T701+'[2]8'!T701+'[2]9'!T701+'[2]10'!T701</f>
        <v>0</v>
      </c>
      <c r="U701" s="257">
        <f>'[2]1'!Q701+'[2]2'!U701+'[2]3'!U701+'[2]4'!U701+'[2]5'!U701+'[2]6'!U701+'[2]7'!U701+'[2]8'!U701+'[2]9'!U701+'[2]10'!U701</f>
        <v>0</v>
      </c>
    </row>
    <row r="702" spans="1:21" ht="13.9" customHeight="1" x14ac:dyDescent="0.25">
      <c r="A702" s="98"/>
      <c r="B702" s="98"/>
      <c r="C702" s="98"/>
      <c r="D702" s="256" t="str">
        <f>[1]TABLICA!D702</f>
        <v>65262</v>
      </c>
      <c r="E702" s="258" t="str">
        <f>[1]TABLICA!E702</f>
        <v>Naknada za obavljanje pratećih djelatnosti</v>
      </c>
      <c r="F702" s="102">
        <f t="shared" si="288"/>
        <v>0</v>
      </c>
      <c r="G702" s="257">
        <f>'[2]1'!G702+'[2]2'!G702+'[2]3'!G702+'[2]4'!G702+'[2]5'!G702+'[2]6'!G702+'[2]7'!G702+'[2]8'!G702+'[2]9'!G702+'[2]10'!G702</f>
        <v>0</v>
      </c>
      <c r="H702" s="257">
        <f>'[2]1'!H702+'[2]2'!H702+'[2]3'!H702+'[2]4'!H702+'[2]5'!H702+'[2]6'!H702+'[2]7'!H702+'[2]8'!H702+'[2]9'!H702+'[2]10'!H702</f>
        <v>0</v>
      </c>
      <c r="I702" s="257">
        <f>'[2]1'!I702+'[2]2'!I702+'[2]3'!I702+'[2]4'!I702+'[2]5'!I702+'[2]6'!I702+'[2]7'!I702+'[2]8'!I702+'[2]9'!I702+'[2]10'!I702</f>
        <v>0</v>
      </c>
      <c r="J702" s="257">
        <f>'[2]1'!J702+'[2]2'!J702+'[2]3'!J702+'[2]4'!J702+'[2]5'!J702+'[2]6'!J702+'[2]7'!J702+'[2]8'!J702+'[2]9'!J702+'[2]10'!J702</f>
        <v>0</v>
      </c>
      <c r="K702" s="257">
        <f>'[2]1'!K702+'[2]2'!K702+'[2]3'!K702+'[2]4'!K702+'[2]5'!K702+'[2]6'!K702+'[2]7'!K702+'[2]8'!K702+'[2]9'!K702+'[2]10'!K702</f>
        <v>0</v>
      </c>
      <c r="L702" s="257">
        <f>'[2]1'!L702+'[2]2'!L702+'[2]3'!L702+'[2]4'!L702+'[2]5'!L702+'[2]6'!L702+'[2]7'!L702+'[2]8'!L702+'[2]9'!L702+'[2]10'!L702</f>
        <v>0</v>
      </c>
      <c r="M702" s="257">
        <f>'[2]1'!M702+'[2]2'!M702+'[2]3'!M702+'[2]4'!M702+'[2]5'!M702+'[2]6'!M702+'[2]7'!M702+'[2]8'!M702+'[2]9'!M702+'[2]10'!M702</f>
        <v>0</v>
      </c>
      <c r="N702" s="257">
        <f>'[2]1'!N702+'[2]2'!N702+'[2]3'!N702+'[2]4'!N702+'[2]5'!N702+'[2]6'!N702+'[2]7'!N702+'[2]8'!N702+'[2]9'!N702+'[2]10'!N702</f>
        <v>0</v>
      </c>
      <c r="O702" s="257">
        <f>'[2]1'!O702+'[2]2'!O702+'[2]3'!O702+'[2]4'!O702+'[2]5'!O702+'[2]6'!O702+'[2]7'!O702+'[2]8'!O702+'[2]9'!O702+'[2]10'!O702</f>
        <v>0</v>
      </c>
      <c r="P702" s="257">
        <f>'[2]1'!P702+'[2]2'!P702+'[2]3'!P702+'[2]4'!P702+'[2]5'!P702+'[2]6'!P702+'[2]7'!P702+'[2]8'!P702+'[2]9'!P702+'[2]10'!P702</f>
        <v>0</v>
      </c>
      <c r="Q702" s="257">
        <f>'[2]1'!Q702+'[2]2'!Q702+'[2]3'!Q702+'[2]4'!Q702+'[2]5'!Q702+'[2]6'!Q702+'[2]7'!Q702+'[2]8'!Q702+'[2]9'!Q702+'[2]10'!Q702</f>
        <v>0</v>
      </c>
      <c r="R702" s="257">
        <f>'[2]1'!R702+'[2]2'!R702+'[2]3'!R702+'[2]4'!R702+'[2]5'!R702+'[2]6'!R702+'[2]7'!R702+'[2]8'!R702+'[2]9'!R702+'[2]10'!R702</f>
        <v>0</v>
      </c>
      <c r="S702" s="257">
        <f>'[2]1'!S702+'[2]2'!S702+'[2]3'!S702+'[2]4'!S702+'[2]5'!S702+'[2]6'!S702+'[2]7'!S702+'[2]8'!S702+'[2]9'!S702+'[2]10'!S702</f>
        <v>0</v>
      </c>
      <c r="T702" s="257">
        <f>'[2]1'!T702+'[2]2'!T702+'[2]3'!T702+'[2]4'!T702+'[2]5'!T702+'[2]6'!T702+'[2]7'!T702+'[2]8'!T702+'[2]9'!T702+'[2]10'!T702</f>
        <v>0</v>
      </c>
      <c r="U702" s="257">
        <f>'[2]1'!Q702+'[2]2'!U702+'[2]3'!U702+'[2]4'!U702+'[2]5'!U702+'[2]6'!U702+'[2]7'!U702+'[2]8'!U702+'[2]9'!U702+'[2]10'!U702</f>
        <v>0</v>
      </c>
    </row>
    <row r="703" spans="1:21" ht="13.9" customHeight="1" x14ac:dyDescent="0.25">
      <c r="A703" s="98"/>
      <c r="B703" s="98"/>
      <c r="C703" s="98"/>
      <c r="D703" s="256" t="str">
        <f>[1]TABLICA!D703</f>
        <v>65263</v>
      </c>
      <c r="E703" s="258" t="str">
        <f>[1]TABLICA!E703</f>
        <v>Premija za osiguranje od požara</v>
      </c>
      <c r="F703" s="102">
        <f t="shared" si="288"/>
        <v>0</v>
      </c>
      <c r="G703" s="257">
        <f>'[2]1'!G703+'[2]2'!G703+'[2]3'!G703+'[2]4'!G703+'[2]5'!G703+'[2]6'!G703+'[2]7'!G703+'[2]8'!G703+'[2]9'!G703+'[2]10'!G703</f>
        <v>0</v>
      </c>
      <c r="H703" s="257">
        <f>'[2]1'!H703+'[2]2'!H703+'[2]3'!H703+'[2]4'!H703+'[2]5'!H703+'[2]6'!H703+'[2]7'!H703+'[2]8'!H703+'[2]9'!H703+'[2]10'!H703</f>
        <v>0</v>
      </c>
      <c r="I703" s="257">
        <f>'[2]1'!I703+'[2]2'!I703+'[2]3'!I703+'[2]4'!I703+'[2]5'!I703+'[2]6'!I703+'[2]7'!I703+'[2]8'!I703+'[2]9'!I703+'[2]10'!I703</f>
        <v>0</v>
      </c>
      <c r="J703" s="257">
        <f>'[2]1'!J703+'[2]2'!J703+'[2]3'!J703+'[2]4'!J703+'[2]5'!J703+'[2]6'!J703+'[2]7'!J703+'[2]8'!J703+'[2]9'!J703+'[2]10'!J703</f>
        <v>0</v>
      </c>
      <c r="K703" s="257">
        <f>'[2]1'!K703+'[2]2'!K703+'[2]3'!K703+'[2]4'!K703+'[2]5'!K703+'[2]6'!K703+'[2]7'!K703+'[2]8'!K703+'[2]9'!K703+'[2]10'!K703</f>
        <v>0</v>
      </c>
      <c r="L703" s="257">
        <f>'[2]1'!L703+'[2]2'!L703+'[2]3'!L703+'[2]4'!L703+'[2]5'!L703+'[2]6'!L703+'[2]7'!L703+'[2]8'!L703+'[2]9'!L703+'[2]10'!L703</f>
        <v>0</v>
      </c>
      <c r="M703" s="257">
        <f>'[2]1'!M703+'[2]2'!M703+'[2]3'!M703+'[2]4'!M703+'[2]5'!M703+'[2]6'!M703+'[2]7'!M703+'[2]8'!M703+'[2]9'!M703+'[2]10'!M703</f>
        <v>0</v>
      </c>
      <c r="N703" s="257">
        <f>'[2]1'!N703+'[2]2'!N703+'[2]3'!N703+'[2]4'!N703+'[2]5'!N703+'[2]6'!N703+'[2]7'!N703+'[2]8'!N703+'[2]9'!N703+'[2]10'!N703</f>
        <v>0</v>
      </c>
      <c r="O703" s="257">
        <f>'[2]1'!O703+'[2]2'!O703+'[2]3'!O703+'[2]4'!O703+'[2]5'!O703+'[2]6'!O703+'[2]7'!O703+'[2]8'!O703+'[2]9'!O703+'[2]10'!O703</f>
        <v>0</v>
      </c>
      <c r="P703" s="257">
        <f>'[2]1'!P703+'[2]2'!P703+'[2]3'!P703+'[2]4'!P703+'[2]5'!P703+'[2]6'!P703+'[2]7'!P703+'[2]8'!P703+'[2]9'!P703+'[2]10'!P703</f>
        <v>0</v>
      </c>
      <c r="Q703" s="257">
        <f>'[2]1'!Q703+'[2]2'!Q703+'[2]3'!Q703+'[2]4'!Q703+'[2]5'!Q703+'[2]6'!Q703+'[2]7'!Q703+'[2]8'!Q703+'[2]9'!Q703+'[2]10'!Q703</f>
        <v>0</v>
      </c>
      <c r="R703" s="257">
        <f>'[2]1'!R703+'[2]2'!R703+'[2]3'!R703+'[2]4'!R703+'[2]5'!R703+'[2]6'!R703+'[2]7'!R703+'[2]8'!R703+'[2]9'!R703+'[2]10'!R703</f>
        <v>0</v>
      </c>
      <c r="S703" s="257">
        <f>'[2]1'!S703+'[2]2'!S703+'[2]3'!S703+'[2]4'!S703+'[2]5'!S703+'[2]6'!S703+'[2]7'!S703+'[2]8'!S703+'[2]9'!S703+'[2]10'!S703</f>
        <v>0</v>
      </c>
      <c r="T703" s="257">
        <f>'[2]1'!T703+'[2]2'!T703+'[2]3'!T703+'[2]4'!T703+'[2]5'!T703+'[2]6'!T703+'[2]7'!T703+'[2]8'!T703+'[2]9'!T703+'[2]10'!T703</f>
        <v>0</v>
      </c>
      <c r="U703" s="257">
        <f>'[2]1'!Q703+'[2]2'!U703+'[2]3'!U703+'[2]4'!U703+'[2]5'!U703+'[2]6'!U703+'[2]7'!U703+'[2]8'!U703+'[2]9'!U703+'[2]10'!U703</f>
        <v>0</v>
      </c>
    </row>
    <row r="704" spans="1:21" ht="13.9" customHeight="1" x14ac:dyDescent="0.25">
      <c r="A704" s="98"/>
      <c r="B704" s="98"/>
      <c r="C704" s="98"/>
      <c r="D704" s="256">
        <f>[1]TABLICA!D704</f>
        <v>65264</v>
      </c>
      <c r="E704" s="258" t="str">
        <f>[1]TABLICA!E704</f>
        <v>Sufinanciranje cijene usluge, participacije i slično</v>
      </c>
      <c r="F704" s="102">
        <f t="shared" si="288"/>
        <v>51909.3</v>
      </c>
      <c r="G704" s="257">
        <f>'[2]1'!G704+'[2]2'!G704+'[2]3'!G704+'[2]4'!G704+'[2]5'!G704+'[2]6'!G704+'[2]7'!G704+'[2]8'!G704+'[2]9'!G704+'[2]10'!G704</f>
        <v>0</v>
      </c>
      <c r="H704" s="257">
        <f>'[2]1'!H704+'[2]2'!H704+'[2]3'!H704+'[2]4'!H704+'[2]5'!H704+'[2]6'!H704+'[2]7'!H704+'[2]8'!H704+'[2]9'!H704+'[2]10'!H704</f>
        <v>0</v>
      </c>
      <c r="I704" s="257">
        <f>'[2]1'!I704+'[2]2'!I704+'[2]3'!I704+'[2]4'!I704+'[2]5'!I704+'[2]6'!I704+'[2]7'!I704+'[2]8'!I704+'[2]9'!I704+'[2]10'!I704</f>
        <v>0</v>
      </c>
      <c r="J704" s="257">
        <f>'[2]1'!J704+'[2]2'!J704+'[2]3'!J704+'[2]4'!J704+'[2]5'!J704+'[2]6'!J704+'[2]7'!J704+'[2]8'!J704+'[2]9'!J704+'[2]10'!J704</f>
        <v>0</v>
      </c>
      <c r="K704" s="257">
        <f>'[2]1'!K704+'[2]2'!K704+'[2]3'!K704+'[2]4'!K704+'[2]5'!K704+'[2]6'!K704+'[2]7'!K704+'[2]8'!K704+'[2]9'!K704+'[2]10'!K704</f>
        <v>0</v>
      </c>
      <c r="L704" s="257">
        <f>'[2]1'!L704+'[2]2'!L704+'[2]3'!L704+'[2]4'!L704+'[2]5'!L704+'[2]6'!L704+'[2]7'!L704+'[2]8'!L704+'[2]9'!L704+'[2]10'!L704</f>
        <v>0</v>
      </c>
      <c r="M704" s="257">
        <f>'[2]1'!M704+'[2]2'!M704+'[2]3'!M704+'[2]4'!M704+'[2]5'!M704+'[2]6'!M704+'[2]7'!M704+'[2]8'!M704+'[2]9'!M704+'[2]10'!M704</f>
        <v>0</v>
      </c>
      <c r="N704" s="257">
        <f>'[2]1'!N704+'[2]2'!N704+'[2]3'!N704+'[2]4'!N704+'[2]5'!N704+'[2]6'!N704+'[2]7'!N704+'[2]8'!N704+'[2]9'!N704+'[2]10'!N704</f>
        <v>51909.3</v>
      </c>
      <c r="O704" s="257">
        <f>'[2]1'!O704+'[2]2'!O704+'[2]3'!O704+'[2]4'!O704+'[2]5'!O704+'[2]6'!O704+'[2]7'!O704+'[2]8'!O704+'[2]9'!O704+'[2]10'!O704</f>
        <v>0</v>
      </c>
      <c r="P704" s="257">
        <f>'[2]1'!P704+'[2]2'!P704+'[2]3'!P704+'[2]4'!P704+'[2]5'!P704+'[2]6'!P704+'[2]7'!P704+'[2]8'!P704+'[2]9'!P704+'[2]10'!P704</f>
        <v>0</v>
      </c>
      <c r="Q704" s="257">
        <f>'[2]1'!Q704+'[2]2'!Q704+'[2]3'!Q704+'[2]4'!Q704+'[2]5'!Q704+'[2]6'!Q704+'[2]7'!Q704+'[2]8'!Q704+'[2]9'!Q704+'[2]10'!Q704</f>
        <v>0</v>
      </c>
      <c r="R704" s="257">
        <f>'[2]1'!R704+'[2]2'!R704+'[2]3'!R704+'[2]4'!R704+'[2]5'!R704+'[2]6'!R704+'[2]7'!R704+'[2]8'!R704+'[2]9'!R704+'[2]10'!R704</f>
        <v>0</v>
      </c>
      <c r="S704" s="257">
        <f>'[2]1'!S704+'[2]2'!S704+'[2]3'!S704+'[2]4'!S704+'[2]5'!S704+'[2]6'!S704+'[2]7'!S704+'[2]8'!S704+'[2]9'!S704+'[2]10'!S704</f>
        <v>0</v>
      </c>
      <c r="T704" s="257">
        <f>'[2]1'!T704+'[2]2'!T704+'[2]3'!T704+'[2]4'!T704+'[2]5'!T704+'[2]6'!T704+'[2]7'!T704+'[2]8'!T704+'[2]9'!T704+'[2]10'!T704</f>
        <v>0</v>
      </c>
      <c r="U704" s="257">
        <f>'[2]1'!Q704+'[2]2'!U704+'[2]3'!U704+'[2]4'!U704+'[2]5'!U704+'[2]6'!U704+'[2]7'!U704+'[2]8'!U704+'[2]9'!U704+'[2]10'!U704</f>
        <v>0</v>
      </c>
    </row>
    <row r="705" spans="1:21" ht="13.9" customHeight="1" x14ac:dyDescent="0.25">
      <c r="A705" s="98"/>
      <c r="B705" s="98"/>
      <c r="C705" s="98"/>
      <c r="D705" s="256">
        <f>[1]TABLICA!D705</f>
        <v>65265</v>
      </c>
      <c r="E705" s="258" t="str">
        <f>[1]TABLICA!E705</f>
        <v>Dopunsko zdravstveno osiguranje</v>
      </c>
      <c r="F705" s="102">
        <f t="shared" si="288"/>
        <v>0</v>
      </c>
      <c r="G705" s="257">
        <f>'[2]1'!G705+'[2]2'!G705+'[2]3'!G705+'[2]4'!G705+'[2]5'!G705+'[2]6'!G705+'[2]7'!G705+'[2]8'!G705+'[2]9'!G705+'[2]10'!G705</f>
        <v>0</v>
      </c>
      <c r="H705" s="257">
        <f>'[2]1'!H705+'[2]2'!H705+'[2]3'!H705+'[2]4'!H705+'[2]5'!H705+'[2]6'!H705+'[2]7'!H705+'[2]8'!H705+'[2]9'!H705+'[2]10'!H705</f>
        <v>0</v>
      </c>
      <c r="I705" s="257">
        <f>'[2]1'!I705+'[2]2'!I705+'[2]3'!I705+'[2]4'!I705+'[2]5'!I705+'[2]6'!I705+'[2]7'!I705+'[2]8'!I705+'[2]9'!I705+'[2]10'!I705</f>
        <v>0</v>
      </c>
      <c r="J705" s="257">
        <f>'[2]1'!J705+'[2]2'!J705+'[2]3'!J705+'[2]4'!J705+'[2]5'!J705+'[2]6'!J705+'[2]7'!J705+'[2]8'!J705+'[2]9'!J705+'[2]10'!J705</f>
        <v>0</v>
      </c>
      <c r="K705" s="257">
        <f>'[2]1'!K705+'[2]2'!K705+'[2]3'!K705+'[2]4'!K705+'[2]5'!K705+'[2]6'!K705+'[2]7'!K705+'[2]8'!K705+'[2]9'!K705+'[2]10'!K705</f>
        <v>0</v>
      </c>
      <c r="L705" s="257">
        <f>'[2]1'!L705+'[2]2'!L705+'[2]3'!L705+'[2]4'!L705+'[2]5'!L705+'[2]6'!L705+'[2]7'!L705+'[2]8'!L705+'[2]9'!L705+'[2]10'!L705</f>
        <v>0</v>
      </c>
      <c r="M705" s="257">
        <f>'[2]1'!M705+'[2]2'!M705+'[2]3'!M705+'[2]4'!M705+'[2]5'!M705+'[2]6'!M705+'[2]7'!M705+'[2]8'!M705+'[2]9'!M705+'[2]10'!M705</f>
        <v>0</v>
      </c>
      <c r="N705" s="257">
        <f>'[2]1'!N705+'[2]2'!N705+'[2]3'!N705+'[2]4'!N705+'[2]5'!N705+'[2]6'!N705+'[2]7'!N705+'[2]8'!N705+'[2]9'!N705+'[2]10'!N705</f>
        <v>0</v>
      </c>
      <c r="O705" s="257">
        <f>'[2]1'!O705+'[2]2'!O705+'[2]3'!O705+'[2]4'!O705+'[2]5'!O705+'[2]6'!O705+'[2]7'!O705+'[2]8'!O705+'[2]9'!O705+'[2]10'!O705</f>
        <v>0</v>
      </c>
      <c r="P705" s="257">
        <f>'[2]1'!P705+'[2]2'!P705+'[2]3'!P705+'[2]4'!P705+'[2]5'!P705+'[2]6'!P705+'[2]7'!P705+'[2]8'!P705+'[2]9'!P705+'[2]10'!P705</f>
        <v>0</v>
      </c>
      <c r="Q705" s="257">
        <f>'[2]1'!Q705+'[2]2'!Q705+'[2]3'!Q705+'[2]4'!Q705+'[2]5'!Q705+'[2]6'!Q705+'[2]7'!Q705+'[2]8'!Q705+'[2]9'!Q705+'[2]10'!Q705</f>
        <v>0</v>
      </c>
      <c r="R705" s="257">
        <f>'[2]1'!R705+'[2]2'!R705+'[2]3'!R705+'[2]4'!R705+'[2]5'!R705+'[2]6'!R705+'[2]7'!R705+'[2]8'!R705+'[2]9'!R705+'[2]10'!R705</f>
        <v>0</v>
      </c>
      <c r="S705" s="257">
        <f>'[2]1'!S705+'[2]2'!S705+'[2]3'!S705+'[2]4'!S705+'[2]5'!S705+'[2]6'!S705+'[2]7'!S705+'[2]8'!S705+'[2]9'!S705+'[2]10'!S705</f>
        <v>0</v>
      </c>
      <c r="T705" s="257">
        <f>'[2]1'!T705+'[2]2'!T705+'[2]3'!T705+'[2]4'!T705+'[2]5'!T705+'[2]6'!T705+'[2]7'!T705+'[2]8'!T705+'[2]9'!T705+'[2]10'!T705</f>
        <v>0</v>
      </c>
      <c r="U705" s="257">
        <f>'[2]1'!Q705+'[2]2'!U705+'[2]3'!U705+'[2]4'!U705+'[2]5'!U705+'[2]6'!U705+'[2]7'!U705+'[2]8'!U705+'[2]9'!U705+'[2]10'!U705</f>
        <v>0</v>
      </c>
    </row>
    <row r="706" spans="1:21" ht="13.9" customHeight="1" x14ac:dyDescent="0.25">
      <c r="A706" s="98"/>
      <c r="B706" s="98"/>
      <c r="C706" s="98"/>
      <c r="D706" s="256">
        <f>[1]TABLICA!D706</f>
        <v>65266</v>
      </c>
      <c r="E706" s="258" t="str">
        <f>[1]TABLICA!E706</f>
        <v>Prihodi na temelju refundacija rashoda iz prethodnih godina</v>
      </c>
      <c r="F706" s="102">
        <f t="shared" si="288"/>
        <v>0</v>
      </c>
      <c r="G706" s="257">
        <f>'[2]1'!G706+'[2]2'!G706+'[2]3'!G706+'[2]4'!G706+'[2]5'!G706+'[2]6'!G706+'[2]7'!G706+'[2]8'!G706+'[2]9'!G706+'[2]10'!G706</f>
        <v>0</v>
      </c>
      <c r="H706" s="257">
        <f>'[2]1'!H706+'[2]2'!H706+'[2]3'!H706+'[2]4'!H706+'[2]5'!H706+'[2]6'!H706+'[2]7'!H706+'[2]8'!H706+'[2]9'!H706+'[2]10'!H706</f>
        <v>0</v>
      </c>
      <c r="I706" s="257">
        <f>'[2]1'!I706+'[2]2'!I706+'[2]3'!I706+'[2]4'!I706+'[2]5'!I706+'[2]6'!I706+'[2]7'!I706+'[2]8'!I706+'[2]9'!I706+'[2]10'!I706</f>
        <v>0</v>
      </c>
      <c r="J706" s="257">
        <f>'[2]1'!J706+'[2]2'!J706+'[2]3'!J706+'[2]4'!J706+'[2]5'!J706+'[2]6'!J706+'[2]7'!J706+'[2]8'!J706+'[2]9'!J706+'[2]10'!J706</f>
        <v>0</v>
      </c>
      <c r="K706" s="257">
        <f>'[2]1'!K706+'[2]2'!K706+'[2]3'!K706+'[2]4'!K706+'[2]5'!K706+'[2]6'!K706+'[2]7'!K706+'[2]8'!K706+'[2]9'!K706+'[2]10'!K706</f>
        <v>0</v>
      </c>
      <c r="L706" s="257">
        <f>'[2]1'!L706+'[2]2'!L706+'[2]3'!L706+'[2]4'!L706+'[2]5'!L706+'[2]6'!L706+'[2]7'!L706+'[2]8'!L706+'[2]9'!L706+'[2]10'!L706</f>
        <v>0</v>
      </c>
      <c r="M706" s="257">
        <f>'[2]1'!M706+'[2]2'!M706+'[2]3'!M706+'[2]4'!M706+'[2]5'!M706+'[2]6'!M706+'[2]7'!M706+'[2]8'!M706+'[2]9'!M706+'[2]10'!M706</f>
        <v>0</v>
      </c>
      <c r="N706" s="257">
        <f>'[2]1'!N706+'[2]2'!N706+'[2]3'!N706+'[2]4'!N706+'[2]5'!N706+'[2]6'!N706+'[2]7'!N706+'[2]8'!N706+'[2]9'!N706+'[2]10'!N706</f>
        <v>0</v>
      </c>
      <c r="O706" s="257">
        <f>'[2]1'!O706+'[2]2'!O706+'[2]3'!O706+'[2]4'!O706+'[2]5'!O706+'[2]6'!O706+'[2]7'!O706+'[2]8'!O706+'[2]9'!O706+'[2]10'!O706</f>
        <v>0</v>
      </c>
      <c r="P706" s="257">
        <f>'[2]1'!P706+'[2]2'!P706+'[2]3'!P706+'[2]4'!P706+'[2]5'!P706+'[2]6'!P706+'[2]7'!P706+'[2]8'!P706+'[2]9'!P706+'[2]10'!P706</f>
        <v>0</v>
      </c>
      <c r="Q706" s="257">
        <f>'[2]1'!Q706+'[2]2'!Q706+'[2]3'!Q706+'[2]4'!Q706+'[2]5'!Q706+'[2]6'!Q706+'[2]7'!Q706+'[2]8'!Q706+'[2]9'!Q706+'[2]10'!Q706</f>
        <v>0</v>
      </c>
      <c r="R706" s="257">
        <f>'[2]1'!R706+'[2]2'!R706+'[2]3'!R706+'[2]4'!R706+'[2]5'!R706+'[2]6'!R706+'[2]7'!R706+'[2]8'!R706+'[2]9'!R706+'[2]10'!R706</f>
        <v>0</v>
      </c>
      <c r="S706" s="257">
        <f>'[2]1'!S706+'[2]2'!S706+'[2]3'!S706+'[2]4'!S706+'[2]5'!S706+'[2]6'!S706+'[2]7'!S706+'[2]8'!S706+'[2]9'!S706+'[2]10'!S706</f>
        <v>0</v>
      </c>
      <c r="T706" s="257">
        <f>'[2]1'!T706+'[2]2'!T706+'[2]3'!T706+'[2]4'!T706+'[2]5'!T706+'[2]6'!T706+'[2]7'!T706+'[2]8'!T706+'[2]9'!T706+'[2]10'!T706</f>
        <v>0</v>
      </c>
      <c r="U706" s="257">
        <f>'[2]1'!Q706+'[2]2'!U706+'[2]3'!U706+'[2]4'!U706+'[2]5'!U706+'[2]6'!U706+'[2]7'!U706+'[2]8'!U706+'[2]9'!U706+'[2]10'!U706</f>
        <v>0</v>
      </c>
    </row>
    <row r="707" spans="1:21" ht="13.9" customHeight="1" x14ac:dyDescent="0.25">
      <c r="A707" s="98"/>
      <c r="B707" s="98"/>
      <c r="C707" s="98"/>
      <c r="D707" s="261" t="str">
        <f>[1]TABLICA!D707</f>
        <v>65267</v>
      </c>
      <c r="E707" s="258" t="str">
        <f>[1]TABLICA!E707</f>
        <v>Prihodi s naslova osiguranja, refundacije štete i totalne štete</v>
      </c>
      <c r="F707" s="102">
        <f t="shared" si="288"/>
        <v>0</v>
      </c>
      <c r="G707" s="257">
        <f>'[2]1'!G707+'[2]2'!G707+'[2]3'!G707+'[2]4'!G707+'[2]5'!G707+'[2]6'!G707+'[2]7'!G707+'[2]8'!G707+'[2]9'!G707+'[2]10'!G707</f>
        <v>0</v>
      </c>
      <c r="H707" s="257">
        <f>'[2]1'!H707+'[2]2'!H707+'[2]3'!H707+'[2]4'!H707+'[2]5'!H707+'[2]6'!H707+'[2]7'!H707+'[2]8'!H707+'[2]9'!H707+'[2]10'!H707</f>
        <v>0</v>
      </c>
      <c r="I707" s="257">
        <f>'[2]1'!I707+'[2]2'!I707+'[2]3'!I707+'[2]4'!I707+'[2]5'!I707+'[2]6'!I707+'[2]7'!I707+'[2]8'!I707+'[2]9'!I707+'[2]10'!I707</f>
        <v>0</v>
      </c>
      <c r="J707" s="257">
        <f>'[2]1'!J707+'[2]2'!J707+'[2]3'!J707+'[2]4'!J707+'[2]5'!J707+'[2]6'!J707+'[2]7'!J707+'[2]8'!J707+'[2]9'!J707+'[2]10'!J707</f>
        <v>0</v>
      </c>
      <c r="K707" s="257">
        <f>'[2]1'!K707+'[2]2'!K707+'[2]3'!K707+'[2]4'!K707+'[2]5'!K707+'[2]6'!K707+'[2]7'!K707+'[2]8'!K707+'[2]9'!K707+'[2]10'!K707</f>
        <v>0</v>
      </c>
      <c r="L707" s="257">
        <f>'[2]1'!L707+'[2]2'!L707+'[2]3'!L707+'[2]4'!L707+'[2]5'!L707+'[2]6'!L707+'[2]7'!L707+'[2]8'!L707+'[2]9'!L707+'[2]10'!L707</f>
        <v>0</v>
      </c>
      <c r="M707" s="257">
        <f>'[2]1'!M707+'[2]2'!M707+'[2]3'!M707+'[2]4'!M707+'[2]5'!M707+'[2]6'!M707+'[2]7'!M707+'[2]8'!M707+'[2]9'!M707+'[2]10'!M707</f>
        <v>0</v>
      </c>
      <c r="N707" s="257">
        <f>'[2]1'!N707+'[2]2'!N707+'[2]3'!N707+'[2]4'!N707+'[2]5'!N707+'[2]6'!N707+'[2]7'!N707+'[2]8'!N707+'[2]9'!N707+'[2]10'!N707</f>
        <v>0</v>
      </c>
      <c r="O707" s="257">
        <f>'[2]1'!O707+'[2]2'!O707+'[2]3'!O707+'[2]4'!O707+'[2]5'!O707+'[2]6'!O707+'[2]7'!O707+'[2]8'!O707+'[2]9'!O707+'[2]10'!O707</f>
        <v>0</v>
      </c>
      <c r="P707" s="257">
        <f>'[2]1'!P707+'[2]2'!P707+'[2]3'!P707+'[2]4'!P707+'[2]5'!P707+'[2]6'!P707+'[2]7'!P707+'[2]8'!P707+'[2]9'!P707+'[2]10'!P707</f>
        <v>0</v>
      </c>
      <c r="Q707" s="257">
        <f>'[2]1'!Q707+'[2]2'!Q707+'[2]3'!Q707+'[2]4'!Q707+'[2]5'!Q707+'[2]6'!Q707+'[2]7'!Q707+'[2]8'!Q707+'[2]9'!Q707+'[2]10'!Q707</f>
        <v>0</v>
      </c>
      <c r="R707" s="257">
        <f>'[2]1'!R707+'[2]2'!R707+'[2]3'!R707+'[2]4'!R707+'[2]5'!R707+'[2]6'!R707+'[2]7'!R707+'[2]8'!R707+'[2]9'!R707+'[2]10'!R707</f>
        <v>0</v>
      </c>
      <c r="S707" s="257">
        <f>'[2]1'!S707+'[2]2'!S707+'[2]3'!S707+'[2]4'!S707+'[2]5'!S707+'[2]6'!S707+'[2]7'!S707+'[2]8'!S707+'[2]9'!S707+'[2]10'!S707</f>
        <v>0</v>
      </c>
      <c r="T707" s="257">
        <f>'[2]1'!T707+'[2]2'!T707+'[2]3'!T707+'[2]4'!T707+'[2]5'!T707+'[2]6'!T707+'[2]7'!T707+'[2]8'!T707+'[2]9'!T707+'[2]10'!T707</f>
        <v>0</v>
      </c>
      <c r="U707" s="257">
        <f>'[2]1'!Q707+'[2]2'!U707+'[2]3'!U707+'[2]4'!U707+'[2]5'!U707+'[2]6'!U707+'[2]7'!U707+'[2]8'!U707+'[2]9'!U707+'[2]10'!U707</f>
        <v>0</v>
      </c>
    </row>
    <row r="708" spans="1:21" ht="13.9" customHeight="1" x14ac:dyDescent="0.25">
      <c r="A708" s="98"/>
      <c r="B708" s="98"/>
      <c r="C708" s="98"/>
      <c r="D708" s="256">
        <f>[1]TABLICA!D708</f>
        <v>65268</v>
      </c>
      <c r="E708" s="258" t="str">
        <f>[1]TABLICA!E708</f>
        <v xml:space="preserve">Ostali prihodi za posebne namjene </v>
      </c>
      <c r="F708" s="102">
        <f t="shared" si="288"/>
        <v>8680</v>
      </c>
      <c r="G708" s="257">
        <f>'[2]1'!G708+'[2]2'!G708+'[2]3'!G708+'[2]4'!G708+'[2]5'!G708+'[2]6'!G708+'[2]7'!G708+'[2]8'!G708+'[2]9'!G708+'[2]10'!G708</f>
        <v>0</v>
      </c>
      <c r="H708" s="257">
        <f>'[2]1'!H708+'[2]2'!H708+'[2]3'!H708+'[2]4'!H708+'[2]5'!H708+'[2]6'!H708+'[2]7'!H708+'[2]8'!H708+'[2]9'!H708+'[2]10'!H708</f>
        <v>0</v>
      </c>
      <c r="I708" s="257">
        <f>'[2]1'!I708+'[2]2'!I708+'[2]3'!I708+'[2]4'!I708+'[2]5'!I708+'[2]6'!I708+'[2]7'!I708+'[2]8'!I708+'[2]9'!I708+'[2]10'!I708</f>
        <v>0</v>
      </c>
      <c r="J708" s="257">
        <f>'[2]1'!J708+'[2]2'!J708+'[2]3'!J708+'[2]4'!J708+'[2]5'!J708+'[2]6'!J708+'[2]7'!J708+'[2]8'!J708+'[2]9'!J708+'[2]10'!J708</f>
        <v>0</v>
      </c>
      <c r="K708" s="257">
        <f>'[2]1'!K708+'[2]2'!K708+'[2]3'!K708+'[2]4'!K708+'[2]5'!K708+'[2]6'!K708+'[2]7'!K708+'[2]8'!K708+'[2]9'!K708+'[2]10'!K708</f>
        <v>0</v>
      </c>
      <c r="L708" s="257">
        <f>'[2]1'!L708+'[2]2'!L708+'[2]3'!L708+'[2]4'!L708+'[2]5'!L708+'[2]6'!L708+'[2]7'!L708+'[2]8'!L708+'[2]9'!L708+'[2]10'!L708</f>
        <v>0</v>
      </c>
      <c r="M708" s="257">
        <f>'[2]1'!M708+'[2]2'!M708+'[2]3'!M708+'[2]4'!M708+'[2]5'!M708+'[2]6'!M708+'[2]7'!M708+'[2]8'!M708+'[2]9'!M708+'[2]10'!M708</f>
        <v>0</v>
      </c>
      <c r="N708" s="257">
        <f>'[2]1'!N708+'[2]2'!N708+'[2]3'!N708+'[2]4'!N708+'[2]5'!N708+'[2]6'!N708+'[2]7'!N708+'[2]8'!N708+'[2]9'!N708+'[2]10'!N708</f>
        <v>8680</v>
      </c>
      <c r="O708" s="257">
        <f>'[2]1'!O708+'[2]2'!O708+'[2]3'!O708+'[2]4'!O708+'[2]5'!O708+'[2]6'!O708+'[2]7'!O708+'[2]8'!O708+'[2]9'!O708+'[2]10'!O708</f>
        <v>0</v>
      </c>
      <c r="P708" s="257">
        <f>'[2]1'!P708+'[2]2'!P708+'[2]3'!P708+'[2]4'!P708+'[2]5'!P708+'[2]6'!P708+'[2]7'!P708+'[2]8'!P708+'[2]9'!P708+'[2]10'!P708</f>
        <v>0</v>
      </c>
      <c r="Q708" s="257">
        <f>'[2]1'!Q708+'[2]2'!Q708+'[2]3'!Q708+'[2]4'!Q708+'[2]5'!Q708+'[2]6'!Q708+'[2]7'!Q708+'[2]8'!Q708+'[2]9'!Q708+'[2]10'!Q708</f>
        <v>0</v>
      </c>
      <c r="R708" s="257">
        <f>'[2]1'!R708+'[2]2'!R708+'[2]3'!R708+'[2]4'!R708+'[2]5'!R708+'[2]6'!R708+'[2]7'!R708+'[2]8'!R708+'[2]9'!R708+'[2]10'!R708</f>
        <v>0</v>
      </c>
      <c r="S708" s="257">
        <f>'[2]1'!S708+'[2]2'!S708+'[2]3'!S708+'[2]4'!S708+'[2]5'!S708+'[2]6'!S708+'[2]7'!S708+'[2]8'!S708+'[2]9'!S708+'[2]10'!S708</f>
        <v>0</v>
      </c>
      <c r="T708" s="257">
        <f>'[2]1'!T708+'[2]2'!T708+'[2]3'!T708+'[2]4'!T708+'[2]5'!T708+'[2]6'!T708+'[2]7'!T708+'[2]8'!T708+'[2]9'!T708+'[2]10'!T708</f>
        <v>0</v>
      </c>
      <c r="U708" s="257">
        <f>'[2]1'!Q708+'[2]2'!U708+'[2]3'!U708+'[2]4'!U708+'[2]5'!U708+'[2]6'!U708+'[2]7'!U708+'[2]8'!U708+'[2]9'!U708+'[2]10'!U708</f>
        <v>0</v>
      </c>
    </row>
    <row r="709" spans="1:21" ht="13.9" customHeight="1" x14ac:dyDescent="0.25">
      <c r="A709" s="98"/>
      <c r="B709" s="98"/>
      <c r="C709" s="98"/>
      <c r="D709" s="256" t="str">
        <f>[1]TABLICA!D709</f>
        <v>65269</v>
      </c>
      <c r="E709" s="258" t="str">
        <f>[1]TABLICA!E709</f>
        <v>Ostali nespomenuti prihodi po posebnim propisima</v>
      </c>
      <c r="F709" s="102">
        <f t="shared" si="288"/>
        <v>250</v>
      </c>
      <c r="G709" s="257">
        <f>'[2]1'!G709+'[2]2'!G709+'[2]3'!G709+'[2]4'!G709+'[2]5'!G709+'[2]6'!G709+'[2]7'!G709+'[2]8'!G709+'[2]9'!G709+'[2]10'!G709</f>
        <v>0</v>
      </c>
      <c r="H709" s="257">
        <f>'[2]1'!H709+'[2]2'!H709+'[2]3'!H709+'[2]4'!H709+'[2]5'!H709+'[2]6'!H709+'[2]7'!H709+'[2]8'!H709+'[2]9'!H709+'[2]10'!H709</f>
        <v>0</v>
      </c>
      <c r="I709" s="257">
        <f>'[2]1'!I709+'[2]2'!I709+'[2]3'!I709+'[2]4'!I709+'[2]5'!I709+'[2]6'!I709+'[2]7'!I709+'[2]8'!I709+'[2]9'!I709+'[2]10'!I709</f>
        <v>0</v>
      </c>
      <c r="J709" s="257">
        <f>'[2]1'!J709+'[2]2'!J709+'[2]3'!J709+'[2]4'!J709+'[2]5'!J709+'[2]6'!J709+'[2]7'!J709+'[2]8'!J709+'[2]9'!J709+'[2]10'!J709</f>
        <v>0</v>
      </c>
      <c r="K709" s="257">
        <f>'[2]1'!K709+'[2]2'!K709+'[2]3'!K709+'[2]4'!K709+'[2]5'!K709+'[2]6'!K709+'[2]7'!K709+'[2]8'!K709+'[2]9'!K709+'[2]10'!K709</f>
        <v>0</v>
      </c>
      <c r="L709" s="257">
        <f>'[2]1'!L709+'[2]2'!L709+'[2]3'!L709+'[2]4'!L709+'[2]5'!L709+'[2]6'!L709+'[2]7'!L709+'[2]8'!L709+'[2]9'!L709+'[2]10'!L709</f>
        <v>0</v>
      </c>
      <c r="M709" s="257">
        <f>'[2]1'!M709+'[2]2'!M709+'[2]3'!M709+'[2]4'!M709+'[2]5'!M709+'[2]6'!M709+'[2]7'!M709+'[2]8'!M709+'[2]9'!M709+'[2]10'!M709</f>
        <v>0</v>
      </c>
      <c r="N709" s="257">
        <f>'[2]1'!N709+'[2]2'!N709+'[2]3'!N709+'[2]4'!N709+'[2]5'!N709+'[2]6'!N709+'[2]7'!N709+'[2]8'!N709+'[2]9'!N709+'[2]10'!N709</f>
        <v>250</v>
      </c>
      <c r="O709" s="257">
        <f>'[2]1'!O709+'[2]2'!O709+'[2]3'!O709+'[2]4'!O709+'[2]5'!O709+'[2]6'!O709+'[2]7'!O709+'[2]8'!O709+'[2]9'!O709+'[2]10'!O709</f>
        <v>0</v>
      </c>
      <c r="P709" s="257">
        <f>'[2]1'!P709+'[2]2'!P709+'[2]3'!P709+'[2]4'!P709+'[2]5'!P709+'[2]6'!P709+'[2]7'!P709+'[2]8'!P709+'[2]9'!P709+'[2]10'!P709</f>
        <v>0</v>
      </c>
      <c r="Q709" s="257">
        <f>'[2]1'!Q709+'[2]2'!Q709+'[2]3'!Q709+'[2]4'!Q709+'[2]5'!Q709+'[2]6'!Q709+'[2]7'!Q709+'[2]8'!Q709+'[2]9'!Q709+'[2]10'!Q709</f>
        <v>0</v>
      </c>
      <c r="R709" s="257">
        <f>'[2]1'!R709+'[2]2'!R709+'[2]3'!R709+'[2]4'!R709+'[2]5'!R709+'[2]6'!R709+'[2]7'!R709+'[2]8'!R709+'[2]9'!R709+'[2]10'!R709</f>
        <v>0</v>
      </c>
      <c r="S709" s="257">
        <f>'[2]1'!S709+'[2]2'!S709+'[2]3'!S709+'[2]4'!S709+'[2]5'!S709+'[2]6'!S709+'[2]7'!S709+'[2]8'!S709+'[2]9'!S709+'[2]10'!S709</f>
        <v>0</v>
      </c>
      <c r="T709" s="257">
        <f>'[2]1'!T709+'[2]2'!T709+'[2]3'!T709+'[2]4'!T709+'[2]5'!T709+'[2]6'!T709+'[2]7'!T709+'[2]8'!T709+'[2]9'!T709+'[2]10'!T709</f>
        <v>0</v>
      </c>
      <c r="U709" s="257">
        <f>'[2]1'!Q709+'[2]2'!U709+'[2]3'!U709+'[2]4'!U709+'[2]5'!U709+'[2]6'!U709+'[2]7'!U709+'[2]8'!U709+'[2]9'!U709+'[2]10'!U709</f>
        <v>0</v>
      </c>
    </row>
    <row r="710" spans="1:21" ht="13.9" customHeight="1" x14ac:dyDescent="0.25">
      <c r="A710" s="92"/>
      <c r="B710" s="92"/>
      <c r="C710" s="92">
        <f>[1]TABLICA!C710</f>
        <v>6527</v>
      </c>
      <c r="D710" s="92">
        <f>[1]TABLICA!D710</f>
        <v>6527</v>
      </c>
      <c r="E710" s="255" t="str">
        <f>[1]TABLICA!E710</f>
        <v>Naknade od financijske imovine</v>
      </c>
      <c r="F710" s="96">
        <f t="shared" si="288"/>
        <v>0</v>
      </c>
      <c r="G710" s="97">
        <f>SUM(G711:G712)</f>
        <v>0</v>
      </c>
      <c r="H710" s="97">
        <f t="shared" ref="H710:U710" si="299">SUM(H711:H712)</f>
        <v>0</v>
      </c>
      <c r="I710" s="97">
        <f t="shared" si="299"/>
        <v>0</v>
      </c>
      <c r="J710" s="97">
        <f t="shared" si="299"/>
        <v>0</v>
      </c>
      <c r="K710" s="97">
        <f t="shared" si="299"/>
        <v>0</v>
      </c>
      <c r="L710" s="97">
        <f t="shared" si="299"/>
        <v>0</v>
      </c>
      <c r="M710" s="97">
        <f t="shared" si="299"/>
        <v>0</v>
      </c>
      <c r="N710" s="97">
        <f t="shared" si="299"/>
        <v>0</v>
      </c>
      <c r="O710" s="97">
        <f t="shared" si="299"/>
        <v>0</v>
      </c>
      <c r="P710" s="97">
        <f t="shared" si="299"/>
        <v>0</v>
      </c>
      <c r="Q710" s="97">
        <f t="shared" si="299"/>
        <v>0</v>
      </c>
      <c r="R710" s="97">
        <f t="shared" si="299"/>
        <v>0</v>
      </c>
      <c r="S710" s="97">
        <f t="shared" si="299"/>
        <v>0</v>
      </c>
      <c r="T710" s="97">
        <f t="shared" si="299"/>
        <v>0</v>
      </c>
      <c r="U710" s="97">
        <f t="shared" si="299"/>
        <v>0</v>
      </c>
    </row>
    <row r="711" spans="1:21" ht="13.9" customHeight="1" x14ac:dyDescent="0.25">
      <c r="A711" s="98"/>
      <c r="B711" s="98"/>
      <c r="C711" s="98"/>
      <c r="D711" s="256">
        <f>[1]TABLICA!D711</f>
        <v>65271</v>
      </c>
      <c r="E711" s="258" t="str">
        <f>[1]TABLICA!E711</f>
        <v>Naknade za izdane vrijednosne papire</v>
      </c>
      <c r="F711" s="102">
        <f t="shared" ref="F711:F720" si="300">SUM(G711:U711)</f>
        <v>0</v>
      </c>
      <c r="G711" s="257">
        <f>'[2]1'!G711+'[2]2'!G711+'[2]3'!G711+'[2]4'!G711+'[2]5'!G711+'[2]6'!G711+'[2]7'!G711+'[2]8'!G711+'[2]9'!G711+'[2]10'!G711</f>
        <v>0</v>
      </c>
      <c r="H711" s="257">
        <f>'[2]1'!H711+'[2]2'!H711+'[2]3'!H711+'[2]4'!H711+'[2]5'!H711+'[2]6'!H711+'[2]7'!H711+'[2]8'!H711+'[2]9'!H711+'[2]10'!H711</f>
        <v>0</v>
      </c>
      <c r="I711" s="257">
        <f>'[2]1'!I711+'[2]2'!I711+'[2]3'!I711+'[2]4'!I711+'[2]5'!I711+'[2]6'!I711+'[2]7'!I711+'[2]8'!I711+'[2]9'!I711+'[2]10'!I711</f>
        <v>0</v>
      </c>
      <c r="J711" s="257">
        <f>'[2]1'!J711+'[2]2'!J711+'[2]3'!J711+'[2]4'!J711+'[2]5'!J711+'[2]6'!J711+'[2]7'!J711+'[2]8'!J711+'[2]9'!J711+'[2]10'!J711</f>
        <v>0</v>
      </c>
      <c r="K711" s="257">
        <f>'[2]1'!K711+'[2]2'!K711+'[2]3'!K711+'[2]4'!K711+'[2]5'!K711+'[2]6'!K711+'[2]7'!K711+'[2]8'!K711+'[2]9'!K711+'[2]10'!K711</f>
        <v>0</v>
      </c>
      <c r="L711" s="257">
        <f>'[2]1'!L711+'[2]2'!L711+'[2]3'!L711+'[2]4'!L711+'[2]5'!L711+'[2]6'!L711+'[2]7'!L711+'[2]8'!L711+'[2]9'!L711+'[2]10'!L711</f>
        <v>0</v>
      </c>
      <c r="M711" s="257">
        <f>'[2]1'!M711+'[2]2'!M711+'[2]3'!M711+'[2]4'!M711+'[2]5'!M711+'[2]6'!M711+'[2]7'!M711+'[2]8'!M711+'[2]9'!M711+'[2]10'!M711</f>
        <v>0</v>
      </c>
      <c r="N711" s="257">
        <f>'[2]1'!N711+'[2]2'!N711+'[2]3'!N711+'[2]4'!N711+'[2]5'!N711+'[2]6'!N711+'[2]7'!N711+'[2]8'!N711+'[2]9'!N711+'[2]10'!N711</f>
        <v>0</v>
      </c>
      <c r="O711" s="257">
        <f>'[2]1'!O711+'[2]2'!O711+'[2]3'!O711+'[2]4'!O711+'[2]5'!O711+'[2]6'!O711+'[2]7'!O711+'[2]8'!O711+'[2]9'!O711+'[2]10'!O711</f>
        <v>0</v>
      </c>
      <c r="P711" s="257">
        <f>'[2]1'!P711+'[2]2'!P711+'[2]3'!P711+'[2]4'!P711+'[2]5'!P711+'[2]6'!P711+'[2]7'!P711+'[2]8'!P711+'[2]9'!P711+'[2]10'!P711</f>
        <v>0</v>
      </c>
      <c r="Q711" s="257">
        <f>'[2]1'!Q711+'[2]2'!Q711+'[2]3'!Q711+'[2]4'!Q711+'[2]5'!Q711+'[2]6'!Q711+'[2]7'!Q711+'[2]8'!Q711+'[2]9'!Q711+'[2]10'!Q711</f>
        <v>0</v>
      </c>
      <c r="R711" s="257">
        <f>'[2]1'!R711+'[2]2'!R711+'[2]3'!R711+'[2]4'!R711+'[2]5'!R711+'[2]6'!R711+'[2]7'!R711+'[2]8'!R711+'[2]9'!R711+'[2]10'!R711</f>
        <v>0</v>
      </c>
      <c r="S711" s="257">
        <f>'[2]1'!S711+'[2]2'!S711+'[2]3'!S711+'[2]4'!S711+'[2]5'!S711+'[2]6'!S711+'[2]7'!S711+'[2]8'!S711+'[2]9'!S711+'[2]10'!S711</f>
        <v>0</v>
      </c>
      <c r="T711" s="257">
        <f>'[2]1'!T711+'[2]2'!T711+'[2]3'!T711+'[2]4'!T711+'[2]5'!T711+'[2]6'!T711+'[2]7'!T711+'[2]8'!T711+'[2]9'!T711+'[2]10'!T711</f>
        <v>0</v>
      </c>
      <c r="U711" s="257">
        <f>'[2]1'!Q711+'[2]2'!U711+'[2]3'!U711+'[2]4'!U711+'[2]5'!U711+'[2]6'!U711+'[2]7'!U711+'[2]8'!U711+'[2]9'!U711+'[2]10'!U711</f>
        <v>0</v>
      </c>
    </row>
    <row r="712" spans="1:21" ht="13.9" customHeight="1" x14ac:dyDescent="0.25">
      <c r="A712" s="98"/>
      <c r="B712" s="98"/>
      <c r="C712" s="98"/>
      <c r="D712" s="256">
        <f>[1]TABLICA!D712</f>
        <v>65272</v>
      </c>
      <c r="E712" s="258" t="str">
        <f>[1]TABLICA!E712</f>
        <v>Naknade za izdana jamstva</v>
      </c>
      <c r="F712" s="102">
        <f t="shared" si="300"/>
        <v>0</v>
      </c>
      <c r="G712" s="257">
        <f>'[2]1'!G712+'[2]2'!G712+'[2]3'!G712+'[2]4'!G712+'[2]5'!G712+'[2]6'!G712+'[2]7'!G712+'[2]8'!G712+'[2]9'!G712+'[2]10'!G712</f>
        <v>0</v>
      </c>
      <c r="H712" s="257">
        <f>'[2]1'!H712+'[2]2'!H712+'[2]3'!H712+'[2]4'!H712+'[2]5'!H712+'[2]6'!H712+'[2]7'!H712+'[2]8'!H712+'[2]9'!H712+'[2]10'!H712</f>
        <v>0</v>
      </c>
      <c r="I712" s="257">
        <f>'[2]1'!I712+'[2]2'!I712+'[2]3'!I712+'[2]4'!I712+'[2]5'!I712+'[2]6'!I712+'[2]7'!I712+'[2]8'!I712+'[2]9'!I712+'[2]10'!I712</f>
        <v>0</v>
      </c>
      <c r="J712" s="257">
        <f>'[2]1'!J712+'[2]2'!J712+'[2]3'!J712+'[2]4'!J712+'[2]5'!J712+'[2]6'!J712+'[2]7'!J712+'[2]8'!J712+'[2]9'!J712+'[2]10'!J712</f>
        <v>0</v>
      </c>
      <c r="K712" s="257">
        <f>'[2]1'!K712+'[2]2'!K712+'[2]3'!K712+'[2]4'!K712+'[2]5'!K712+'[2]6'!K712+'[2]7'!K712+'[2]8'!K712+'[2]9'!K712+'[2]10'!K712</f>
        <v>0</v>
      </c>
      <c r="L712" s="257">
        <f>'[2]1'!L712+'[2]2'!L712+'[2]3'!L712+'[2]4'!L712+'[2]5'!L712+'[2]6'!L712+'[2]7'!L712+'[2]8'!L712+'[2]9'!L712+'[2]10'!L712</f>
        <v>0</v>
      </c>
      <c r="M712" s="257">
        <f>'[2]1'!M712+'[2]2'!M712+'[2]3'!M712+'[2]4'!M712+'[2]5'!M712+'[2]6'!M712+'[2]7'!M712+'[2]8'!M712+'[2]9'!M712+'[2]10'!M712</f>
        <v>0</v>
      </c>
      <c r="N712" s="257">
        <f>'[2]1'!N712+'[2]2'!N712+'[2]3'!N712+'[2]4'!N712+'[2]5'!N712+'[2]6'!N712+'[2]7'!N712+'[2]8'!N712+'[2]9'!N712+'[2]10'!N712</f>
        <v>0</v>
      </c>
      <c r="O712" s="257">
        <f>'[2]1'!O712+'[2]2'!O712+'[2]3'!O712+'[2]4'!O712+'[2]5'!O712+'[2]6'!O712+'[2]7'!O712+'[2]8'!O712+'[2]9'!O712+'[2]10'!O712</f>
        <v>0</v>
      </c>
      <c r="P712" s="257">
        <f>'[2]1'!P712+'[2]2'!P712+'[2]3'!P712+'[2]4'!P712+'[2]5'!P712+'[2]6'!P712+'[2]7'!P712+'[2]8'!P712+'[2]9'!P712+'[2]10'!P712</f>
        <v>0</v>
      </c>
      <c r="Q712" s="257">
        <f>'[2]1'!Q712+'[2]2'!Q712+'[2]3'!Q712+'[2]4'!Q712+'[2]5'!Q712+'[2]6'!Q712+'[2]7'!Q712+'[2]8'!Q712+'[2]9'!Q712+'[2]10'!Q712</f>
        <v>0</v>
      </c>
      <c r="R712" s="257">
        <f>'[2]1'!R712+'[2]2'!R712+'[2]3'!R712+'[2]4'!R712+'[2]5'!R712+'[2]6'!R712+'[2]7'!R712+'[2]8'!R712+'[2]9'!R712+'[2]10'!R712</f>
        <v>0</v>
      </c>
      <c r="S712" s="257">
        <f>'[2]1'!S712+'[2]2'!S712+'[2]3'!S712+'[2]4'!S712+'[2]5'!S712+'[2]6'!S712+'[2]7'!S712+'[2]8'!S712+'[2]9'!S712+'[2]10'!S712</f>
        <v>0</v>
      </c>
      <c r="T712" s="257">
        <f>'[2]1'!T712+'[2]2'!T712+'[2]3'!T712+'[2]4'!T712+'[2]5'!T712+'[2]6'!T712+'[2]7'!T712+'[2]8'!T712+'[2]9'!T712+'[2]10'!T712</f>
        <v>0</v>
      </c>
      <c r="U712" s="257">
        <f>'[2]1'!Q712+'[2]2'!U712+'[2]3'!U712+'[2]4'!U712+'[2]5'!U712+'[2]6'!U712+'[2]7'!U712+'[2]8'!U712+'[2]9'!U712+'[2]10'!U712</f>
        <v>0</v>
      </c>
    </row>
    <row r="713" spans="1:21" ht="13.9" customHeight="1" x14ac:dyDescent="0.25">
      <c r="A713" s="250" t="str">
        <f>[1]TABLICA!A713</f>
        <v>66</v>
      </c>
      <c r="B713" s="250" t="str">
        <f>[1]TABLICA!B713</f>
        <v>66</v>
      </c>
      <c r="C713" s="250" t="str">
        <f>[1]TABLICA!C713</f>
        <v>66</v>
      </c>
      <c r="D713" s="250" t="str">
        <f>[1]TABLICA!D713</f>
        <v>66</v>
      </c>
      <c r="E713" s="251" t="str">
        <f>[1]TABLICA!E713</f>
        <v>Prihodi od prodaje proizvoda i robe te pruženih usluga i prihodi od donacija</v>
      </c>
      <c r="F713" s="84">
        <f t="shared" si="300"/>
        <v>10365</v>
      </c>
      <c r="G713" s="85">
        <f>G714+G720</f>
        <v>0</v>
      </c>
      <c r="H713" s="85">
        <f t="shared" ref="H713:U713" si="301">H714+H720</f>
        <v>0</v>
      </c>
      <c r="I713" s="85">
        <f t="shared" si="301"/>
        <v>0</v>
      </c>
      <c r="J713" s="85">
        <f t="shared" si="301"/>
        <v>0</v>
      </c>
      <c r="K713" s="85">
        <f t="shared" si="301"/>
        <v>0</v>
      </c>
      <c r="L713" s="85">
        <f t="shared" si="301"/>
        <v>8865</v>
      </c>
      <c r="M713" s="85">
        <f t="shared" si="301"/>
        <v>0</v>
      </c>
      <c r="N713" s="85">
        <f t="shared" si="301"/>
        <v>0</v>
      </c>
      <c r="O713" s="85">
        <f t="shared" si="301"/>
        <v>0</v>
      </c>
      <c r="P713" s="85">
        <f t="shared" si="301"/>
        <v>0</v>
      </c>
      <c r="Q713" s="85">
        <f t="shared" si="301"/>
        <v>0</v>
      </c>
      <c r="R713" s="85">
        <f t="shared" si="301"/>
        <v>1500</v>
      </c>
      <c r="S713" s="85">
        <f t="shared" si="301"/>
        <v>0</v>
      </c>
      <c r="T713" s="85">
        <f t="shared" si="301"/>
        <v>0</v>
      </c>
      <c r="U713" s="85">
        <f t="shared" si="301"/>
        <v>0</v>
      </c>
    </row>
    <row r="714" spans="1:21" ht="13.9" customHeight="1" x14ac:dyDescent="0.25">
      <c r="A714" s="86"/>
      <c r="B714" s="252" t="str">
        <f>[1]TABLICA!B714</f>
        <v>661</v>
      </c>
      <c r="C714" s="252" t="str">
        <f>[1]TABLICA!C714</f>
        <v>661</v>
      </c>
      <c r="D714" s="252" t="str">
        <f>[1]TABLICA!D714</f>
        <v>661</v>
      </c>
      <c r="E714" s="253" t="str">
        <f>[1]TABLICA!E714</f>
        <v>Prihodi od prodaje proizvoda i robe te pruženih usluga</v>
      </c>
      <c r="F714" s="90">
        <f t="shared" si="300"/>
        <v>8865</v>
      </c>
      <c r="G714" s="91">
        <f>G715+G718</f>
        <v>0</v>
      </c>
      <c r="H714" s="91">
        <f t="shared" ref="H714:U714" si="302">H715+H718</f>
        <v>0</v>
      </c>
      <c r="I714" s="91">
        <f t="shared" si="302"/>
        <v>0</v>
      </c>
      <c r="J714" s="91">
        <f t="shared" si="302"/>
        <v>0</v>
      </c>
      <c r="K714" s="91">
        <f t="shared" si="302"/>
        <v>0</v>
      </c>
      <c r="L714" s="91">
        <f t="shared" si="302"/>
        <v>8865</v>
      </c>
      <c r="M714" s="91">
        <f t="shared" si="302"/>
        <v>0</v>
      </c>
      <c r="N714" s="91">
        <f t="shared" si="302"/>
        <v>0</v>
      </c>
      <c r="O714" s="91">
        <f t="shared" si="302"/>
        <v>0</v>
      </c>
      <c r="P714" s="91">
        <f t="shared" si="302"/>
        <v>0</v>
      </c>
      <c r="Q714" s="91">
        <f t="shared" si="302"/>
        <v>0</v>
      </c>
      <c r="R714" s="91">
        <f t="shared" si="302"/>
        <v>0</v>
      </c>
      <c r="S714" s="91">
        <f t="shared" si="302"/>
        <v>0</v>
      </c>
      <c r="T714" s="91">
        <f t="shared" si="302"/>
        <v>0</v>
      </c>
      <c r="U714" s="91">
        <f t="shared" si="302"/>
        <v>0</v>
      </c>
    </row>
    <row r="715" spans="1:21" ht="13.9" customHeight="1" x14ac:dyDescent="0.25">
      <c r="A715" s="92"/>
      <c r="B715" s="92"/>
      <c r="C715" s="92">
        <f>[1]TABLICA!C715</f>
        <v>6614</v>
      </c>
      <c r="D715" s="92">
        <f>[1]TABLICA!D715</f>
        <v>6614</v>
      </c>
      <c r="E715" s="255" t="str">
        <f>[1]TABLICA!E715</f>
        <v>Prihodi od prodaje proizvoda i robe</v>
      </c>
      <c r="F715" s="96">
        <f t="shared" si="300"/>
        <v>500</v>
      </c>
      <c r="G715" s="97">
        <f>SUM(G716:G717)</f>
        <v>0</v>
      </c>
      <c r="H715" s="97">
        <f t="shared" ref="H715:U715" si="303">SUM(H716:H717)</f>
        <v>0</v>
      </c>
      <c r="I715" s="97">
        <f t="shared" si="303"/>
        <v>0</v>
      </c>
      <c r="J715" s="97">
        <f t="shared" si="303"/>
        <v>0</v>
      </c>
      <c r="K715" s="97">
        <f t="shared" si="303"/>
        <v>0</v>
      </c>
      <c r="L715" s="97">
        <f t="shared" si="303"/>
        <v>500</v>
      </c>
      <c r="M715" s="97">
        <f t="shared" si="303"/>
        <v>0</v>
      </c>
      <c r="N715" s="97">
        <f t="shared" si="303"/>
        <v>0</v>
      </c>
      <c r="O715" s="97">
        <f t="shared" si="303"/>
        <v>0</v>
      </c>
      <c r="P715" s="97">
        <f t="shared" si="303"/>
        <v>0</v>
      </c>
      <c r="Q715" s="97">
        <f t="shared" si="303"/>
        <v>0</v>
      </c>
      <c r="R715" s="97">
        <f t="shared" si="303"/>
        <v>0</v>
      </c>
      <c r="S715" s="97">
        <f t="shared" si="303"/>
        <v>0</v>
      </c>
      <c r="T715" s="97">
        <f t="shared" si="303"/>
        <v>0</v>
      </c>
      <c r="U715" s="97">
        <f t="shared" si="303"/>
        <v>0</v>
      </c>
    </row>
    <row r="716" spans="1:21" ht="13.9" customHeight="1" x14ac:dyDescent="0.25">
      <c r="A716" s="98"/>
      <c r="B716" s="98"/>
      <c r="C716" s="98"/>
      <c r="D716" s="256">
        <f>[1]TABLICA!D716</f>
        <v>66141</v>
      </c>
      <c r="E716" s="258" t="str">
        <f>[1]TABLICA!E716</f>
        <v>Prihodi od prodanih proizvoda</v>
      </c>
      <c r="F716" s="102">
        <f t="shared" si="300"/>
        <v>500</v>
      </c>
      <c r="G716" s="257">
        <f>'[2]1'!G716+'[2]2'!G716+'[2]3'!G716+'[2]4'!G716+'[2]5'!G716+'[2]6'!G716+'[2]7'!G716+'[2]8'!G716+'[2]9'!G716+'[2]10'!G716</f>
        <v>0</v>
      </c>
      <c r="H716" s="257">
        <f>'[2]1'!H716+'[2]2'!H716+'[2]3'!H716+'[2]4'!H716+'[2]5'!H716+'[2]6'!H716+'[2]7'!H716+'[2]8'!H716+'[2]9'!H716+'[2]10'!H716</f>
        <v>0</v>
      </c>
      <c r="I716" s="257">
        <f>'[2]1'!I716+'[2]2'!I716+'[2]3'!I716+'[2]4'!I716+'[2]5'!I716+'[2]6'!I716+'[2]7'!I716+'[2]8'!I716+'[2]9'!I716+'[2]10'!I716</f>
        <v>0</v>
      </c>
      <c r="J716" s="257">
        <f>'[2]1'!J716+'[2]2'!J716+'[2]3'!J716+'[2]4'!J716+'[2]5'!J716+'[2]6'!J716+'[2]7'!J716+'[2]8'!J716+'[2]9'!J716+'[2]10'!J716</f>
        <v>0</v>
      </c>
      <c r="K716" s="257">
        <f>'[2]1'!K716+'[2]2'!K716+'[2]3'!K716+'[2]4'!K716+'[2]5'!K716+'[2]6'!K716+'[2]7'!K716+'[2]8'!K716+'[2]9'!K716+'[2]10'!K716</f>
        <v>0</v>
      </c>
      <c r="L716" s="257">
        <f>'[2]1'!L716+'[2]2'!L716+'[2]3'!L716+'[2]4'!L716+'[2]5'!L716+'[2]6'!L716+'[2]7'!L716+'[2]8'!L716+'[2]9'!L716+'[2]10'!L716</f>
        <v>500</v>
      </c>
      <c r="M716" s="257">
        <f>'[2]1'!M716+'[2]2'!M716+'[2]3'!M716+'[2]4'!M716+'[2]5'!M716+'[2]6'!M716+'[2]7'!M716+'[2]8'!M716+'[2]9'!M716+'[2]10'!M716</f>
        <v>0</v>
      </c>
      <c r="N716" s="257">
        <f>'[2]1'!N716+'[2]2'!N716+'[2]3'!N716+'[2]4'!N716+'[2]5'!N716+'[2]6'!N716+'[2]7'!N716+'[2]8'!N716+'[2]9'!N716+'[2]10'!N716</f>
        <v>0</v>
      </c>
      <c r="O716" s="257">
        <f>'[2]1'!O716+'[2]2'!O716+'[2]3'!O716+'[2]4'!O716+'[2]5'!O716+'[2]6'!O716+'[2]7'!O716+'[2]8'!O716+'[2]9'!O716+'[2]10'!O716</f>
        <v>0</v>
      </c>
      <c r="P716" s="257">
        <f>'[2]1'!P716+'[2]2'!P716+'[2]3'!P716+'[2]4'!P716+'[2]5'!P716+'[2]6'!P716+'[2]7'!P716+'[2]8'!P716+'[2]9'!P716+'[2]10'!P716</f>
        <v>0</v>
      </c>
      <c r="Q716" s="257">
        <f>'[2]1'!Q716+'[2]2'!Q716+'[2]3'!Q716+'[2]4'!Q716+'[2]5'!Q716+'[2]6'!Q716+'[2]7'!Q716+'[2]8'!Q716+'[2]9'!Q716+'[2]10'!Q716</f>
        <v>0</v>
      </c>
      <c r="R716" s="257">
        <f>'[2]1'!R716+'[2]2'!R716+'[2]3'!R716+'[2]4'!R716+'[2]5'!R716+'[2]6'!R716+'[2]7'!R716+'[2]8'!R716+'[2]9'!R716+'[2]10'!R716</f>
        <v>0</v>
      </c>
      <c r="S716" s="257">
        <f>'[2]1'!S716+'[2]2'!S716+'[2]3'!S716+'[2]4'!S716+'[2]5'!S716+'[2]6'!S716+'[2]7'!S716+'[2]8'!S716+'[2]9'!S716+'[2]10'!S716</f>
        <v>0</v>
      </c>
      <c r="T716" s="257">
        <f>'[2]1'!T716+'[2]2'!T716+'[2]3'!T716+'[2]4'!T716+'[2]5'!T716+'[2]6'!T716+'[2]7'!T716+'[2]8'!T716+'[2]9'!T716+'[2]10'!T716</f>
        <v>0</v>
      </c>
      <c r="U716" s="257">
        <f>'[2]1'!Q716+'[2]2'!U716+'[2]3'!U716+'[2]4'!U716+'[2]5'!U716+'[2]6'!U716+'[2]7'!U716+'[2]8'!U716+'[2]9'!U716+'[2]10'!U716</f>
        <v>0</v>
      </c>
    </row>
    <row r="717" spans="1:21" ht="13.9" customHeight="1" x14ac:dyDescent="0.25">
      <c r="A717" s="98"/>
      <c r="B717" s="98"/>
      <c r="C717" s="98"/>
      <c r="D717" s="256">
        <f>[1]TABLICA!D717</f>
        <v>66142</v>
      </c>
      <c r="E717" s="258" t="str">
        <f>[1]TABLICA!E717</f>
        <v>Prihodi od prodaje robe</v>
      </c>
      <c r="F717" s="102">
        <f t="shared" si="300"/>
        <v>0</v>
      </c>
      <c r="G717" s="257">
        <f>'[2]1'!G717+'[2]2'!G717+'[2]3'!G717+'[2]4'!G717+'[2]5'!G717+'[2]6'!G717+'[2]7'!G717+'[2]8'!G717+'[2]9'!G717+'[2]10'!G717</f>
        <v>0</v>
      </c>
      <c r="H717" s="257">
        <f>'[2]1'!H717+'[2]2'!H717+'[2]3'!H717+'[2]4'!H717+'[2]5'!H717+'[2]6'!H717+'[2]7'!H717+'[2]8'!H717+'[2]9'!H717+'[2]10'!H717</f>
        <v>0</v>
      </c>
      <c r="I717" s="257">
        <f>'[2]1'!I717+'[2]2'!I717+'[2]3'!I717+'[2]4'!I717+'[2]5'!I717+'[2]6'!I717+'[2]7'!I717+'[2]8'!I717+'[2]9'!I717+'[2]10'!I717</f>
        <v>0</v>
      </c>
      <c r="J717" s="257">
        <f>'[2]1'!J717+'[2]2'!J717+'[2]3'!J717+'[2]4'!J717+'[2]5'!J717+'[2]6'!J717+'[2]7'!J717+'[2]8'!J717+'[2]9'!J717+'[2]10'!J717</f>
        <v>0</v>
      </c>
      <c r="K717" s="257">
        <f>'[2]1'!K717+'[2]2'!K717+'[2]3'!K717+'[2]4'!K717+'[2]5'!K717+'[2]6'!K717+'[2]7'!K717+'[2]8'!K717+'[2]9'!K717+'[2]10'!K717</f>
        <v>0</v>
      </c>
      <c r="L717" s="257">
        <f>'[2]1'!L717+'[2]2'!L717+'[2]3'!L717+'[2]4'!L717+'[2]5'!L717+'[2]6'!L717+'[2]7'!L717+'[2]8'!L717+'[2]9'!L717+'[2]10'!L717</f>
        <v>0</v>
      </c>
      <c r="M717" s="257">
        <f>'[2]1'!M717+'[2]2'!M717+'[2]3'!M717+'[2]4'!M717+'[2]5'!M717+'[2]6'!M717+'[2]7'!M717+'[2]8'!M717+'[2]9'!M717+'[2]10'!M717</f>
        <v>0</v>
      </c>
      <c r="N717" s="257">
        <f>'[2]1'!N717+'[2]2'!N717+'[2]3'!N717+'[2]4'!N717+'[2]5'!N717+'[2]6'!N717+'[2]7'!N717+'[2]8'!N717+'[2]9'!N717+'[2]10'!N717</f>
        <v>0</v>
      </c>
      <c r="O717" s="257">
        <f>'[2]1'!O717+'[2]2'!O717+'[2]3'!O717+'[2]4'!O717+'[2]5'!O717+'[2]6'!O717+'[2]7'!O717+'[2]8'!O717+'[2]9'!O717+'[2]10'!O717</f>
        <v>0</v>
      </c>
      <c r="P717" s="257">
        <f>'[2]1'!P717+'[2]2'!P717+'[2]3'!P717+'[2]4'!P717+'[2]5'!P717+'[2]6'!P717+'[2]7'!P717+'[2]8'!P717+'[2]9'!P717+'[2]10'!P717</f>
        <v>0</v>
      </c>
      <c r="Q717" s="257">
        <f>'[2]1'!Q717+'[2]2'!Q717+'[2]3'!Q717+'[2]4'!Q717+'[2]5'!Q717+'[2]6'!Q717+'[2]7'!Q717+'[2]8'!Q717+'[2]9'!Q717+'[2]10'!Q717</f>
        <v>0</v>
      </c>
      <c r="R717" s="257">
        <f>'[2]1'!R717+'[2]2'!R717+'[2]3'!R717+'[2]4'!R717+'[2]5'!R717+'[2]6'!R717+'[2]7'!R717+'[2]8'!R717+'[2]9'!R717+'[2]10'!R717</f>
        <v>0</v>
      </c>
      <c r="S717" s="257">
        <f>'[2]1'!S717+'[2]2'!S717+'[2]3'!S717+'[2]4'!S717+'[2]5'!S717+'[2]6'!S717+'[2]7'!S717+'[2]8'!S717+'[2]9'!S717+'[2]10'!S717</f>
        <v>0</v>
      </c>
      <c r="T717" s="257">
        <f>'[2]1'!T717+'[2]2'!T717+'[2]3'!T717+'[2]4'!T717+'[2]5'!T717+'[2]6'!T717+'[2]7'!T717+'[2]8'!T717+'[2]9'!T717+'[2]10'!T717</f>
        <v>0</v>
      </c>
      <c r="U717" s="257">
        <f>'[2]1'!Q717+'[2]2'!U717+'[2]3'!U717+'[2]4'!U717+'[2]5'!U717+'[2]6'!U717+'[2]7'!U717+'[2]8'!U717+'[2]9'!U717+'[2]10'!U717</f>
        <v>0</v>
      </c>
    </row>
    <row r="718" spans="1:21" ht="13.9" customHeight="1" x14ac:dyDescent="0.25">
      <c r="A718" s="92"/>
      <c r="B718" s="92"/>
      <c r="C718" s="92">
        <f>[1]TABLICA!C718</f>
        <v>6615</v>
      </c>
      <c r="D718" s="92">
        <f>[1]TABLICA!D718</f>
        <v>6615</v>
      </c>
      <c r="E718" s="255" t="str">
        <f>[1]TABLICA!E718</f>
        <v>Prihodi od pruženih usluga</v>
      </c>
      <c r="F718" s="96">
        <f t="shared" si="300"/>
        <v>8365</v>
      </c>
      <c r="G718" s="97">
        <f>G719</f>
        <v>0</v>
      </c>
      <c r="H718" s="97">
        <f t="shared" ref="H718:U718" si="304">H719</f>
        <v>0</v>
      </c>
      <c r="I718" s="97">
        <f t="shared" si="304"/>
        <v>0</v>
      </c>
      <c r="J718" s="97">
        <f t="shared" si="304"/>
        <v>0</v>
      </c>
      <c r="K718" s="97">
        <f t="shared" si="304"/>
        <v>0</v>
      </c>
      <c r="L718" s="97">
        <f t="shared" si="304"/>
        <v>8365</v>
      </c>
      <c r="M718" s="97">
        <f t="shared" si="304"/>
        <v>0</v>
      </c>
      <c r="N718" s="97">
        <f t="shared" si="304"/>
        <v>0</v>
      </c>
      <c r="O718" s="97">
        <f t="shared" si="304"/>
        <v>0</v>
      </c>
      <c r="P718" s="97">
        <f t="shared" si="304"/>
        <v>0</v>
      </c>
      <c r="Q718" s="97">
        <f t="shared" si="304"/>
        <v>0</v>
      </c>
      <c r="R718" s="97">
        <f t="shared" si="304"/>
        <v>0</v>
      </c>
      <c r="S718" s="97">
        <f t="shared" si="304"/>
        <v>0</v>
      </c>
      <c r="T718" s="97">
        <f t="shared" si="304"/>
        <v>0</v>
      </c>
      <c r="U718" s="97">
        <f t="shared" si="304"/>
        <v>0</v>
      </c>
    </row>
    <row r="719" spans="1:21" ht="13.9" customHeight="1" x14ac:dyDescent="0.25">
      <c r="A719" s="98"/>
      <c r="B719" s="98"/>
      <c r="C719" s="98"/>
      <c r="D719" s="256">
        <f>[1]TABLICA!D719</f>
        <v>66151</v>
      </c>
      <c r="E719" s="258" t="str">
        <f>[1]TABLICA!E719</f>
        <v>Prihodi od pruženih usluga</v>
      </c>
      <c r="F719" s="102">
        <f t="shared" si="300"/>
        <v>8365</v>
      </c>
      <c r="G719" s="257">
        <f>'[2]1'!G719+'[2]2'!G719+'[2]3'!G719+'[2]4'!G719+'[2]5'!G719+'[2]6'!G719+'[2]7'!G719+'[2]8'!G719+'[2]9'!G719+'[2]10'!G719</f>
        <v>0</v>
      </c>
      <c r="H719" s="257">
        <f>'[2]1'!H719+'[2]2'!H719+'[2]3'!H719+'[2]4'!H719+'[2]5'!H719+'[2]6'!H719+'[2]7'!H719+'[2]8'!H719+'[2]9'!H719+'[2]10'!H719</f>
        <v>0</v>
      </c>
      <c r="I719" s="257">
        <f>'[2]1'!I719+'[2]2'!I719+'[2]3'!I719+'[2]4'!I719+'[2]5'!I719+'[2]6'!I719+'[2]7'!I719+'[2]8'!I719+'[2]9'!I719+'[2]10'!I719</f>
        <v>0</v>
      </c>
      <c r="J719" s="257">
        <f>'[2]1'!J719+'[2]2'!J719+'[2]3'!J719+'[2]4'!J719+'[2]5'!J719+'[2]6'!J719+'[2]7'!J719+'[2]8'!J719+'[2]9'!J719+'[2]10'!J719</f>
        <v>0</v>
      </c>
      <c r="K719" s="257">
        <f>'[2]1'!K719+'[2]2'!K719+'[2]3'!K719+'[2]4'!K719+'[2]5'!K719+'[2]6'!K719+'[2]7'!K719+'[2]8'!K719+'[2]9'!K719+'[2]10'!K719</f>
        <v>0</v>
      </c>
      <c r="L719" s="257">
        <f>'[2]1'!L719+'[2]2'!L719+'[2]3'!L719+'[2]4'!L719+'[2]5'!L719+'[2]6'!L719+'[2]7'!L719+'[2]8'!L719+'[2]9'!L719+'[2]10'!L719</f>
        <v>8365</v>
      </c>
      <c r="M719" s="257">
        <f>'[2]1'!M719+'[2]2'!M719+'[2]3'!M719+'[2]4'!M719+'[2]5'!M719+'[2]6'!M719+'[2]7'!M719+'[2]8'!M719+'[2]9'!M719+'[2]10'!M719</f>
        <v>0</v>
      </c>
      <c r="N719" s="257">
        <f>'[2]1'!N719+'[2]2'!N719+'[2]3'!N719+'[2]4'!N719+'[2]5'!N719+'[2]6'!N719+'[2]7'!N719+'[2]8'!N719+'[2]9'!N719+'[2]10'!N719</f>
        <v>0</v>
      </c>
      <c r="O719" s="257">
        <f>'[2]1'!O719+'[2]2'!O719+'[2]3'!O719+'[2]4'!O719+'[2]5'!O719+'[2]6'!O719+'[2]7'!O719+'[2]8'!O719+'[2]9'!O719+'[2]10'!O719</f>
        <v>0</v>
      </c>
      <c r="P719" s="257">
        <f>'[2]1'!P719+'[2]2'!P719+'[2]3'!P719+'[2]4'!P719+'[2]5'!P719+'[2]6'!P719+'[2]7'!P719+'[2]8'!P719+'[2]9'!P719+'[2]10'!P719</f>
        <v>0</v>
      </c>
      <c r="Q719" s="257">
        <f>'[2]1'!Q719+'[2]2'!Q719+'[2]3'!Q719+'[2]4'!Q719+'[2]5'!Q719+'[2]6'!Q719+'[2]7'!Q719+'[2]8'!Q719+'[2]9'!Q719+'[2]10'!Q719</f>
        <v>0</v>
      </c>
      <c r="R719" s="257">
        <f>'[2]1'!R719+'[2]2'!R719+'[2]3'!R719+'[2]4'!R719+'[2]5'!R719+'[2]6'!R719+'[2]7'!R719+'[2]8'!R719+'[2]9'!R719+'[2]10'!R719</f>
        <v>0</v>
      </c>
      <c r="S719" s="257">
        <f>'[2]1'!S719+'[2]2'!S719+'[2]3'!S719+'[2]4'!S719+'[2]5'!S719+'[2]6'!S719+'[2]7'!S719+'[2]8'!S719+'[2]9'!S719+'[2]10'!S719</f>
        <v>0</v>
      </c>
      <c r="T719" s="257">
        <f>'[2]1'!T719+'[2]2'!T719+'[2]3'!T719+'[2]4'!T719+'[2]5'!T719+'[2]6'!T719+'[2]7'!T719+'[2]8'!T719+'[2]9'!T719+'[2]10'!T719</f>
        <v>0</v>
      </c>
      <c r="U719" s="257">
        <f>'[2]1'!Q719+'[2]2'!U719+'[2]3'!U719+'[2]4'!U719+'[2]5'!U719+'[2]6'!U719+'[2]7'!U719+'[2]8'!U719+'[2]9'!U719+'[2]10'!U719</f>
        <v>0</v>
      </c>
    </row>
    <row r="720" spans="1:21" ht="13.9" customHeight="1" x14ac:dyDescent="0.25">
      <c r="A720" s="86"/>
      <c r="B720" s="252" t="str">
        <f>[1]TABLICA!B720</f>
        <v>663</v>
      </c>
      <c r="C720" s="252" t="str">
        <f>[1]TABLICA!C720</f>
        <v>663</v>
      </c>
      <c r="D720" s="252" t="str">
        <f>[1]TABLICA!D720</f>
        <v>663</v>
      </c>
      <c r="E720" s="253" t="str">
        <f>[1]TABLICA!E720</f>
        <v>Donacije od pravnih i fizičkih osoba izvan općeg proračuna</v>
      </c>
      <c r="F720" s="90">
        <f t="shared" si="300"/>
        <v>1500</v>
      </c>
      <c r="G720" s="91">
        <f>G721+G726</f>
        <v>0</v>
      </c>
      <c r="H720" s="91">
        <f t="shared" ref="H720:U720" si="305">H721+H726</f>
        <v>0</v>
      </c>
      <c r="I720" s="91">
        <f t="shared" si="305"/>
        <v>0</v>
      </c>
      <c r="J720" s="91">
        <f t="shared" si="305"/>
        <v>0</v>
      </c>
      <c r="K720" s="91">
        <f t="shared" si="305"/>
        <v>0</v>
      </c>
      <c r="L720" s="91">
        <f t="shared" si="305"/>
        <v>0</v>
      </c>
      <c r="M720" s="91">
        <f t="shared" si="305"/>
        <v>0</v>
      </c>
      <c r="N720" s="91">
        <f t="shared" si="305"/>
        <v>0</v>
      </c>
      <c r="O720" s="91">
        <f t="shared" si="305"/>
        <v>0</v>
      </c>
      <c r="P720" s="91">
        <f t="shared" si="305"/>
        <v>0</v>
      </c>
      <c r="Q720" s="91">
        <f t="shared" si="305"/>
        <v>0</v>
      </c>
      <c r="R720" s="91">
        <f t="shared" si="305"/>
        <v>1500</v>
      </c>
      <c r="S720" s="91">
        <f t="shared" si="305"/>
        <v>0</v>
      </c>
      <c r="T720" s="91">
        <f t="shared" si="305"/>
        <v>0</v>
      </c>
      <c r="U720" s="91">
        <f t="shared" si="305"/>
        <v>0</v>
      </c>
    </row>
    <row r="721" spans="1:21" ht="13.9" customHeight="1" x14ac:dyDescent="0.25">
      <c r="A721" s="92"/>
      <c r="B721" s="92"/>
      <c r="C721" s="254" t="str">
        <f>[1]TABLICA!C721</f>
        <v>6631</v>
      </c>
      <c r="D721" s="254" t="str">
        <f>[1]TABLICA!D721</f>
        <v>6631</v>
      </c>
      <c r="E721" s="255" t="str">
        <f>[1]TABLICA!E721</f>
        <v>Tekuće donacije</v>
      </c>
      <c r="F721" s="96">
        <f t="shared" ref="F721:F726" si="306">SUM(G721:U721)</f>
        <v>300</v>
      </c>
      <c r="G721" s="97">
        <f>SUM(G722:G725)</f>
        <v>0</v>
      </c>
      <c r="H721" s="97">
        <f t="shared" ref="H721:U721" si="307">SUM(H722:H725)</f>
        <v>0</v>
      </c>
      <c r="I721" s="97">
        <f t="shared" si="307"/>
        <v>0</v>
      </c>
      <c r="J721" s="97">
        <f t="shared" si="307"/>
        <v>0</v>
      </c>
      <c r="K721" s="97">
        <f t="shared" si="307"/>
        <v>0</v>
      </c>
      <c r="L721" s="97">
        <f t="shared" si="307"/>
        <v>0</v>
      </c>
      <c r="M721" s="97">
        <f t="shared" si="307"/>
        <v>0</v>
      </c>
      <c r="N721" s="97">
        <f t="shared" si="307"/>
        <v>0</v>
      </c>
      <c r="O721" s="97">
        <f t="shared" si="307"/>
        <v>0</v>
      </c>
      <c r="P721" s="97">
        <f t="shared" si="307"/>
        <v>0</v>
      </c>
      <c r="Q721" s="97">
        <f t="shared" si="307"/>
        <v>0</v>
      </c>
      <c r="R721" s="97">
        <f t="shared" si="307"/>
        <v>300</v>
      </c>
      <c r="S721" s="97">
        <f t="shared" si="307"/>
        <v>0</v>
      </c>
      <c r="T721" s="97">
        <f t="shared" si="307"/>
        <v>0</v>
      </c>
      <c r="U721" s="97">
        <f t="shared" si="307"/>
        <v>0</v>
      </c>
    </row>
    <row r="722" spans="1:21" ht="13.9" customHeight="1" x14ac:dyDescent="0.25">
      <c r="A722" s="98"/>
      <c r="B722" s="98"/>
      <c r="C722" s="98"/>
      <c r="D722" s="256" t="str">
        <f>[1]TABLICA!D722</f>
        <v>66311</v>
      </c>
      <c r="E722" s="258" t="str">
        <f>[1]TABLICA!E722</f>
        <v>Tekuće donacije od fizičkih osoba</v>
      </c>
      <c r="F722" s="102">
        <f t="shared" si="306"/>
        <v>100</v>
      </c>
      <c r="G722" s="257">
        <f>'[2]1'!G722+'[2]2'!G722+'[2]3'!G722+'[2]4'!G722+'[2]5'!G722+'[2]6'!G722+'[2]7'!G722+'[2]8'!G722+'[2]9'!G722+'[2]10'!G722</f>
        <v>0</v>
      </c>
      <c r="H722" s="257">
        <f>'[2]1'!H722+'[2]2'!H722+'[2]3'!H722+'[2]4'!H722+'[2]5'!H722+'[2]6'!H722+'[2]7'!H722+'[2]8'!H722+'[2]9'!H722+'[2]10'!H722</f>
        <v>0</v>
      </c>
      <c r="I722" s="257">
        <f>'[2]1'!I722+'[2]2'!I722+'[2]3'!I722+'[2]4'!I722+'[2]5'!I722+'[2]6'!I722+'[2]7'!I722+'[2]8'!I722+'[2]9'!I722+'[2]10'!I722</f>
        <v>0</v>
      </c>
      <c r="J722" s="257">
        <f>'[2]1'!J722+'[2]2'!J722+'[2]3'!J722+'[2]4'!J722+'[2]5'!J722+'[2]6'!J722+'[2]7'!J722+'[2]8'!J722+'[2]9'!J722+'[2]10'!J722</f>
        <v>0</v>
      </c>
      <c r="K722" s="257">
        <f>'[2]1'!K722+'[2]2'!K722+'[2]3'!K722+'[2]4'!K722+'[2]5'!K722+'[2]6'!K722+'[2]7'!K722+'[2]8'!K722+'[2]9'!K722+'[2]10'!K722</f>
        <v>0</v>
      </c>
      <c r="L722" s="257">
        <f>'[2]1'!L722+'[2]2'!L722+'[2]3'!L722+'[2]4'!L722+'[2]5'!L722+'[2]6'!L722+'[2]7'!L722+'[2]8'!L722+'[2]9'!L722+'[2]10'!L722</f>
        <v>0</v>
      </c>
      <c r="M722" s="257">
        <f>'[2]1'!M722+'[2]2'!M722+'[2]3'!M722+'[2]4'!M722+'[2]5'!M722+'[2]6'!M722+'[2]7'!M722+'[2]8'!M722+'[2]9'!M722+'[2]10'!M722</f>
        <v>0</v>
      </c>
      <c r="N722" s="257">
        <f>'[2]1'!N722+'[2]2'!N722+'[2]3'!N722+'[2]4'!N722+'[2]5'!N722+'[2]6'!N722+'[2]7'!N722+'[2]8'!N722+'[2]9'!N722+'[2]10'!N722</f>
        <v>0</v>
      </c>
      <c r="O722" s="257">
        <f>'[2]1'!O722+'[2]2'!O722+'[2]3'!O722+'[2]4'!O722+'[2]5'!O722+'[2]6'!O722+'[2]7'!O722+'[2]8'!O722+'[2]9'!O722+'[2]10'!O722</f>
        <v>0</v>
      </c>
      <c r="P722" s="257">
        <f>'[2]1'!P722+'[2]2'!P722+'[2]3'!P722+'[2]4'!P722+'[2]5'!P722+'[2]6'!P722+'[2]7'!P722+'[2]8'!P722+'[2]9'!P722+'[2]10'!P722</f>
        <v>0</v>
      </c>
      <c r="Q722" s="257">
        <f>'[2]1'!Q722+'[2]2'!Q722+'[2]3'!Q722+'[2]4'!Q722+'[2]5'!Q722+'[2]6'!Q722+'[2]7'!Q722+'[2]8'!Q722+'[2]9'!Q722+'[2]10'!Q722</f>
        <v>0</v>
      </c>
      <c r="R722" s="257">
        <f>'[2]1'!R722+'[2]2'!R722+'[2]3'!R722+'[2]4'!R722+'[2]5'!R722+'[2]6'!R722+'[2]7'!R722+'[2]8'!R722+'[2]9'!R722+'[2]10'!R722</f>
        <v>100</v>
      </c>
      <c r="S722" s="257">
        <f>'[2]1'!S722+'[2]2'!S722+'[2]3'!S722+'[2]4'!S722+'[2]5'!S722+'[2]6'!S722+'[2]7'!S722+'[2]8'!S722+'[2]9'!S722+'[2]10'!S722</f>
        <v>0</v>
      </c>
      <c r="T722" s="257">
        <f>'[2]1'!T722+'[2]2'!T722+'[2]3'!T722+'[2]4'!T722+'[2]5'!T722+'[2]6'!T722+'[2]7'!T722+'[2]8'!T722+'[2]9'!T722+'[2]10'!T722</f>
        <v>0</v>
      </c>
      <c r="U722" s="257">
        <f>'[2]1'!Q722+'[2]2'!U722+'[2]3'!U722+'[2]4'!U722+'[2]5'!U722+'[2]6'!U722+'[2]7'!U722+'[2]8'!U722+'[2]9'!U722+'[2]10'!U722</f>
        <v>0</v>
      </c>
    </row>
    <row r="723" spans="1:21" ht="13.9" customHeight="1" x14ac:dyDescent="0.25">
      <c r="A723" s="98"/>
      <c r="B723" s="98"/>
      <c r="C723" s="98"/>
      <c r="D723" s="256" t="str">
        <f>[1]TABLICA!D723</f>
        <v>66312</v>
      </c>
      <c r="E723" s="258" t="str">
        <f>[1]TABLICA!E723</f>
        <v>Tekuće donacije od neprofitnih organizacija</v>
      </c>
      <c r="F723" s="102">
        <f t="shared" si="306"/>
        <v>100</v>
      </c>
      <c r="G723" s="257">
        <f>'[2]1'!G723+'[2]2'!G723+'[2]3'!G723+'[2]4'!G723+'[2]5'!G723+'[2]6'!G723+'[2]7'!G723+'[2]8'!G723+'[2]9'!G723+'[2]10'!G723</f>
        <v>0</v>
      </c>
      <c r="H723" s="257">
        <f>'[2]1'!H723+'[2]2'!H723+'[2]3'!H723+'[2]4'!H723+'[2]5'!H723+'[2]6'!H723+'[2]7'!H723+'[2]8'!H723+'[2]9'!H723+'[2]10'!H723</f>
        <v>0</v>
      </c>
      <c r="I723" s="257">
        <f>'[2]1'!I723+'[2]2'!I723+'[2]3'!I723+'[2]4'!I723+'[2]5'!I723+'[2]6'!I723+'[2]7'!I723+'[2]8'!I723+'[2]9'!I723+'[2]10'!I723</f>
        <v>0</v>
      </c>
      <c r="J723" s="257">
        <f>'[2]1'!J723+'[2]2'!J723+'[2]3'!J723+'[2]4'!J723+'[2]5'!J723+'[2]6'!J723+'[2]7'!J723+'[2]8'!J723+'[2]9'!J723+'[2]10'!J723</f>
        <v>0</v>
      </c>
      <c r="K723" s="257">
        <f>'[2]1'!K723+'[2]2'!K723+'[2]3'!K723+'[2]4'!K723+'[2]5'!K723+'[2]6'!K723+'[2]7'!K723+'[2]8'!K723+'[2]9'!K723+'[2]10'!K723</f>
        <v>0</v>
      </c>
      <c r="L723" s="257">
        <f>'[2]1'!L723+'[2]2'!L723+'[2]3'!L723+'[2]4'!L723+'[2]5'!L723+'[2]6'!L723+'[2]7'!L723+'[2]8'!L723+'[2]9'!L723+'[2]10'!L723</f>
        <v>0</v>
      </c>
      <c r="M723" s="257">
        <f>'[2]1'!M723+'[2]2'!M723+'[2]3'!M723+'[2]4'!M723+'[2]5'!M723+'[2]6'!M723+'[2]7'!M723+'[2]8'!M723+'[2]9'!M723+'[2]10'!M723</f>
        <v>0</v>
      </c>
      <c r="N723" s="257">
        <f>'[2]1'!N723+'[2]2'!N723+'[2]3'!N723+'[2]4'!N723+'[2]5'!N723+'[2]6'!N723+'[2]7'!N723+'[2]8'!N723+'[2]9'!N723+'[2]10'!N723</f>
        <v>0</v>
      </c>
      <c r="O723" s="257">
        <f>'[2]1'!O723+'[2]2'!O723+'[2]3'!O723+'[2]4'!O723+'[2]5'!O723+'[2]6'!O723+'[2]7'!O723+'[2]8'!O723+'[2]9'!O723+'[2]10'!O723</f>
        <v>0</v>
      </c>
      <c r="P723" s="257">
        <f>'[2]1'!P723+'[2]2'!P723+'[2]3'!P723+'[2]4'!P723+'[2]5'!P723+'[2]6'!P723+'[2]7'!P723+'[2]8'!P723+'[2]9'!P723+'[2]10'!P723</f>
        <v>0</v>
      </c>
      <c r="Q723" s="257">
        <f>'[2]1'!Q723+'[2]2'!Q723+'[2]3'!Q723+'[2]4'!Q723+'[2]5'!Q723+'[2]6'!Q723+'[2]7'!Q723+'[2]8'!Q723+'[2]9'!Q723+'[2]10'!Q723</f>
        <v>0</v>
      </c>
      <c r="R723" s="257">
        <f>'[2]1'!R723+'[2]2'!R723+'[2]3'!R723+'[2]4'!R723+'[2]5'!R723+'[2]6'!R723+'[2]7'!R723+'[2]8'!R723+'[2]9'!R723+'[2]10'!R723</f>
        <v>100</v>
      </c>
      <c r="S723" s="257">
        <f>'[2]1'!S723+'[2]2'!S723+'[2]3'!S723+'[2]4'!S723+'[2]5'!S723+'[2]6'!S723+'[2]7'!S723+'[2]8'!S723+'[2]9'!S723+'[2]10'!S723</f>
        <v>0</v>
      </c>
      <c r="T723" s="257">
        <f>'[2]1'!T723+'[2]2'!T723+'[2]3'!T723+'[2]4'!T723+'[2]5'!T723+'[2]6'!T723+'[2]7'!T723+'[2]8'!T723+'[2]9'!T723+'[2]10'!T723</f>
        <v>0</v>
      </c>
      <c r="U723" s="257">
        <f>'[2]1'!Q723+'[2]2'!U723+'[2]3'!U723+'[2]4'!U723+'[2]5'!U723+'[2]6'!U723+'[2]7'!U723+'[2]8'!U723+'[2]9'!U723+'[2]10'!U723</f>
        <v>0</v>
      </c>
    </row>
    <row r="724" spans="1:21" ht="13.9" customHeight="1" x14ac:dyDescent="0.25">
      <c r="A724" s="98"/>
      <c r="B724" s="98"/>
      <c r="C724" s="98"/>
      <c r="D724" s="256" t="str">
        <f>[1]TABLICA!D724</f>
        <v>66313</v>
      </c>
      <c r="E724" s="258" t="str">
        <f>[1]TABLICA!E724</f>
        <v>Tekuće donacije od trgovačkih društava</v>
      </c>
      <c r="F724" s="102">
        <f t="shared" si="306"/>
        <v>100</v>
      </c>
      <c r="G724" s="257">
        <f>'[2]1'!G724+'[2]2'!G724+'[2]3'!G724+'[2]4'!G724+'[2]5'!G724+'[2]6'!G724+'[2]7'!G724+'[2]8'!G724+'[2]9'!G724+'[2]10'!G724</f>
        <v>0</v>
      </c>
      <c r="H724" s="257">
        <f>'[2]1'!H724+'[2]2'!H724+'[2]3'!H724+'[2]4'!H724+'[2]5'!H724+'[2]6'!H724+'[2]7'!H724+'[2]8'!H724+'[2]9'!H724+'[2]10'!H724</f>
        <v>0</v>
      </c>
      <c r="I724" s="257">
        <f>'[2]1'!I724+'[2]2'!I724+'[2]3'!I724+'[2]4'!I724+'[2]5'!I724+'[2]6'!I724+'[2]7'!I724+'[2]8'!I724+'[2]9'!I724+'[2]10'!I724</f>
        <v>0</v>
      </c>
      <c r="J724" s="257">
        <f>'[2]1'!J724+'[2]2'!J724+'[2]3'!J724+'[2]4'!J724+'[2]5'!J724+'[2]6'!J724+'[2]7'!J724+'[2]8'!J724+'[2]9'!J724+'[2]10'!J724</f>
        <v>0</v>
      </c>
      <c r="K724" s="257">
        <f>'[2]1'!K724+'[2]2'!K724+'[2]3'!K724+'[2]4'!K724+'[2]5'!K724+'[2]6'!K724+'[2]7'!K724+'[2]8'!K724+'[2]9'!K724+'[2]10'!K724</f>
        <v>0</v>
      </c>
      <c r="L724" s="257">
        <f>'[2]1'!L724+'[2]2'!L724+'[2]3'!L724+'[2]4'!L724+'[2]5'!L724+'[2]6'!L724+'[2]7'!L724+'[2]8'!L724+'[2]9'!L724+'[2]10'!L724</f>
        <v>0</v>
      </c>
      <c r="M724" s="257">
        <f>'[2]1'!M724+'[2]2'!M724+'[2]3'!M724+'[2]4'!M724+'[2]5'!M724+'[2]6'!M724+'[2]7'!M724+'[2]8'!M724+'[2]9'!M724+'[2]10'!M724</f>
        <v>0</v>
      </c>
      <c r="N724" s="257">
        <f>'[2]1'!N724+'[2]2'!N724+'[2]3'!N724+'[2]4'!N724+'[2]5'!N724+'[2]6'!N724+'[2]7'!N724+'[2]8'!N724+'[2]9'!N724+'[2]10'!N724</f>
        <v>0</v>
      </c>
      <c r="O724" s="257">
        <f>'[2]1'!O724+'[2]2'!O724+'[2]3'!O724+'[2]4'!O724+'[2]5'!O724+'[2]6'!O724+'[2]7'!O724+'[2]8'!O724+'[2]9'!O724+'[2]10'!O724</f>
        <v>0</v>
      </c>
      <c r="P724" s="257">
        <f>'[2]1'!P724+'[2]2'!P724+'[2]3'!P724+'[2]4'!P724+'[2]5'!P724+'[2]6'!P724+'[2]7'!P724+'[2]8'!P724+'[2]9'!P724+'[2]10'!P724</f>
        <v>0</v>
      </c>
      <c r="Q724" s="257">
        <f>'[2]1'!Q724+'[2]2'!Q724+'[2]3'!Q724+'[2]4'!Q724+'[2]5'!Q724+'[2]6'!Q724+'[2]7'!Q724+'[2]8'!Q724+'[2]9'!Q724+'[2]10'!Q724</f>
        <v>0</v>
      </c>
      <c r="R724" s="257">
        <f>'[2]1'!R724+'[2]2'!R724+'[2]3'!R724+'[2]4'!R724+'[2]5'!R724+'[2]6'!R724+'[2]7'!R724+'[2]8'!R724+'[2]9'!R724+'[2]10'!R724</f>
        <v>100</v>
      </c>
      <c r="S724" s="257">
        <f>'[2]1'!S724+'[2]2'!S724+'[2]3'!S724+'[2]4'!S724+'[2]5'!S724+'[2]6'!S724+'[2]7'!S724+'[2]8'!S724+'[2]9'!S724+'[2]10'!S724</f>
        <v>0</v>
      </c>
      <c r="T724" s="257">
        <f>'[2]1'!T724+'[2]2'!T724+'[2]3'!T724+'[2]4'!T724+'[2]5'!T724+'[2]6'!T724+'[2]7'!T724+'[2]8'!T724+'[2]9'!T724+'[2]10'!T724</f>
        <v>0</v>
      </c>
      <c r="U724" s="257">
        <f>'[2]1'!Q724+'[2]2'!U724+'[2]3'!U724+'[2]4'!U724+'[2]5'!U724+'[2]6'!U724+'[2]7'!U724+'[2]8'!U724+'[2]9'!U724+'[2]10'!U724</f>
        <v>0</v>
      </c>
    </row>
    <row r="725" spans="1:21" ht="13.9" customHeight="1" x14ac:dyDescent="0.25">
      <c r="A725" s="98"/>
      <c r="B725" s="98"/>
      <c r="C725" s="98"/>
      <c r="D725" s="256" t="str">
        <f>[1]TABLICA!D725</f>
        <v>66314</v>
      </c>
      <c r="E725" s="258" t="str">
        <f>[1]TABLICA!E725</f>
        <v>Tekuće donacije od ostalih subjekata izvan općeg proračuna</v>
      </c>
      <c r="F725" s="102">
        <f t="shared" si="306"/>
        <v>0</v>
      </c>
      <c r="G725" s="257">
        <f>'[2]1'!G725+'[2]2'!G725+'[2]3'!G725+'[2]4'!G725+'[2]5'!G725+'[2]6'!G725+'[2]7'!G725+'[2]8'!G725+'[2]9'!G725+'[2]10'!G725</f>
        <v>0</v>
      </c>
      <c r="H725" s="257">
        <f>'[2]1'!H725+'[2]2'!H725+'[2]3'!H725+'[2]4'!H725+'[2]5'!H725+'[2]6'!H725+'[2]7'!H725+'[2]8'!H725+'[2]9'!H725+'[2]10'!H725</f>
        <v>0</v>
      </c>
      <c r="I725" s="257">
        <f>'[2]1'!I725+'[2]2'!I725+'[2]3'!I725+'[2]4'!I725+'[2]5'!I725+'[2]6'!I725+'[2]7'!I725+'[2]8'!I725+'[2]9'!I725+'[2]10'!I725</f>
        <v>0</v>
      </c>
      <c r="J725" s="257">
        <f>'[2]1'!J725+'[2]2'!J725+'[2]3'!J725+'[2]4'!J725+'[2]5'!J725+'[2]6'!J725+'[2]7'!J725+'[2]8'!J725+'[2]9'!J725+'[2]10'!J725</f>
        <v>0</v>
      </c>
      <c r="K725" s="257">
        <f>'[2]1'!K725+'[2]2'!K725+'[2]3'!K725+'[2]4'!K725+'[2]5'!K725+'[2]6'!K725+'[2]7'!K725+'[2]8'!K725+'[2]9'!K725+'[2]10'!K725</f>
        <v>0</v>
      </c>
      <c r="L725" s="257">
        <f>'[2]1'!L725+'[2]2'!L725+'[2]3'!L725+'[2]4'!L725+'[2]5'!L725+'[2]6'!L725+'[2]7'!L725+'[2]8'!L725+'[2]9'!L725+'[2]10'!L725</f>
        <v>0</v>
      </c>
      <c r="M725" s="257">
        <f>'[2]1'!M725+'[2]2'!M725+'[2]3'!M725+'[2]4'!M725+'[2]5'!M725+'[2]6'!M725+'[2]7'!M725+'[2]8'!M725+'[2]9'!M725+'[2]10'!M725</f>
        <v>0</v>
      </c>
      <c r="N725" s="257">
        <f>'[2]1'!N725+'[2]2'!N725+'[2]3'!N725+'[2]4'!N725+'[2]5'!N725+'[2]6'!N725+'[2]7'!N725+'[2]8'!N725+'[2]9'!N725+'[2]10'!N725</f>
        <v>0</v>
      </c>
      <c r="O725" s="257">
        <f>'[2]1'!O725+'[2]2'!O725+'[2]3'!O725+'[2]4'!O725+'[2]5'!O725+'[2]6'!O725+'[2]7'!O725+'[2]8'!O725+'[2]9'!O725+'[2]10'!O725</f>
        <v>0</v>
      </c>
      <c r="P725" s="257">
        <f>'[2]1'!P725+'[2]2'!P725+'[2]3'!P725+'[2]4'!P725+'[2]5'!P725+'[2]6'!P725+'[2]7'!P725+'[2]8'!P725+'[2]9'!P725+'[2]10'!P725</f>
        <v>0</v>
      </c>
      <c r="Q725" s="257">
        <f>'[2]1'!Q725+'[2]2'!Q725+'[2]3'!Q725+'[2]4'!Q725+'[2]5'!Q725+'[2]6'!Q725+'[2]7'!Q725+'[2]8'!Q725+'[2]9'!Q725+'[2]10'!Q725</f>
        <v>0</v>
      </c>
      <c r="R725" s="257">
        <f>'[2]1'!R725+'[2]2'!R725+'[2]3'!R725+'[2]4'!R725+'[2]5'!R725+'[2]6'!R725+'[2]7'!R725+'[2]8'!R725+'[2]9'!R725+'[2]10'!R725</f>
        <v>0</v>
      </c>
      <c r="S725" s="257">
        <f>'[2]1'!S725+'[2]2'!S725+'[2]3'!S725+'[2]4'!S725+'[2]5'!S725+'[2]6'!S725+'[2]7'!S725+'[2]8'!S725+'[2]9'!S725+'[2]10'!S725</f>
        <v>0</v>
      </c>
      <c r="T725" s="257">
        <f>'[2]1'!T725+'[2]2'!T725+'[2]3'!T725+'[2]4'!T725+'[2]5'!T725+'[2]6'!T725+'[2]7'!T725+'[2]8'!T725+'[2]9'!T725+'[2]10'!T725</f>
        <v>0</v>
      </c>
      <c r="U725" s="257">
        <f>'[2]1'!Q725+'[2]2'!U725+'[2]3'!U725+'[2]4'!U725+'[2]5'!U725+'[2]6'!U725+'[2]7'!U725+'[2]8'!U725+'[2]9'!U725+'[2]10'!U725</f>
        <v>0</v>
      </c>
    </row>
    <row r="726" spans="1:21" ht="13.9" customHeight="1" x14ac:dyDescent="0.25">
      <c r="A726" s="92"/>
      <c r="B726" s="92"/>
      <c r="C726" s="254" t="str">
        <f>[1]TABLICA!C726</f>
        <v>6632</v>
      </c>
      <c r="D726" s="254" t="str">
        <f>[1]TABLICA!D726</f>
        <v>6632</v>
      </c>
      <c r="E726" s="255" t="str">
        <f>[1]TABLICA!E726</f>
        <v>Kapitalne donacije</v>
      </c>
      <c r="F726" s="96">
        <f t="shared" si="306"/>
        <v>1200</v>
      </c>
      <c r="G726" s="97">
        <f>SUM(G727:G730)</f>
        <v>0</v>
      </c>
      <c r="H726" s="97">
        <f t="shared" ref="H726:U726" si="308">SUM(H727:H730)</f>
        <v>0</v>
      </c>
      <c r="I726" s="97">
        <f t="shared" si="308"/>
        <v>0</v>
      </c>
      <c r="J726" s="97">
        <f t="shared" si="308"/>
        <v>0</v>
      </c>
      <c r="K726" s="97">
        <f t="shared" si="308"/>
        <v>0</v>
      </c>
      <c r="L726" s="97">
        <f t="shared" si="308"/>
        <v>0</v>
      </c>
      <c r="M726" s="97">
        <f t="shared" si="308"/>
        <v>0</v>
      </c>
      <c r="N726" s="97">
        <f t="shared" si="308"/>
        <v>0</v>
      </c>
      <c r="O726" s="97">
        <f t="shared" si="308"/>
        <v>0</v>
      </c>
      <c r="P726" s="97">
        <f t="shared" si="308"/>
        <v>0</v>
      </c>
      <c r="Q726" s="97">
        <f t="shared" si="308"/>
        <v>0</v>
      </c>
      <c r="R726" s="97">
        <f t="shared" si="308"/>
        <v>1200</v>
      </c>
      <c r="S726" s="97">
        <f t="shared" si="308"/>
        <v>0</v>
      </c>
      <c r="T726" s="97">
        <f t="shared" si="308"/>
        <v>0</v>
      </c>
      <c r="U726" s="97">
        <f t="shared" si="308"/>
        <v>0</v>
      </c>
    </row>
    <row r="727" spans="1:21" ht="13.9" customHeight="1" x14ac:dyDescent="0.25">
      <c r="A727" s="98"/>
      <c r="B727" s="98"/>
      <c r="C727" s="98"/>
      <c r="D727" s="256" t="str">
        <f>[1]TABLICA!D727</f>
        <v>66321</v>
      </c>
      <c r="E727" s="258" t="str">
        <f>[1]TABLICA!E727</f>
        <v>Kapitalne donacije od fizičkih osoba</v>
      </c>
      <c r="F727" s="102">
        <f t="shared" ref="F727:F736" si="309">SUM(G727:U727)</f>
        <v>400</v>
      </c>
      <c r="G727" s="257">
        <f>'[2]1'!G727+'[2]2'!G727+'[2]3'!G727+'[2]4'!G727+'[2]5'!G727+'[2]6'!G727+'[2]7'!G727+'[2]8'!G727+'[2]9'!G727+'[2]10'!G727</f>
        <v>0</v>
      </c>
      <c r="H727" s="257">
        <f>'[2]1'!H727+'[2]2'!H727+'[2]3'!H727+'[2]4'!H727+'[2]5'!H727+'[2]6'!H727+'[2]7'!H727+'[2]8'!H727+'[2]9'!H727+'[2]10'!H727</f>
        <v>0</v>
      </c>
      <c r="I727" s="257">
        <f>'[2]1'!I727+'[2]2'!I727+'[2]3'!I727+'[2]4'!I727+'[2]5'!I727+'[2]6'!I727+'[2]7'!I727+'[2]8'!I727+'[2]9'!I727+'[2]10'!I727</f>
        <v>0</v>
      </c>
      <c r="J727" s="257">
        <f>'[2]1'!J727+'[2]2'!J727+'[2]3'!J727+'[2]4'!J727+'[2]5'!J727+'[2]6'!J727+'[2]7'!J727+'[2]8'!J727+'[2]9'!J727+'[2]10'!J727</f>
        <v>0</v>
      </c>
      <c r="K727" s="257">
        <f>'[2]1'!K727+'[2]2'!K727+'[2]3'!K727+'[2]4'!K727+'[2]5'!K727+'[2]6'!K727+'[2]7'!K727+'[2]8'!K727+'[2]9'!K727+'[2]10'!K727</f>
        <v>0</v>
      </c>
      <c r="L727" s="257">
        <f>'[2]1'!L727+'[2]2'!L727+'[2]3'!L727+'[2]4'!L727+'[2]5'!L727+'[2]6'!L727+'[2]7'!L727+'[2]8'!L727+'[2]9'!L727+'[2]10'!L727</f>
        <v>0</v>
      </c>
      <c r="M727" s="257">
        <f>'[2]1'!M727+'[2]2'!M727+'[2]3'!M727+'[2]4'!M727+'[2]5'!M727+'[2]6'!M727+'[2]7'!M727+'[2]8'!M727+'[2]9'!M727+'[2]10'!M727</f>
        <v>0</v>
      </c>
      <c r="N727" s="257">
        <f>'[2]1'!N727+'[2]2'!N727+'[2]3'!N727+'[2]4'!N727+'[2]5'!N727+'[2]6'!N727+'[2]7'!N727+'[2]8'!N727+'[2]9'!N727+'[2]10'!N727</f>
        <v>0</v>
      </c>
      <c r="O727" s="257">
        <f>'[2]1'!O727+'[2]2'!O727+'[2]3'!O727+'[2]4'!O727+'[2]5'!O727+'[2]6'!O727+'[2]7'!O727+'[2]8'!O727+'[2]9'!O727+'[2]10'!O727</f>
        <v>0</v>
      </c>
      <c r="P727" s="257">
        <f>'[2]1'!P727+'[2]2'!P727+'[2]3'!P727+'[2]4'!P727+'[2]5'!P727+'[2]6'!P727+'[2]7'!P727+'[2]8'!P727+'[2]9'!P727+'[2]10'!P727</f>
        <v>0</v>
      </c>
      <c r="Q727" s="257">
        <f>'[2]1'!Q727+'[2]2'!Q727+'[2]3'!Q727+'[2]4'!Q727+'[2]5'!Q727+'[2]6'!Q727+'[2]7'!Q727+'[2]8'!Q727+'[2]9'!Q727+'[2]10'!Q727</f>
        <v>0</v>
      </c>
      <c r="R727" s="257">
        <f>'[2]1'!R727+'[2]2'!R727+'[2]3'!R727+'[2]4'!R727+'[2]5'!R727+'[2]6'!R727+'[2]7'!R727+'[2]8'!R727+'[2]9'!R727+'[2]10'!R727</f>
        <v>400</v>
      </c>
      <c r="S727" s="257">
        <f>'[2]1'!S727+'[2]2'!S727+'[2]3'!S727+'[2]4'!S727+'[2]5'!S727+'[2]6'!S727+'[2]7'!S727+'[2]8'!S727+'[2]9'!S727+'[2]10'!S727</f>
        <v>0</v>
      </c>
      <c r="T727" s="257">
        <f>'[2]1'!T727+'[2]2'!T727+'[2]3'!T727+'[2]4'!T727+'[2]5'!T727+'[2]6'!T727+'[2]7'!T727+'[2]8'!T727+'[2]9'!T727+'[2]10'!T727</f>
        <v>0</v>
      </c>
      <c r="U727" s="257">
        <f>'[2]1'!Q727+'[2]2'!U727+'[2]3'!U727+'[2]4'!U727+'[2]5'!U727+'[2]6'!U727+'[2]7'!U727+'[2]8'!U727+'[2]9'!U727+'[2]10'!U727</f>
        <v>0</v>
      </c>
    </row>
    <row r="728" spans="1:21" ht="13.9" customHeight="1" x14ac:dyDescent="0.25">
      <c r="A728" s="98"/>
      <c r="B728" s="98"/>
      <c r="C728" s="98"/>
      <c r="D728" s="256" t="str">
        <f>[1]TABLICA!D728</f>
        <v>66322</v>
      </c>
      <c r="E728" s="258" t="str">
        <f>[1]TABLICA!E728</f>
        <v>Kapitalne donacije od neprofitnih organizacija</v>
      </c>
      <c r="F728" s="102">
        <f t="shared" si="309"/>
        <v>400</v>
      </c>
      <c r="G728" s="257">
        <f>'[2]1'!G728+'[2]2'!G728+'[2]3'!G728+'[2]4'!G728+'[2]5'!G728+'[2]6'!G728+'[2]7'!G728+'[2]8'!G728+'[2]9'!G728+'[2]10'!G728</f>
        <v>0</v>
      </c>
      <c r="H728" s="257">
        <f>'[2]1'!H728+'[2]2'!H728+'[2]3'!H728+'[2]4'!H728+'[2]5'!H728+'[2]6'!H728+'[2]7'!H728+'[2]8'!H728+'[2]9'!H728+'[2]10'!H728</f>
        <v>0</v>
      </c>
      <c r="I728" s="257">
        <f>'[2]1'!I728+'[2]2'!I728+'[2]3'!I728+'[2]4'!I728+'[2]5'!I728+'[2]6'!I728+'[2]7'!I728+'[2]8'!I728+'[2]9'!I728+'[2]10'!I728</f>
        <v>0</v>
      </c>
      <c r="J728" s="257">
        <f>'[2]1'!J728+'[2]2'!J728+'[2]3'!J728+'[2]4'!J728+'[2]5'!J728+'[2]6'!J728+'[2]7'!J728+'[2]8'!J728+'[2]9'!J728+'[2]10'!J728</f>
        <v>0</v>
      </c>
      <c r="K728" s="257">
        <f>'[2]1'!K728+'[2]2'!K728+'[2]3'!K728+'[2]4'!K728+'[2]5'!K728+'[2]6'!K728+'[2]7'!K728+'[2]8'!K728+'[2]9'!K728+'[2]10'!K728</f>
        <v>0</v>
      </c>
      <c r="L728" s="257">
        <f>'[2]1'!L728+'[2]2'!L728+'[2]3'!L728+'[2]4'!L728+'[2]5'!L728+'[2]6'!L728+'[2]7'!L728+'[2]8'!L728+'[2]9'!L728+'[2]10'!L728</f>
        <v>0</v>
      </c>
      <c r="M728" s="257">
        <f>'[2]1'!M728+'[2]2'!M728+'[2]3'!M728+'[2]4'!M728+'[2]5'!M728+'[2]6'!M728+'[2]7'!M728+'[2]8'!M728+'[2]9'!M728+'[2]10'!M728</f>
        <v>0</v>
      </c>
      <c r="N728" s="257">
        <f>'[2]1'!N728+'[2]2'!N728+'[2]3'!N728+'[2]4'!N728+'[2]5'!N728+'[2]6'!N728+'[2]7'!N728+'[2]8'!N728+'[2]9'!N728+'[2]10'!N728</f>
        <v>0</v>
      </c>
      <c r="O728" s="257">
        <f>'[2]1'!O728+'[2]2'!O728+'[2]3'!O728+'[2]4'!O728+'[2]5'!O728+'[2]6'!O728+'[2]7'!O728+'[2]8'!O728+'[2]9'!O728+'[2]10'!O728</f>
        <v>0</v>
      </c>
      <c r="P728" s="257">
        <f>'[2]1'!P728+'[2]2'!P728+'[2]3'!P728+'[2]4'!P728+'[2]5'!P728+'[2]6'!P728+'[2]7'!P728+'[2]8'!P728+'[2]9'!P728+'[2]10'!P728</f>
        <v>0</v>
      </c>
      <c r="Q728" s="257">
        <f>'[2]1'!Q728+'[2]2'!Q728+'[2]3'!Q728+'[2]4'!Q728+'[2]5'!Q728+'[2]6'!Q728+'[2]7'!Q728+'[2]8'!Q728+'[2]9'!Q728+'[2]10'!Q728</f>
        <v>0</v>
      </c>
      <c r="R728" s="257">
        <f>'[2]1'!R728+'[2]2'!R728+'[2]3'!R728+'[2]4'!R728+'[2]5'!R728+'[2]6'!R728+'[2]7'!R728+'[2]8'!R728+'[2]9'!R728+'[2]10'!R728</f>
        <v>400</v>
      </c>
      <c r="S728" s="257">
        <f>'[2]1'!S728+'[2]2'!S728+'[2]3'!S728+'[2]4'!S728+'[2]5'!S728+'[2]6'!S728+'[2]7'!S728+'[2]8'!S728+'[2]9'!S728+'[2]10'!S728</f>
        <v>0</v>
      </c>
      <c r="T728" s="257">
        <f>'[2]1'!T728+'[2]2'!T728+'[2]3'!T728+'[2]4'!T728+'[2]5'!T728+'[2]6'!T728+'[2]7'!T728+'[2]8'!T728+'[2]9'!T728+'[2]10'!T728</f>
        <v>0</v>
      </c>
      <c r="U728" s="257">
        <f>'[2]1'!Q728+'[2]2'!U728+'[2]3'!U728+'[2]4'!U728+'[2]5'!U728+'[2]6'!U728+'[2]7'!U728+'[2]8'!U728+'[2]9'!U728+'[2]10'!U728</f>
        <v>0</v>
      </c>
    </row>
    <row r="729" spans="1:21" ht="13.9" customHeight="1" x14ac:dyDescent="0.25">
      <c r="A729" s="98"/>
      <c r="B729" s="98"/>
      <c r="C729" s="98"/>
      <c r="D729" s="256" t="str">
        <f>[1]TABLICA!D729</f>
        <v>66323</v>
      </c>
      <c r="E729" s="258" t="str">
        <f>[1]TABLICA!E729</f>
        <v>Kapitalne donacije od trgovačkih društava</v>
      </c>
      <c r="F729" s="102">
        <f t="shared" si="309"/>
        <v>400</v>
      </c>
      <c r="G729" s="257">
        <f>'[2]1'!G729+'[2]2'!G729+'[2]3'!G729+'[2]4'!G729+'[2]5'!G729+'[2]6'!G729+'[2]7'!G729+'[2]8'!G729+'[2]9'!G729+'[2]10'!G729</f>
        <v>0</v>
      </c>
      <c r="H729" s="257">
        <f>'[2]1'!H729+'[2]2'!H729+'[2]3'!H729+'[2]4'!H729+'[2]5'!H729+'[2]6'!H729+'[2]7'!H729+'[2]8'!H729+'[2]9'!H729+'[2]10'!H729</f>
        <v>0</v>
      </c>
      <c r="I729" s="257">
        <f>'[2]1'!I729+'[2]2'!I729+'[2]3'!I729+'[2]4'!I729+'[2]5'!I729+'[2]6'!I729+'[2]7'!I729+'[2]8'!I729+'[2]9'!I729+'[2]10'!I729</f>
        <v>0</v>
      </c>
      <c r="J729" s="257">
        <f>'[2]1'!J729+'[2]2'!J729+'[2]3'!J729+'[2]4'!J729+'[2]5'!J729+'[2]6'!J729+'[2]7'!J729+'[2]8'!J729+'[2]9'!J729+'[2]10'!J729</f>
        <v>0</v>
      </c>
      <c r="K729" s="257">
        <f>'[2]1'!K729+'[2]2'!K729+'[2]3'!K729+'[2]4'!K729+'[2]5'!K729+'[2]6'!K729+'[2]7'!K729+'[2]8'!K729+'[2]9'!K729+'[2]10'!K729</f>
        <v>0</v>
      </c>
      <c r="L729" s="257">
        <f>'[2]1'!L729+'[2]2'!L729+'[2]3'!L729+'[2]4'!L729+'[2]5'!L729+'[2]6'!L729+'[2]7'!L729+'[2]8'!L729+'[2]9'!L729+'[2]10'!L729</f>
        <v>0</v>
      </c>
      <c r="M729" s="257">
        <f>'[2]1'!M729+'[2]2'!M729+'[2]3'!M729+'[2]4'!M729+'[2]5'!M729+'[2]6'!M729+'[2]7'!M729+'[2]8'!M729+'[2]9'!M729+'[2]10'!M729</f>
        <v>0</v>
      </c>
      <c r="N729" s="257">
        <f>'[2]1'!N729+'[2]2'!N729+'[2]3'!N729+'[2]4'!N729+'[2]5'!N729+'[2]6'!N729+'[2]7'!N729+'[2]8'!N729+'[2]9'!N729+'[2]10'!N729</f>
        <v>0</v>
      </c>
      <c r="O729" s="257">
        <f>'[2]1'!O729+'[2]2'!O729+'[2]3'!O729+'[2]4'!O729+'[2]5'!O729+'[2]6'!O729+'[2]7'!O729+'[2]8'!O729+'[2]9'!O729+'[2]10'!O729</f>
        <v>0</v>
      </c>
      <c r="P729" s="257">
        <f>'[2]1'!P729+'[2]2'!P729+'[2]3'!P729+'[2]4'!P729+'[2]5'!P729+'[2]6'!P729+'[2]7'!P729+'[2]8'!P729+'[2]9'!P729+'[2]10'!P729</f>
        <v>0</v>
      </c>
      <c r="Q729" s="257">
        <f>'[2]1'!Q729+'[2]2'!Q729+'[2]3'!Q729+'[2]4'!Q729+'[2]5'!Q729+'[2]6'!Q729+'[2]7'!Q729+'[2]8'!Q729+'[2]9'!Q729+'[2]10'!Q729</f>
        <v>0</v>
      </c>
      <c r="R729" s="257">
        <f>'[2]1'!R729+'[2]2'!R729+'[2]3'!R729+'[2]4'!R729+'[2]5'!R729+'[2]6'!R729+'[2]7'!R729+'[2]8'!R729+'[2]9'!R729+'[2]10'!R729</f>
        <v>400</v>
      </c>
      <c r="S729" s="257">
        <f>'[2]1'!S729+'[2]2'!S729+'[2]3'!S729+'[2]4'!S729+'[2]5'!S729+'[2]6'!S729+'[2]7'!S729+'[2]8'!S729+'[2]9'!S729+'[2]10'!S729</f>
        <v>0</v>
      </c>
      <c r="T729" s="257">
        <f>'[2]1'!T729+'[2]2'!T729+'[2]3'!T729+'[2]4'!T729+'[2]5'!T729+'[2]6'!T729+'[2]7'!T729+'[2]8'!T729+'[2]9'!T729+'[2]10'!T729</f>
        <v>0</v>
      </c>
      <c r="U729" s="257">
        <f>'[2]1'!Q729+'[2]2'!U729+'[2]3'!U729+'[2]4'!U729+'[2]5'!U729+'[2]6'!U729+'[2]7'!U729+'[2]8'!U729+'[2]9'!U729+'[2]10'!U729</f>
        <v>0</v>
      </c>
    </row>
    <row r="730" spans="1:21" ht="13.9" customHeight="1" x14ac:dyDescent="0.25">
      <c r="A730" s="98"/>
      <c r="B730" s="98"/>
      <c r="C730" s="98"/>
      <c r="D730" s="256" t="str">
        <f>[1]TABLICA!D730</f>
        <v>66324</v>
      </c>
      <c r="E730" s="258" t="str">
        <f>[1]TABLICA!E730</f>
        <v>Kapitalne donacije od ostalih subjekata izvan općeg proračuna</v>
      </c>
      <c r="F730" s="102">
        <f t="shared" si="309"/>
        <v>0</v>
      </c>
      <c r="G730" s="257">
        <f>'[2]1'!G730+'[2]2'!G730+'[2]3'!G730+'[2]4'!G730+'[2]5'!G730+'[2]6'!G730+'[2]7'!G730+'[2]8'!G730+'[2]9'!G730+'[2]10'!G730</f>
        <v>0</v>
      </c>
      <c r="H730" s="257">
        <f>'[2]1'!H730+'[2]2'!H730+'[2]3'!H730+'[2]4'!H730+'[2]5'!H730+'[2]6'!H730+'[2]7'!H730+'[2]8'!H730+'[2]9'!H730+'[2]10'!H730</f>
        <v>0</v>
      </c>
      <c r="I730" s="257">
        <f>'[2]1'!I730+'[2]2'!I730+'[2]3'!I730+'[2]4'!I730+'[2]5'!I730+'[2]6'!I730+'[2]7'!I730+'[2]8'!I730+'[2]9'!I730+'[2]10'!I730</f>
        <v>0</v>
      </c>
      <c r="J730" s="257">
        <f>'[2]1'!J730+'[2]2'!J730+'[2]3'!J730+'[2]4'!J730+'[2]5'!J730+'[2]6'!J730+'[2]7'!J730+'[2]8'!J730+'[2]9'!J730+'[2]10'!J730</f>
        <v>0</v>
      </c>
      <c r="K730" s="257">
        <f>'[2]1'!K730+'[2]2'!K730+'[2]3'!K730+'[2]4'!K730+'[2]5'!K730+'[2]6'!K730+'[2]7'!K730+'[2]8'!K730+'[2]9'!K730+'[2]10'!K730</f>
        <v>0</v>
      </c>
      <c r="L730" s="257">
        <f>'[2]1'!L730+'[2]2'!L730+'[2]3'!L730+'[2]4'!L730+'[2]5'!L730+'[2]6'!L730+'[2]7'!L730+'[2]8'!L730+'[2]9'!L730+'[2]10'!L730</f>
        <v>0</v>
      </c>
      <c r="M730" s="257">
        <f>'[2]1'!M730+'[2]2'!M730+'[2]3'!M730+'[2]4'!M730+'[2]5'!M730+'[2]6'!M730+'[2]7'!M730+'[2]8'!M730+'[2]9'!M730+'[2]10'!M730</f>
        <v>0</v>
      </c>
      <c r="N730" s="257">
        <f>'[2]1'!N730+'[2]2'!N730+'[2]3'!N730+'[2]4'!N730+'[2]5'!N730+'[2]6'!N730+'[2]7'!N730+'[2]8'!N730+'[2]9'!N730+'[2]10'!N730</f>
        <v>0</v>
      </c>
      <c r="O730" s="257">
        <f>'[2]1'!O730+'[2]2'!O730+'[2]3'!O730+'[2]4'!O730+'[2]5'!O730+'[2]6'!O730+'[2]7'!O730+'[2]8'!O730+'[2]9'!O730+'[2]10'!O730</f>
        <v>0</v>
      </c>
      <c r="P730" s="257">
        <f>'[2]1'!P730+'[2]2'!P730+'[2]3'!P730+'[2]4'!P730+'[2]5'!P730+'[2]6'!P730+'[2]7'!P730+'[2]8'!P730+'[2]9'!P730+'[2]10'!P730</f>
        <v>0</v>
      </c>
      <c r="Q730" s="257">
        <f>'[2]1'!Q730+'[2]2'!Q730+'[2]3'!Q730+'[2]4'!Q730+'[2]5'!Q730+'[2]6'!Q730+'[2]7'!Q730+'[2]8'!Q730+'[2]9'!Q730+'[2]10'!Q730</f>
        <v>0</v>
      </c>
      <c r="R730" s="257">
        <f>'[2]1'!R730+'[2]2'!R730+'[2]3'!R730+'[2]4'!R730+'[2]5'!R730+'[2]6'!R730+'[2]7'!R730+'[2]8'!R730+'[2]9'!R730+'[2]10'!R730</f>
        <v>0</v>
      </c>
      <c r="S730" s="257">
        <f>'[2]1'!S730+'[2]2'!S730+'[2]3'!S730+'[2]4'!S730+'[2]5'!S730+'[2]6'!S730+'[2]7'!S730+'[2]8'!S730+'[2]9'!S730+'[2]10'!S730</f>
        <v>0</v>
      </c>
      <c r="T730" s="257">
        <f>'[2]1'!T730+'[2]2'!T730+'[2]3'!T730+'[2]4'!T730+'[2]5'!T730+'[2]6'!T730+'[2]7'!T730+'[2]8'!T730+'[2]9'!T730+'[2]10'!T730</f>
        <v>0</v>
      </c>
      <c r="U730" s="257">
        <f>'[2]1'!Q730+'[2]2'!U730+'[2]3'!U730+'[2]4'!U730+'[2]5'!U730+'[2]6'!U730+'[2]7'!U730+'[2]8'!U730+'[2]9'!U730+'[2]10'!U730</f>
        <v>0</v>
      </c>
    </row>
    <row r="731" spans="1:21" ht="13.9" customHeight="1" x14ac:dyDescent="0.25">
      <c r="A731" s="250">
        <f>[1]TABLICA!A731</f>
        <v>67</v>
      </c>
      <c r="B731" s="250">
        <f>[1]TABLICA!B731</f>
        <v>67</v>
      </c>
      <c r="C731" s="250">
        <f>[1]TABLICA!C731</f>
        <v>67</v>
      </c>
      <c r="D731" s="250">
        <f>[1]TABLICA!D731</f>
        <v>67</v>
      </c>
      <c r="E731" s="251" t="str">
        <f>[1]TABLICA!E731</f>
        <v>Prihodi iz nadležnog proračuna i od HZZO-a temeljem ugovornih obveza</v>
      </c>
      <c r="F731" s="84">
        <f t="shared" si="309"/>
        <v>226599.15</v>
      </c>
      <c r="G731" s="85">
        <f>G732</f>
        <v>141000</v>
      </c>
      <c r="H731" s="85">
        <f t="shared" ref="H731:U731" si="310">H732</f>
        <v>55050.92</v>
      </c>
      <c r="I731" s="85">
        <f t="shared" si="310"/>
        <v>0</v>
      </c>
      <c r="J731" s="85">
        <f t="shared" si="310"/>
        <v>3416.66</v>
      </c>
      <c r="K731" s="85">
        <f t="shared" si="310"/>
        <v>27131.570000000003</v>
      </c>
      <c r="L731" s="85">
        <f t="shared" si="310"/>
        <v>0</v>
      </c>
      <c r="M731" s="85">
        <f t="shared" si="310"/>
        <v>0</v>
      </c>
      <c r="N731" s="85">
        <f t="shared" si="310"/>
        <v>0</v>
      </c>
      <c r="O731" s="85">
        <f t="shared" si="310"/>
        <v>0</v>
      </c>
      <c r="P731" s="85">
        <f t="shared" si="310"/>
        <v>0</v>
      </c>
      <c r="Q731" s="85">
        <f t="shared" si="310"/>
        <v>0</v>
      </c>
      <c r="R731" s="85">
        <f t="shared" si="310"/>
        <v>0</v>
      </c>
      <c r="S731" s="85">
        <f t="shared" si="310"/>
        <v>0</v>
      </c>
      <c r="T731" s="85">
        <f t="shared" si="310"/>
        <v>0</v>
      </c>
      <c r="U731" s="85">
        <f t="shared" si="310"/>
        <v>0</v>
      </c>
    </row>
    <row r="732" spans="1:21" ht="26.45" customHeight="1" x14ac:dyDescent="0.25">
      <c r="A732" s="86"/>
      <c r="B732" s="252">
        <f>[1]TABLICA!B732</f>
        <v>671</v>
      </c>
      <c r="C732" s="252">
        <f>[1]TABLICA!C732</f>
        <v>671</v>
      </c>
      <c r="D732" s="252">
        <f>[1]TABLICA!D732</f>
        <v>671</v>
      </c>
      <c r="E732" s="253" t="str">
        <f>[1]TABLICA!E732</f>
        <v>Prihodi iz nadležnog proračuna za financiranje redovne djelatnosti proračunskih korisnika</v>
      </c>
      <c r="F732" s="90">
        <f t="shared" si="309"/>
        <v>226599.15</v>
      </c>
      <c r="G732" s="91">
        <f>G733+G735+G737</f>
        <v>141000</v>
      </c>
      <c r="H732" s="91">
        <f t="shared" ref="H732:U732" si="311">H733+H735+H737</f>
        <v>55050.92</v>
      </c>
      <c r="I732" s="91">
        <f t="shared" si="311"/>
        <v>0</v>
      </c>
      <c r="J732" s="91">
        <f t="shared" si="311"/>
        <v>3416.66</v>
      </c>
      <c r="K732" s="91">
        <f t="shared" si="311"/>
        <v>27131.570000000003</v>
      </c>
      <c r="L732" s="91">
        <f t="shared" si="311"/>
        <v>0</v>
      </c>
      <c r="M732" s="91">
        <f t="shared" si="311"/>
        <v>0</v>
      </c>
      <c r="N732" s="91">
        <f t="shared" si="311"/>
        <v>0</v>
      </c>
      <c r="O732" s="91">
        <f t="shared" si="311"/>
        <v>0</v>
      </c>
      <c r="P732" s="91">
        <f t="shared" si="311"/>
        <v>0</v>
      </c>
      <c r="Q732" s="91">
        <f t="shared" si="311"/>
        <v>0</v>
      </c>
      <c r="R732" s="91">
        <f t="shared" si="311"/>
        <v>0</v>
      </c>
      <c r="S732" s="91">
        <f t="shared" si="311"/>
        <v>0</v>
      </c>
      <c r="T732" s="91">
        <f t="shared" si="311"/>
        <v>0</v>
      </c>
      <c r="U732" s="91">
        <f t="shared" si="311"/>
        <v>0</v>
      </c>
    </row>
    <row r="733" spans="1:21" ht="13.9" customHeight="1" x14ac:dyDescent="0.25">
      <c r="A733" s="92"/>
      <c r="B733" s="92"/>
      <c r="C733" s="254">
        <f>[1]TABLICA!C733</f>
        <v>6711</v>
      </c>
      <c r="D733" s="254">
        <f>[1]TABLICA!D733</f>
        <v>6711</v>
      </c>
      <c r="E733" s="255" t="str">
        <f>[1]TABLICA!E733</f>
        <v>Prihodi iz nadležnog proračuna za financiranje rashoda poslovanja</v>
      </c>
      <c r="F733" s="96">
        <f t="shared" si="309"/>
        <v>226599.15</v>
      </c>
      <c r="G733" s="97">
        <f>G734</f>
        <v>141000</v>
      </c>
      <c r="H733" s="97">
        <f t="shared" ref="H733:U733" si="312">H734</f>
        <v>55050.92</v>
      </c>
      <c r="I733" s="97">
        <f t="shared" si="312"/>
        <v>0</v>
      </c>
      <c r="J733" s="97">
        <f t="shared" si="312"/>
        <v>3416.66</v>
      </c>
      <c r="K733" s="97">
        <f t="shared" si="312"/>
        <v>27131.570000000003</v>
      </c>
      <c r="L733" s="97">
        <f t="shared" si="312"/>
        <v>0</v>
      </c>
      <c r="M733" s="97">
        <f t="shared" si="312"/>
        <v>0</v>
      </c>
      <c r="N733" s="97">
        <f t="shared" si="312"/>
        <v>0</v>
      </c>
      <c r="O733" s="97">
        <f t="shared" si="312"/>
        <v>0</v>
      </c>
      <c r="P733" s="97">
        <f t="shared" si="312"/>
        <v>0</v>
      </c>
      <c r="Q733" s="97">
        <f t="shared" si="312"/>
        <v>0</v>
      </c>
      <c r="R733" s="97">
        <f t="shared" si="312"/>
        <v>0</v>
      </c>
      <c r="S733" s="97">
        <f t="shared" si="312"/>
        <v>0</v>
      </c>
      <c r="T733" s="97">
        <f t="shared" si="312"/>
        <v>0</v>
      </c>
      <c r="U733" s="97">
        <f t="shared" si="312"/>
        <v>0</v>
      </c>
    </row>
    <row r="734" spans="1:21" ht="13.9" customHeight="1" x14ac:dyDescent="0.25">
      <c r="A734" s="98"/>
      <c r="B734" s="98"/>
      <c r="C734" s="98"/>
      <c r="D734" s="256">
        <f>[1]TABLICA!D734</f>
        <v>67111</v>
      </c>
      <c r="E734" s="258" t="str">
        <f>[1]TABLICA!E734</f>
        <v>Prihodi iz nadležnog proračuna za financiranje rashoda poslovanja</v>
      </c>
      <c r="F734" s="102">
        <f t="shared" si="309"/>
        <v>226599.15</v>
      </c>
      <c r="G734" s="257">
        <f>'[2]1'!G734+'[2]2'!G734+'[2]3'!G734+'[2]4'!G734+'[2]5'!G734+'[2]6'!G734+'[2]7'!G734+'[2]8'!G734+'[2]9'!G734+'[2]10'!G734</f>
        <v>141000</v>
      </c>
      <c r="H734" s="257">
        <f>'[2]1'!H734+'[2]2'!H734+'[2]3'!H734+'[2]4'!H734+'[2]5'!H734+'[2]6'!H734+'[2]7'!H734+'[2]8'!H734+'[2]9'!H734+'[2]10'!H734</f>
        <v>55050.92</v>
      </c>
      <c r="I734" s="257">
        <f>'[2]1'!I734+'[2]2'!I734+'[2]3'!I734+'[2]4'!I734+'[2]5'!I734+'[2]6'!I734+'[2]7'!I734+'[2]8'!I734+'[2]9'!I734+'[2]10'!I734</f>
        <v>0</v>
      </c>
      <c r="J734" s="257">
        <f>'[2]1'!J734+'[2]2'!J734+'[2]3'!J734+'[2]4'!J734+'[2]5'!J734+'[2]6'!J734+'[2]7'!J734+'[2]8'!J734+'[2]9'!J734+'[2]10'!J734</f>
        <v>3416.66</v>
      </c>
      <c r="K734" s="257">
        <f>'[2]1'!K734+'[2]2'!K734+'[2]3'!K734+'[2]4'!K734+'[2]5'!K734+'[2]6'!K734+'[2]7'!K734+'[2]8'!K734+'[2]9'!K734+'[2]10'!K734</f>
        <v>27131.570000000003</v>
      </c>
      <c r="L734" s="257">
        <f>'[2]1'!L734+'[2]2'!L734+'[2]3'!L734+'[2]4'!L734+'[2]5'!L734+'[2]6'!L734+'[2]7'!L734+'[2]8'!L734+'[2]9'!L734+'[2]10'!L734</f>
        <v>0</v>
      </c>
      <c r="M734" s="257">
        <f>'[2]1'!M734+'[2]2'!M734+'[2]3'!M734+'[2]4'!M734+'[2]5'!M734+'[2]6'!M734+'[2]7'!M734+'[2]8'!M734+'[2]9'!M734+'[2]10'!M734</f>
        <v>0</v>
      </c>
      <c r="N734" s="257">
        <f>'[2]1'!N734+'[2]2'!N734+'[2]3'!N734+'[2]4'!N734+'[2]5'!N734+'[2]6'!N734+'[2]7'!N734+'[2]8'!N734+'[2]9'!N734+'[2]10'!N734</f>
        <v>0</v>
      </c>
      <c r="O734" s="257">
        <f>'[2]1'!O734+'[2]2'!O734+'[2]3'!O734+'[2]4'!O734+'[2]5'!O734+'[2]6'!O734+'[2]7'!O734+'[2]8'!O734+'[2]9'!O734+'[2]10'!O734</f>
        <v>0</v>
      </c>
      <c r="P734" s="257">
        <f>'[2]1'!P734+'[2]2'!P734+'[2]3'!P734+'[2]4'!P734+'[2]5'!P734+'[2]6'!P734+'[2]7'!P734+'[2]8'!P734+'[2]9'!P734+'[2]10'!P734</f>
        <v>0</v>
      </c>
      <c r="Q734" s="257">
        <f>'[2]1'!Q734+'[2]2'!Q734+'[2]3'!Q734+'[2]4'!Q734+'[2]5'!Q734+'[2]6'!Q734+'[2]7'!Q734+'[2]8'!Q734+'[2]9'!Q734+'[2]10'!Q734</f>
        <v>0</v>
      </c>
      <c r="R734" s="257">
        <f>'[2]1'!R734+'[2]2'!R734+'[2]3'!R734+'[2]4'!R734+'[2]5'!R734+'[2]6'!R734+'[2]7'!R734+'[2]8'!R734+'[2]9'!R734+'[2]10'!R734</f>
        <v>0</v>
      </c>
      <c r="S734" s="257">
        <f>'[2]1'!S734+'[2]2'!S734+'[2]3'!S734+'[2]4'!S734+'[2]5'!S734+'[2]6'!S734+'[2]7'!S734+'[2]8'!S734+'[2]9'!S734+'[2]10'!S734</f>
        <v>0</v>
      </c>
      <c r="T734" s="257">
        <f>'[2]1'!T734+'[2]2'!T734+'[2]3'!T734+'[2]4'!T734+'[2]5'!T734+'[2]6'!T734+'[2]7'!T734+'[2]8'!T734+'[2]9'!T734+'[2]10'!T734</f>
        <v>0</v>
      </c>
      <c r="U734" s="257">
        <f>'[2]1'!Q734+'[2]2'!U734+'[2]3'!U734+'[2]4'!U734+'[2]5'!U734+'[2]6'!U734+'[2]7'!U734+'[2]8'!U734+'[2]9'!U734+'[2]10'!U734</f>
        <v>0</v>
      </c>
    </row>
    <row r="735" spans="1:21" ht="27.6" customHeight="1" x14ac:dyDescent="0.25">
      <c r="A735" s="92"/>
      <c r="B735" s="92"/>
      <c r="C735" s="92">
        <f>[1]TABLICA!C735</f>
        <v>6712</v>
      </c>
      <c r="D735" s="92">
        <f>[1]TABLICA!D735</f>
        <v>6712</v>
      </c>
      <c r="E735" s="255" t="str">
        <f>[1]TABLICA!E735</f>
        <v>Prihodi iz nadležnog proračuna za financiranje rashoda za nabavu nefinancijske imovine</v>
      </c>
      <c r="F735" s="96">
        <f t="shared" si="309"/>
        <v>0</v>
      </c>
      <c r="G735" s="97">
        <f>G736</f>
        <v>0</v>
      </c>
      <c r="H735" s="97">
        <f t="shared" ref="H735:U735" si="313">H736</f>
        <v>0</v>
      </c>
      <c r="I735" s="97">
        <f t="shared" si="313"/>
        <v>0</v>
      </c>
      <c r="J735" s="97">
        <f t="shared" si="313"/>
        <v>0</v>
      </c>
      <c r="K735" s="97">
        <f t="shared" si="313"/>
        <v>0</v>
      </c>
      <c r="L735" s="97">
        <f t="shared" si="313"/>
        <v>0</v>
      </c>
      <c r="M735" s="97">
        <f t="shared" si="313"/>
        <v>0</v>
      </c>
      <c r="N735" s="97">
        <f t="shared" si="313"/>
        <v>0</v>
      </c>
      <c r="O735" s="97">
        <f t="shared" si="313"/>
        <v>0</v>
      </c>
      <c r="P735" s="97">
        <f t="shared" si="313"/>
        <v>0</v>
      </c>
      <c r="Q735" s="97">
        <f t="shared" si="313"/>
        <v>0</v>
      </c>
      <c r="R735" s="97">
        <f t="shared" si="313"/>
        <v>0</v>
      </c>
      <c r="S735" s="97">
        <f t="shared" si="313"/>
        <v>0</v>
      </c>
      <c r="T735" s="97">
        <f t="shared" si="313"/>
        <v>0</v>
      </c>
      <c r="U735" s="97">
        <f t="shared" si="313"/>
        <v>0</v>
      </c>
    </row>
    <row r="736" spans="1:21" ht="28.15" customHeight="1" x14ac:dyDescent="0.25">
      <c r="A736" s="98"/>
      <c r="B736" s="98"/>
      <c r="C736" s="98"/>
      <c r="D736" s="256">
        <f>[1]TABLICA!D736</f>
        <v>67121</v>
      </c>
      <c r="E736" s="258" t="str">
        <f>[1]TABLICA!E736</f>
        <v>Prihodi iz nadležnog proračuna za financiranje rashoda za nabavu nefinancijske imovine</v>
      </c>
      <c r="F736" s="102">
        <f t="shared" si="309"/>
        <v>0</v>
      </c>
      <c r="G736" s="257">
        <f>'[2]1'!G736+'[2]2'!G736+'[2]3'!G736+'[2]4'!G736+'[2]5'!G736+'[2]6'!G736+'[2]7'!G736+'[2]8'!G736+'[2]9'!G736+'[2]10'!G736</f>
        <v>0</v>
      </c>
      <c r="H736" s="257">
        <f>'[2]1'!H736+'[2]2'!H736+'[2]3'!H736+'[2]4'!H736+'[2]5'!H736+'[2]6'!H736+'[2]7'!H736+'[2]8'!H736+'[2]9'!H736+'[2]10'!H736</f>
        <v>0</v>
      </c>
      <c r="I736" s="257">
        <f>'[2]1'!I736+'[2]2'!I736+'[2]3'!I736+'[2]4'!I736+'[2]5'!I736+'[2]6'!I736+'[2]7'!I736+'[2]8'!I736+'[2]9'!I736+'[2]10'!I736</f>
        <v>0</v>
      </c>
      <c r="J736" s="257">
        <f>'[2]1'!J736+'[2]2'!J736+'[2]3'!J736+'[2]4'!J736+'[2]5'!J736+'[2]6'!J736+'[2]7'!J736+'[2]8'!J736+'[2]9'!J736+'[2]10'!J736</f>
        <v>0</v>
      </c>
      <c r="K736" s="257">
        <f>'[2]1'!K736+'[2]2'!K736+'[2]3'!K736+'[2]4'!K736+'[2]5'!K736+'[2]6'!K736+'[2]7'!K736+'[2]8'!K736+'[2]9'!K736+'[2]10'!K736</f>
        <v>0</v>
      </c>
      <c r="L736" s="257">
        <f>'[2]1'!L736+'[2]2'!L736+'[2]3'!L736+'[2]4'!L736+'[2]5'!L736+'[2]6'!L736+'[2]7'!L736+'[2]8'!L736+'[2]9'!L736+'[2]10'!L736</f>
        <v>0</v>
      </c>
      <c r="M736" s="257">
        <f>'[2]1'!M736+'[2]2'!M736+'[2]3'!M736+'[2]4'!M736+'[2]5'!M736+'[2]6'!M736+'[2]7'!M736+'[2]8'!M736+'[2]9'!M736+'[2]10'!M736</f>
        <v>0</v>
      </c>
      <c r="N736" s="257">
        <f>'[2]1'!N736+'[2]2'!N736+'[2]3'!N736+'[2]4'!N736+'[2]5'!N736+'[2]6'!N736+'[2]7'!N736+'[2]8'!N736+'[2]9'!N736+'[2]10'!N736</f>
        <v>0</v>
      </c>
      <c r="O736" s="257">
        <f>'[2]1'!O736+'[2]2'!O736+'[2]3'!O736+'[2]4'!O736+'[2]5'!O736+'[2]6'!O736+'[2]7'!O736+'[2]8'!O736+'[2]9'!O736+'[2]10'!O736</f>
        <v>0</v>
      </c>
      <c r="P736" s="257">
        <f>'[2]1'!P736+'[2]2'!P736+'[2]3'!P736+'[2]4'!P736+'[2]5'!P736+'[2]6'!P736+'[2]7'!P736+'[2]8'!P736+'[2]9'!P736+'[2]10'!P736</f>
        <v>0</v>
      </c>
      <c r="Q736" s="257">
        <f>'[2]1'!Q736+'[2]2'!Q736+'[2]3'!Q736+'[2]4'!Q736+'[2]5'!Q736+'[2]6'!Q736+'[2]7'!Q736+'[2]8'!Q736+'[2]9'!Q736+'[2]10'!Q736</f>
        <v>0</v>
      </c>
      <c r="R736" s="257">
        <f>'[2]1'!R736+'[2]2'!R736+'[2]3'!R736+'[2]4'!R736+'[2]5'!R736+'[2]6'!R736+'[2]7'!R736+'[2]8'!R736+'[2]9'!R736+'[2]10'!R736</f>
        <v>0</v>
      </c>
      <c r="S736" s="257">
        <f>'[2]1'!S736+'[2]2'!S736+'[2]3'!S736+'[2]4'!S736+'[2]5'!S736+'[2]6'!S736+'[2]7'!S736+'[2]8'!S736+'[2]9'!S736+'[2]10'!S736</f>
        <v>0</v>
      </c>
      <c r="T736" s="257">
        <f>'[2]1'!T736+'[2]2'!T736+'[2]3'!T736+'[2]4'!T736+'[2]5'!T736+'[2]6'!T736+'[2]7'!T736+'[2]8'!T736+'[2]9'!T736+'[2]10'!T736</f>
        <v>0</v>
      </c>
      <c r="U736" s="257">
        <f>'[2]1'!Q736+'[2]2'!U736+'[2]3'!U736+'[2]4'!U736+'[2]5'!U736+'[2]6'!U736+'[2]7'!U736+'[2]8'!U736+'[2]9'!U736+'[2]10'!U736</f>
        <v>0</v>
      </c>
    </row>
    <row r="737" spans="1:21" ht="25.9" customHeight="1" x14ac:dyDescent="0.25">
      <c r="A737" s="92"/>
      <c r="B737" s="92"/>
      <c r="C737" s="92">
        <f>[1]TABLICA!C737</f>
        <v>6714</v>
      </c>
      <c r="D737" s="92">
        <f>[1]TABLICA!D737</f>
        <v>6714</v>
      </c>
      <c r="E737" s="255" t="str">
        <f>[1]TABLICA!E737</f>
        <v>Prihodi iz nadležnog proračuna za financiranje izdataka za financijsku imovinu i otplatu zajmova</v>
      </c>
      <c r="F737" s="96">
        <f t="shared" ref="F737:F800" si="314">SUM(G737:U737)</f>
        <v>0</v>
      </c>
      <c r="G737" s="97">
        <f>G738</f>
        <v>0</v>
      </c>
      <c r="H737" s="97">
        <f t="shared" ref="H737:U737" si="315">H738</f>
        <v>0</v>
      </c>
      <c r="I737" s="97">
        <f t="shared" si="315"/>
        <v>0</v>
      </c>
      <c r="J737" s="97">
        <f t="shared" si="315"/>
        <v>0</v>
      </c>
      <c r="K737" s="97">
        <f t="shared" si="315"/>
        <v>0</v>
      </c>
      <c r="L737" s="97">
        <f t="shared" si="315"/>
        <v>0</v>
      </c>
      <c r="M737" s="97">
        <f t="shared" si="315"/>
        <v>0</v>
      </c>
      <c r="N737" s="97">
        <f t="shared" si="315"/>
        <v>0</v>
      </c>
      <c r="O737" s="97">
        <f t="shared" si="315"/>
        <v>0</v>
      </c>
      <c r="P737" s="97">
        <f t="shared" si="315"/>
        <v>0</v>
      </c>
      <c r="Q737" s="97">
        <f t="shared" si="315"/>
        <v>0</v>
      </c>
      <c r="R737" s="97">
        <f t="shared" si="315"/>
        <v>0</v>
      </c>
      <c r="S737" s="97">
        <f t="shared" si="315"/>
        <v>0</v>
      </c>
      <c r="T737" s="97">
        <f t="shared" si="315"/>
        <v>0</v>
      </c>
      <c r="U737" s="97">
        <f t="shared" si="315"/>
        <v>0</v>
      </c>
    </row>
    <row r="738" spans="1:21" ht="28.15" customHeight="1" x14ac:dyDescent="0.25">
      <c r="A738" s="98"/>
      <c r="B738" s="98"/>
      <c r="C738" s="98"/>
      <c r="D738" s="256">
        <f>[1]TABLICA!D738</f>
        <v>67141</v>
      </c>
      <c r="E738" s="258" t="str">
        <f>[1]TABLICA!E738</f>
        <v>Prihodi iz nadležnog proračuna za financiranje izdataka za financijsku imovinu i otplatu zajmova</v>
      </c>
      <c r="F738" s="102">
        <f t="shared" si="314"/>
        <v>0</v>
      </c>
      <c r="G738" s="257">
        <f>'[2]1'!G738+'[2]2'!G738+'[2]3'!G738+'[2]4'!G738+'[2]5'!G738+'[2]6'!G738+'[2]7'!G738+'[2]8'!G738+'[2]9'!G738+'[2]10'!G738</f>
        <v>0</v>
      </c>
      <c r="H738" s="257">
        <f>'[2]1'!H738+'[2]2'!H738+'[2]3'!H738+'[2]4'!H738+'[2]5'!H738+'[2]6'!H738+'[2]7'!H738+'[2]8'!H738+'[2]9'!H738+'[2]10'!H738</f>
        <v>0</v>
      </c>
      <c r="I738" s="257">
        <f>'[2]1'!I738+'[2]2'!I738+'[2]3'!I738+'[2]4'!I738+'[2]5'!I738+'[2]6'!I738+'[2]7'!I738+'[2]8'!I738+'[2]9'!I738+'[2]10'!I738</f>
        <v>0</v>
      </c>
      <c r="J738" s="257">
        <f>'[2]1'!J738+'[2]2'!J738+'[2]3'!J738+'[2]4'!J738+'[2]5'!J738+'[2]6'!J738+'[2]7'!J738+'[2]8'!J738+'[2]9'!J738+'[2]10'!J738</f>
        <v>0</v>
      </c>
      <c r="K738" s="257">
        <f>'[2]1'!K738+'[2]2'!K738+'[2]3'!K738+'[2]4'!K738+'[2]5'!K738+'[2]6'!K738+'[2]7'!K738+'[2]8'!K738+'[2]9'!K738+'[2]10'!K738</f>
        <v>0</v>
      </c>
      <c r="L738" s="257">
        <f>'[2]1'!L738+'[2]2'!L738+'[2]3'!L738+'[2]4'!L738+'[2]5'!L738+'[2]6'!L738+'[2]7'!L738+'[2]8'!L738+'[2]9'!L738+'[2]10'!L738</f>
        <v>0</v>
      </c>
      <c r="M738" s="257">
        <f>'[2]1'!M738+'[2]2'!M738+'[2]3'!M738+'[2]4'!M738+'[2]5'!M738+'[2]6'!M738+'[2]7'!M738+'[2]8'!M738+'[2]9'!M738+'[2]10'!M738</f>
        <v>0</v>
      </c>
      <c r="N738" s="257">
        <f>'[2]1'!N738+'[2]2'!N738+'[2]3'!N738+'[2]4'!N738+'[2]5'!N738+'[2]6'!N738+'[2]7'!N738+'[2]8'!N738+'[2]9'!N738+'[2]10'!N738</f>
        <v>0</v>
      </c>
      <c r="O738" s="257">
        <f>'[2]1'!O738+'[2]2'!O738+'[2]3'!O738+'[2]4'!O738+'[2]5'!O738+'[2]6'!O738+'[2]7'!O738+'[2]8'!O738+'[2]9'!O738+'[2]10'!O738</f>
        <v>0</v>
      </c>
      <c r="P738" s="257">
        <f>'[2]1'!P738+'[2]2'!P738+'[2]3'!P738+'[2]4'!P738+'[2]5'!P738+'[2]6'!P738+'[2]7'!P738+'[2]8'!P738+'[2]9'!P738+'[2]10'!P738</f>
        <v>0</v>
      </c>
      <c r="Q738" s="257">
        <f>'[2]1'!Q738+'[2]2'!Q738+'[2]3'!Q738+'[2]4'!Q738+'[2]5'!Q738+'[2]6'!Q738+'[2]7'!Q738+'[2]8'!Q738+'[2]9'!Q738+'[2]10'!Q738</f>
        <v>0</v>
      </c>
      <c r="R738" s="257">
        <f>'[2]1'!R738+'[2]2'!R738+'[2]3'!R738+'[2]4'!R738+'[2]5'!R738+'[2]6'!R738+'[2]7'!R738+'[2]8'!R738+'[2]9'!R738+'[2]10'!R738</f>
        <v>0</v>
      </c>
      <c r="S738" s="257">
        <f>'[2]1'!S738+'[2]2'!S738+'[2]3'!S738+'[2]4'!S738+'[2]5'!S738+'[2]6'!S738+'[2]7'!S738+'[2]8'!S738+'[2]9'!S738+'[2]10'!S738</f>
        <v>0</v>
      </c>
      <c r="T738" s="257">
        <f>'[2]1'!T738+'[2]2'!T738+'[2]3'!T738+'[2]4'!T738+'[2]5'!T738+'[2]6'!T738+'[2]7'!T738+'[2]8'!T738+'[2]9'!T738+'[2]10'!T738</f>
        <v>0</v>
      </c>
      <c r="U738" s="257">
        <f>'[2]1'!Q738+'[2]2'!U738+'[2]3'!U738+'[2]4'!U738+'[2]5'!U738+'[2]6'!U738+'[2]7'!U738+'[2]8'!U738+'[2]9'!U738+'[2]10'!U738</f>
        <v>0</v>
      </c>
    </row>
    <row r="739" spans="1:21" ht="13.9" customHeight="1" x14ac:dyDescent="0.25">
      <c r="A739" s="250">
        <f>[1]TABLICA!A739</f>
        <v>68</v>
      </c>
      <c r="B739" s="250">
        <f>[1]TABLICA!B739</f>
        <v>68</v>
      </c>
      <c r="C739" s="250">
        <f>[1]TABLICA!C739</f>
        <v>68</v>
      </c>
      <c r="D739" s="250">
        <f>[1]TABLICA!D739</f>
        <v>68</v>
      </c>
      <c r="E739" s="251" t="str">
        <f>[1]TABLICA!E739</f>
        <v>Kazne, upravne mjere i ostali prihodi</v>
      </c>
      <c r="F739" s="84">
        <f t="shared" si="314"/>
        <v>0</v>
      </c>
      <c r="G739" s="85">
        <f t="shared" ref="G739:U741" si="316">G740</f>
        <v>0</v>
      </c>
      <c r="H739" s="85">
        <f t="shared" si="316"/>
        <v>0</v>
      </c>
      <c r="I739" s="85">
        <f t="shared" si="316"/>
        <v>0</v>
      </c>
      <c r="J739" s="85">
        <f t="shared" si="316"/>
        <v>0</v>
      </c>
      <c r="K739" s="85">
        <f t="shared" si="316"/>
        <v>0</v>
      </c>
      <c r="L739" s="85">
        <f t="shared" si="316"/>
        <v>0</v>
      </c>
      <c r="M739" s="85">
        <f t="shared" si="316"/>
        <v>0</v>
      </c>
      <c r="N739" s="85">
        <f t="shared" si="316"/>
        <v>0</v>
      </c>
      <c r="O739" s="85">
        <f t="shared" si="316"/>
        <v>0</v>
      </c>
      <c r="P739" s="85">
        <f t="shared" si="316"/>
        <v>0</v>
      </c>
      <c r="Q739" s="85">
        <f t="shared" si="316"/>
        <v>0</v>
      </c>
      <c r="R739" s="85">
        <f t="shared" si="316"/>
        <v>0</v>
      </c>
      <c r="S739" s="85">
        <f t="shared" si="316"/>
        <v>0</v>
      </c>
      <c r="T739" s="85">
        <f t="shared" si="316"/>
        <v>0</v>
      </c>
      <c r="U739" s="85">
        <f t="shared" si="316"/>
        <v>0</v>
      </c>
    </row>
    <row r="740" spans="1:21" ht="13.9" customHeight="1" x14ac:dyDescent="0.25">
      <c r="A740" s="86"/>
      <c r="B740" s="252">
        <f>[1]TABLICA!B740</f>
        <v>683</v>
      </c>
      <c r="C740" s="252">
        <f>[1]TABLICA!C740</f>
        <v>683</v>
      </c>
      <c r="D740" s="252">
        <f>[1]TABLICA!D740</f>
        <v>683</v>
      </c>
      <c r="E740" s="253" t="str">
        <f>[1]TABLICA!E740</f>
        <v>Ostali prihodi</v>
      </c>
      <c r="F740" s="90">
        <f t="shared" si="314"/>
        <v>0</v>
      </c>
      <c r="G740" s="91">
        <f t="shared" si="316"/>
        <v>0</v>
      </c>
      <c r="H740" s="91">
        <f t="shared" si="316"/>
        <v>0</v>
      </c>
      <c r="I740" s="91">
        <f t="shared" si="316"/>
        <v>0</v>
      </c>
      <c r="J740" s="91">
        <f t="shared" si="316"/>
        <v>0</v>
      </c>
      <c r="K740" s="91">
        <f t="shared" si="316"/>
        <v>0</v>
      </c>
      <c r="L740" s="91">
        <f t="shared" si="316"/>
        <v>0</v>
      </c>
      <c r="M740" s="91">
        <f t="shared" si="316"/>
        <v>0</v>
      </c>
      <c r="N740" s="91">
        <f t="shared" si="316"/>
        <v>0</v>
      </c>
      <c r="O740" s="91">
        <f t="shared" si="316"/>
        <v>0</v>
      </c>
      <c r="P740" s="91">
        <f t="shared" si="316"/>
        <v>0</v>
      </c>
      <c r="Q740" s="91">
        <f t="shared" si="316"/>
        <v>0</v>
      </c>
      <c r="R740" s="91">
        <f t="shared" si="316"/>
        <v>0</v>
      </c>
      <c r="S740" s="91">
        <f t="shared" si="316"/>
        <v>0</v>
      </c>
      <c r="T740" s="91">
        <f t="shared" si="316"/>
        <v>0</v>
      </c>
      <c r="U740" s="91">
        <f t="shared" si="316"/>
        <v>0</v>
      </c>
    </row>
    <row r="741" spans="1:21" ht="13.9" customHeight="1" x14ac:dyDescent="0.25">
      <c r="A741" s="92"/>
      <c r="B741" s="92"/>
      <c r="C741" s="92">
        <f>[1]TABLICA!C741</f>
        <v>6831</v>
      </c>
      <c r="D741" s="92">
        <f>[1]TABLICA!D741</f>
        <v>6831</v>
      </c>
      <c r="E741" s="255" t="str">
        <f>[1]TABLICA!E741</f>
        <v>Ostali prihodi</v>
      </c>
      <c r="F741" s="96">
        <f t="shared" si="314"/>
        <v>0</v>
      </c>
      <c r="G741" s="97">
        <f t="shared" si="316"/>
        <v>0</v>
      </c>
      <c r="H741" s="97">
        <f t="shared" si="316"/>
        <v>0</v>
      </c>
      <c r="I741" s="97">
        <f t="shared" si="316"/>
        <v>0</v>
      </c>
      <c r="J741" s="97">
        <f t="shared" si="316"/>
        <v>0</v>
      </c>
      <c r="K741" s="97">
        <f t="shared" si="316"/>
        <v>0</v>
      </c>
      <c r="L741" s="97">
        <f t="shared" si="316"/>
        <v>0</v>
      </c>
      <c r="M741" s="97">
        <f t="shared" si="316"/>
        <v>0</v>
      </c>
      <c r="N741" s="97">
        <f t="shared" si="316"/>
        <v>0</v>
      </c>
      <c r="O741" s="97">
        <f t="shared" si="316"/>
        <v>0</v>
      </c>
      <c r="P741" s="97">
        <f t="shared" si="316"/>
        <v>0</v>
      </c>
      <c r="Q741" s="97">
        <f t="shared" si="316"/>
        <v>0</v>
      </c>
      <c r="R741" s="97">
        <f t="shared" si="316"/>
        <v>0</v>
      </c>
      <c r="S741" s="97">
        <f t="shared" si="316"/>
        <v>0</v>
      </c>
      <c r="T741" s="97">
        <f t="shared" si="316"/>
        <v>0</v>
      </c>
      <c r="U741" s="97">
        <f t="shared" si="316"/>
        <v>0</v>
      </c>
    </row>
    <row r="742" spans="1:21" ht="13.9" customHeight="1" x14ac:dyDescent="0.25">
      <c r="A742" s="98"/>
      <c r="B742" s="98"/>
      <c r="C742" s="98"/>
      <c r="D742" s="256">
        <f>[1]TABLICA!D742</f>
        <v>68311</v>
      </c>
      <c r="E742" s="258" t="str">
        <f>[1]TABLICA!E742</f>
        <v>Ostali prihodi</v>
      </c>
      <c r="F742" s="102">
        <f t="shared" si="314"/>
        <v>0</v>
      </c>
      <c r="G742" s="257">
        <f>'[2]1'!G742+'[2]2'!G742+'[2]3'!G742+'[2]4'!G742+'[2]5'!G742+'[2]6'!G742+'[2]7'!G742+'[2]8'!G742+'[2]9'!G742+'[2]10'!G742</f>
        <v>0</v>
      </c>
      <c r="H742" s="257">
        <f>'[2]1'!H742+'[2]2'!H742+'[2]3'!H742+'[2]4'!H742+'[2]5'!H742+'[2]6'!H742+'[2]7'!H742+'[2]8'!H742+'[2]9'!H742+'[2]10'!H742</f>
        <v>0</v>
      </c>
      <c r="I742" s="257">
        <f>'[2]1'!I742+'[2]2'!I742+'[2]3'!I742+'[2]4'!I742+'[2]5'!I742+'[2]6'!I742+'[2]7'!I742+'[2]8'!I742+'[2]9'!I742+'[2]10'!I742</f>
        <v>0</v>
      </c>
      <c r="J742" s="257">
        <f>'[2]1'!J742+'[2]2'!J742+'[2]3'!J742+'[2]4'!J742+'[2]5'!J742+'[2]6'!J742+'[2]7'!J742+'[2]8'!J742+'[2]9'!J742+'[2]10'!J742</f>
        <v>0</v>
      </c>
      <c r="K742" s="257">
        <f>'[2]1'!K742+'[2]2'!K742+'[2]3'!K742+'[2]4'!K742+'[2]5'!K742+'[2]6'!K742+'[2]7'!K742+'[2]8'!K742+'[2]9'!K742+'[2]10'!K742</f>
        <v>0</v>
      </c>
      <c r="L742" s="257">
        <f>'[2]1'!L742+'[2]2'!L742+'[2]3'!L742+'[2]4'!L742+'[2]5'!L742+'[2]6'!L742+'[2]7'!L742+'[2]8'!L742+'[2]9'!L742+'[2]10'!L742</f>
        <v>0</v>
      </c>
      <c r="M742" s="257">
        <f>'[2]1'!M742+'[2]2'!M742+'[2]3'!M742+'[2]4'!M742+'[2]5'!M742+'[2]6'!M742+'[2]7'!M742+'[2]8'!M742+'[2]9'!M742+'[2]10'!M742</f>
        <v>0</v>
      </c>
      <c r="N742" s="257">
        <f>'[2]1'!N742+'[2]2'!N742+'[2]3'!N742+'[2]4'!N742+'[2]5'!N742+'[2]6'!N742+'[2]7'!N742+'[2]8'!N742+'[2]9'!N742+'[2]10'!N742</f>
        <v>0</v>
      </c>
      <c r="O742" s="257">
        <f>'[2]1'!O742+'[2]2'!O742+'[2]3'!O742+'[2]4'!O742+'[2]5'!O742+'[2]6'!O742+'[2]7'!O742+'[2]8'!O742+'[2]9'!O742+'[2]10'!O742</f>
        <v>0</v>
      </c>
      <c r="P742" s="257">
        <f>'[2]1'!P742+'[2]2'!P742+'[2]3'!P742+'[2]4'!P742+'[2]5'!P742+'[2]6'!P742+'[2]7'!P742+'[2]8'!P742+'[2]9'!P742+'[2]10'!P742</f>
        <v>0</v>
      </c>
      <c r="Q742" s="257">
        <f>'[2]1'!Q742+'[2]2'!Q742+'[2]3'!Q742+'[2]4'!Q742+'[2]5'!Q742+'[2]6'!Q742+'[2]7'!Q742+'[2]8'!Q742+'[2]9'!Q742+'[2]10'!Q742</f>
        <v>0</v>
      </c>
      <c r="R742" s="257">
        <f>'[2]1'!R742+'[2]2'!R742+'[2]3'!R742+'[2]4'!R742+'[2]5'!R742+'[2]6'!R742+'[2]7'!R742+'[2]8'!R742+'[2]9'!R742+'[2]10'!R742</f>
        <v>0</v>
      </c>
      <c r="S742" s="257">
        <f>'[2]1'!S742+'[2]2'!S742+'[2]3'!S742+'[2]4'!S742+'[2]5'!S742+'[2]6'!S742+'[2]7'!S742+'[2]8'!S742+'[2]9'!S742+'[2]10'!S742</f>
        <v>0</v>
      </c>
      <c r="T742" s="257">
        <f>'[2]1'!T742+'[2]2'!T742+'[2]3'!T742+'[2]4'!T742+'[2]5'!T742+'[2]6'!T742+'[2]7'!T742+'[2]8'!T742+'[2]9'!T742+'[2]10'!T742</f>
        <v>0</v>
      </c>
      <c r="U742" s="257">
        <f>'[2]1'!Q742+'[2]2'!U742+'[2]3'!U742+'[2]4'!U742+'[2]5'!U742+'[2]6'!U742+'[2]7'!U742+'[2]8'!U742+'[2]9'!U742+'[2]10'!U742</f>
        <v>0</v>
      </c>
    </row>
    <row r="743" spans="1:21" ht="13.9" customHeight="1" x14ac:dyDescent="0.25">
      <c r="A743" s="262" t="str">
        <f>[1]TABLICA!A743</f>
        <v>7</v>
      </c>
      <c r="B743" s="262" t="str">
        <f>[1]TABLICA!B743</f>
        <v>7</v>
      </c>
      <c r="C743" s="262" t="str">
        <f>[1]TABLICA!C743</f>
        <v>7</v>
      </c>
      <c r="D743" s="262" t="str">
        <f>[1]TABLICA!D743</f>
        <v>7</v>
      </c>
      <c r="E743" s="263" t="str">
        <f>[1]TABLICA!E743</f>
        <v>Prihodi od prodaje nefinancijske imovine</v>
      </c>
      <c r="F743" s="264">
        <f t="shared" si="314"/>
        <v>0</v>
      </c>
      <c r="G743" s="265">
        <f>G744</f>
        <v>0</v>
      </c>
      <c r="H743" s="265">
        <f t="shared" ref="H743:U743" si="317">H744</f>
        <v>0</v>
      </c>
      <c r="I743" s="265">
        <f t="shared" si="317"/>
        <v>0</v>
      </c>
      <c r="J743" s="265">
        <f t="shared" si="317"/>
        <v>0</v>
      </c>
      <c r="K743" s="265">
        <f t="shared" si="317"/>
        <v>0</v>
      </c>
      <c r="L743" s="265">
        <f t="shared" si="317"/>
        <v>0</v>
      </c>
      <c r="M743" s="265">
        <f t="shared" si="317"/>
        <v>0</v>
      </c>
      <c r="N743" s="265">
        <f t="shared" si="317"/>
        <v>0</v>
      </c>
      <c r="O743" s="265">
        <f t="shared" si="317"/>
        <v>0</v>
      </c>
      <c r="P743" s="265">
        <f t="shared" si="317"/>
        <v>0</v>
      </c>
      <c r="Q743" s="265">
        <f t="shared" si="317"/>
        <v>0</v>
      </c>
      <c r="R743" s="265">
        <f t="shared" si="317"/>
        <v>0</v>
      </c>
      <c r="S743" s="265">
        <f t="shared" si="317"/>
        <v>0</v>
      </c>
      <c r="T743" s="265">
        <f t="shared" si="317"/>
        <v>0</v>
      </c>
      <c r="U743" s="265">
        <f t="shared" si="317"/>
        <v>0</v>
      </c>
    </row>
    <row r="744" spans="1:21" ht="13.9" customHeight="1" x14ac:dyDescent="0.25">
      <c r="A744" s="266" t="str">
        <f>[1]TABLICA!A744</f>
        <v>72</v>
      </c>
      <c r="B744" s="266" t="str">
        <f>[1]TABLICA!B744</f>
        <v>72</v>
      </c>
      <c r="C744" s="266" t="str">
        <f>[1]TABLICA!C744</f>
        <v>72</v>
      </c>
      <c r="D744" s="266" t="str">
        <f>[1]TABLICA!D744</f>
        <v>72</v>
      </c>
      <c r="E744" s="267" t="str">
        <f>[1]TABLICA!E744</f>
        <v>Prihodi od prodaje proizvedene dugotrajne imovine</v>
      </c>
      <c r="F744" s="84">
        <f t="shared" si="314"/>
        <v>0</v>
      </c>
      <c r="G744" s="85">
        <f t="shared" ref="G744:U744" si="318">G745+G754+G784+G791+G794</f>
        <v>0</v>
      </c>
      <c r="H744" s="85">
        <f t="shared" si="318"/>
        <v>0</v>
      </c>
      <c r="I744" s="85">
        <f t="shared" si="318"/>
        <v>0</v>
      </c>
      <c r="J744" s="85">
        <f t="shared" si="318"/>
        <v>0</v>
      </c>
      <c r="K744" s="85">
        <f t="shared" si="318"/>
        <v>0</v>
      </c>
      <c r="L744" s="85">
        <f t="shared" si="318"/>
        <v>0</v>
      </c>
      <c r="M744" s="85">
        <f t="shared" si="318"/>
        <v>0</v>
      </c>
      <c r="N744" s="85">
        <f t="shared" si="318"/>
        <v>0</v>
      </c>
      <c r="O744" s="85">
        <f t="shared" si="318"/>
        <v>0</v>
      </c>
      <c r="P744" s="85">
        <f t="shared" si="318"/>
        <v>0</v>
      </c>
      <c r="Q744" s="85">
        <f t="shared" si="318"/>
        <v>0</v>
      </c>
      <c r="R744" s="85">
        <f t="shared" si="318"/>
        <v>0</v>
      </c>
      <c r="S744" s="85">
        <f t="shared" si="318"/>
        <v>0</v>
      </c>
      <c r="T744" s="85">
        <f t="shared" si="318"/>
        <v>0</v>
      </c>
      <c r="U744" s="85">
        <f t="shared" si="318"/>
        <v>0</v>
      </c>
    </row>
    <row r="745" spans="1:21" ht="13.9" customHeight="1" x14ac:dyDescent="0.25">
      <c r="A745" s="86"/>
      <c r="B745" s="268" t="str">
        <f>[1]TABLICA!B745</f>
        <v>721</v>
      </c>
      <c r="C745" s="268" t="str">
        <f>[1]TABLICA!C745</f>
        <v>721</v>
      </c>
      <c r="D745" s="268" t="str">
        <f>[1]TABLICA!D745</f>
        <v>721</v>
      </c>
      <c r="E745" s="269" t="str">
        <f>[1]TABLICA!E745</f>
        <v>Prihodi od prodaje građevinskih objekata</v>
      </c>
      <c r="F745" s="90">
        <f t="shared" si="314"/>
        <v>0</v>
      </c>
      <c r="G745" s="91">
        <f>G746+G749</f>
        <v>0</v>
      </c>
      <c r="H745" s="91">
        <f t="shared" ref="H745:U745" si="319">H746+H749</f>
        <v>0</v>
      </c>
      <c r="I745" s="91">
        <f t="shared" si="319"/>
        <v>0</v>
      </c>
      <c r="J745" s="91">
        <f t="shared" si="319"/>
        <v>0</v>
      </c>
      <c r="K745" s="91">
        <f t="shared" si="319"/>
        <v>0</v>
      </c>
      <c r="L745" s="91">
        <f t="shared" si="319"/>
        <v>0</v>
      </c>
      <c r="M745" s="91">
        <f t="shared" si="319"/>
        <v>0</v>
      </c>
      <c r="N745" s="91">
        <f t="shared" si="319"/>
        <v>0</v>
      </c>
      <c r="O745" s="91">
        <f t="shared" si="319"/>
        <v>0</v>
      </c>
      <c r="P745" s="91">
        <f t="shared" si="319"/>
        <v>0</v>
      </c>
      <c r="Q745" s="91">
        <f t="shared" si="319"/>
        <v>0</v>
      </c>
      <c r="R745" s="91">
        <f t="shared" si="319"/>
        <v>0</v>
      </c>
      <c r="S745" s="91">
        <f t="shared" si="319"/>
        <v>0</v>
      </c>
      <c r="T745" s="91">
        <f t="shared" si="319"/>
        <v>0</v>
      </c>
      <c r="U745" s="91">
        <f t="shared" si="319"/>
        <v>0</v>
      </c>
    </row>
    <row r="746" spans="1:21" ht="13.9" customHeight="1" x14ac:dyDescent="0.25">
      <c r="A746" s="92"/>
      <c r="B746" s="92"/>
      <c r="C746" s="226" t="str">
        <f>[1]TABLICA!C746</f>
        <v>7211</v>
      </c>
      <c r="D746" s="226" t="str">
        <f>[1]TABLICA!D746</f>
        <v>7211</v>
      </c>
      <c r="E746" s="270" t="str">
        <f>[1]TABLICA!E746</f>
        <v>Stambeni objekti</v>
      </c>
      <c r="F746" s="96">
        <f t="shared" si="314"/>
        <v>0</v>
      </c>
      <c r="G746" s="97">
        <f>SUM(G747:G749)</f>
        <v>0</v>
      </c>
      <c r="H746" s="97">
        <f t="shared" ref="H746:U746" si="320">SUM(H747:H749)</f>
        <v>0</v>
      </c>
      <c r="I746" s="97">
        <f t="shared" si="320"/>
        <v>0</v>
      </c>
      <c r="J746" s="97">
        <f t="shared" si="320"/>
        <v>0</v>
      </c>
      <c r="K746" s="97">
        <f t="shared" si="320"/>
        <v>0</v>
      </c>
      <c r="L746" s="97">
        <f t="shared" si="320"/>
        <v>0</v>
      </c>
      <c r="M746" s="97">
        <f t="shared" si="320"/>
        <v>0</v>
      </c>
      <c r="N746" s="97">
        <f t="shared" si="320"/>
        <v>0</v>
      </c>
      <c r="O746" s="97">
        <f t="shared" si="320"/>
        <v>0</v>
      </c>
      <c r="P746" s="97">
        <f t="shared" si="320"/>
        <v>0</v>
      </c>
      <c r="Q746" s="97">
        <f t="shared" si="320"/>
        <v>0</v>
      </c>
      <c r="R746" s="97">
        <f t="shared" si="320"/>
        <v>0</v>
      </c>
      <c r="S746" s="97">
        <f t="shared" si="320"/>
        <v>0</v>
      </c>
      <c r="T746" s="97">
        <f t="shared" si="320"/>
        <v>0</v>
      </c>
      <c r="U746" s="97">
        <f t="shared" si="320"/>
        <v>0</v>
      </c>
    </row>
    <row r="747" spans="1:21" ht="13.9" customHeight="1" x14ac:dyDescent="0.25">
      <c r="A747" s="98"/>
      <c r="B747" s="98"/>
      <c r="C747" s="98"/>
      <c r="D747" s="271" t="str">
        <f>[1]TABLICA!D747</f>
        <v>72111</v>
      </c>
      <c r="E747" s="272" t="str">
        <f>[1]TABLICA!E747</f>
        <v>Stambeni objekti za zaposlene</v>
      </c>
      <c r="F747" s="102">
        <f t="shared" si="314"/>
        <v>0</v>
      </c>
      <c r="G747" s="257">
        <f>'[2]1'!G747+'[2]2'!G747+'[2]3'!G747+'[2]4'!G747+'[2]5'!G747+'[2]6'!G747+'[2]7'!G747+'[2]8'!G747+'[2]9'!G747+'[2]10'!G747</f>
        <v>0</v>
      </c>
      <c r="H747" s="257">
        <f>'[2]1'!H747+'[2]2'!H747+'[2]3'!H747+'[2]4'!H747+'[2]5'!H747+'[2]6'!H747+'[2]7'!H747+'[2]8'!H747+'[2]9'!H747+'[2]10'!H747</f>
        <v>0</v>
      </c>
      <c r="I747" s="257">
        <f>'[2]1'!I747+'[2]2'!I747+'[2]3'!I747+'[2]4'!I747+'[2]5'!I747+'[2]6'!I747+'[2]7'!I747+'[2]8'!I747+'[2]9'!I747+'[2]10'!I747</f>
        <v>0</v>
      </c>
      <c r="J747" s="257">
        <f>'[2]1'!J747+'[2]2'!J747+'[2]3'!J747+'[2]4'!J747+'[2]5'!J747+'[2]6'!J747+'[2]7'!J747+'[2]8'!J747+'[2]9'!J747+'[2]10'!J747</f>
        <v>0</v>
      </c>
      <c r="K747" s="257">
        <f>'[2]1'!K747+'[2]2'!K747+'[2]3'!K747+'[2]4'!K747+'[2]5'!K747+'[2]6'!K747+'[2]7'!K747+'[2]8'!K747+'[2]9'!K747+'[2]10'!K747</f>
        <v>0</v>
      </c>
      <c r="L747" s="257">
        <f>'[2]1'!L747+'[2]2'!L747+'[2]3'!L747+'[2]4'!L747+'[2]5'!L747+'[2]6'!L747+'[2]7'!L747+'[2]8'!L747+'[2]9'!L747+'[2]10'!L747</f>
        <v>0</v>
      </c>
      <c r="M747" s="257">
        <f>'[2]1'!M747+'[2]2'!M747+'[2]3'!M747+'[2]4'!M747+'[2]5'!M747+'[2]6'!M747+'[2]7'!M747+'[2]8'!M747+'[2]9'!M747+'[2]10'!M747</f>
        <v>0</v>
      </c>
      <c r="N747" s="257">
        <f>'[2]1'!N747+'[2]2'!N747+'[2]3'!N747+'[2]4'!N747+'[2]5'!N747+'[2]6'!N747+'[2]7'!N747+'[2]8'!N747+'[2]9'!N747+'[2]10'!N747</f>
        <v>0</v>
      </c>
      <c r="O747" s="257">
        <f>'[2]1'!O747+'[2]2'!O747+'[2]3'!O747+'[2]4'!O747+'[2]5'!O747+'[2]6'!O747+'[2]7'!O747+'[2]8'!O747+'[2]9'!O747+'[2]10'!O747</f>
        <v>0</v>
      </c>
      <c r="P747" s="257">
        <f>'[2]1'!P747+'[2]2'!P747+'[2]3'!P747+'[2]4'!P747+'[2]5'!P747+'[2]6'!P747+'[2]7'!P747+'[2]8'!P747+'[2]9'!P747+'[2]10'!P747</f>
        <v>0</v>
      </c>
      <c r="Q747" s="257">
        <f>'[2]1'!Q747+'[2]2'!Q747+'[2]3'!Q747+'[2]4'!Q747+'[2]5'!Q747+'[2]6'!Q747+'[2]7'!Q747+'[2]8'!Q747+'[2]9'!Q747+'[2]10'!Q747</f>
        <v>0</v>
      </c>
      <c r="R747" s="257">
        <f>'[2]1'!R747+'[2]2'!R747+'[2]3'!R747+'[2]4'!R747+'[2]5'!R747+'[2]6'!R747+'[2]7'!R747+'[2]8'!R747+'[2]9'!R747+'[2]10'!R747</f>
        <v>0</v>
      </c>
      <c r="S747" s="257">
        <f>'[2]1'!S747+'[2]2'!S747+'[2]3'!S747+'[2]4'!S747+'[2]5'!S747+'[2]6'!S747+'[2]7'!S747+'[2]8'!S747+'[2]9'!S747+'[2]10'!S747</f>
        <v>0</v>
      </c>
      <c r="T747" s="257">
        <f>'[2]1'!T747+'[2]2'!T747+'[2]3'!T747+'[2]4'!T747+'[2]5'!T747+'[2]6'!T747+'[2]7'!T747+'[2]8'!T747+'[2]9'!T747+'[2]10'!T747</f>
        <v>0</v>
      </c>
      <c r="U747" s="257">
        <f>'[2]1'!Q747+'[2]2'!U747+'[2]3'!U747+'[2]4'!U747+'[2]5'!U747+'[2]6'!U747+'[2]7'!U747+'[2]8'!U747+'[2]9'!U747+'[2]10'!U747</f>
        <v>0</v>
      </c>
    </row>
    <row r="748" spans="1:21" ht="13.9" customHeight="1" x14ac:dyDescent="0.25">
      <c r="A748" s="98"/>
      <c r="B748" s="98"/>
      <c r="C748" s="98"/>
      <c r="D748" s="271" t="str">
        <f>[1]TABLICA!D748</f>
        <v>72119</v>
      </c>
      <c r="E748" s="272" t="str">
        <f>[1]TABLICA!E748</f>
        <v>Ostali stambeni objekti</v>
      </c>
      <c r="F748" s="102">
        <f t="shared" si="314"/>
        <v>0</v>
      </c>
      <c r="G748" s="257">
        <f>'[2]1'!G748+'[2]2'!G748+'[2]3'!G748+'[2]4'!G748+'[2]5'!G748+'[2]6'!G748+'[2]7'!G748+'[2]8'!G748+'[2]9'!G748+'[2]10'!G748</f>
        <v>0</v>
      </c>
      <c r="H748" s="257">
        <f>'[2]1'!H748+'[2]2'!H748+'[2]3'!H748+'[2]4'!H748+'[2]5'!H748+'[2]6'!H748+'[2]7'!H748+'[2]8'!H748+'[2]9'!H748+'[2]10'!H748</f>
        <v>0</v>
      </c>
      <c r="I748" s="257">
        <f>'[2]1'!I748+'[2]2'!I748+'[2]3'!I748+'[2]4'!I748+'[2]5'!I748+'[2]6'!I748+'[2]7'!I748+'[2]8'!I748+'[2]9'!I748+'[2]10'!I748</f>
        <v>0</v>
      </c>
      <c r="J748" s="257">
        <f>'[2]1'!J748+'[2]2'!J748+'[2]3'!J748+'[2]4'!J748+'[2]5'!J748+'[2]6'!J748+'[2]7'!J748+'[2]8'!J748+'[2]9'!J748+'[2]10'!J748</f>
        <v>0</v>
      </c>
      <c r="K748" s="257">
        <f>'[2]1'!K748+'[2]2'!K748+'[2]3'!K748+'[2]4'!K748+'[2]5'!K748+'[2]6'!K748+'[2]7'!K748+'[2]8'!K748+'[2]9'!K748+'[2]10'!K748</f>
        <v>0</v>
      </c>
      <c r="L748" s="257">
        <f>'[2]1'!L748+'[2]2'!L748+'[2]3'!L748+'[2]4'!L748+'[2]5'!L748+'[2]6'!L748+'[2]7'!L748+'[2]8'!L748+'[2]9'!L748+'[2]10'!L748</f>
        <v>0</v>
      </c>
      <c r="M748" s="257">
        <f>'[2]1'!M748+'[2]2'!M748+'[2]3'!M748+'[2]4'!M748+'[2]5'!M748+'[2]6'!M748+'[2]7'!M748+'[2]8'!M748+'[2]9'!M748+'[2]10'!M748</f>
        <v>0</v>
      </c>
      <c r="N748" s="257">
        <f>'[2]1'!N748+'[2]2'!N748+'[2]3'!N748+'[2]4'!N748+'[2]5'!N748+'[2]6'!N748+'[2]7'!N748+'[2]8'!N748+'[2]9'!N748+'[2]10'!N748</f>
        <v>0</v>
      </c>
      <c r="O748" s="257">
        <f>'[2]1'!O748+'[2]2'!O748+'[2]3'!O748+'[2]4'!O748+'[2]5'!O748+'[2]6'!O748+'[2]7'!O748+'[2]8'!O748+'[2]9'!O748+'[2]10'!O748</f>
        <v>0</v>
      </c>
      <c r="P748" s="257">
        <f>'[2]1'!P748+'[2]2'!P748+'[2]3'!P748+'[2]4'!P748+'[2]5'!P748+'[2]6'!P748+'[2]7'!P748+'[2]8'!P748+'[2]9'!P748+'[2]10'!P748</f>
        <v>0</v>
      </c>
      <c r="Q748" s="257">
        <f>'[2]1'!Q748+'[2]2'!Q748+'[2]3'!Q748+'[2]4'!Q748+'[2]5'!Q748+'[2]6'!Q748+'[2]7'!Q748+'[2]8'!Q748+'[2]9'!Q748+'[2]10'!Q748</f>
        <v>0</v>
      </c>
      <c r="R748" s="257">
        <f>'[2]1'!R748+'[2]2'!R748+'[2]3'!R748+'[2]4'!R748+'[2]5'!R748+'[2]6'!R748+'[2]7'!R748+'[2]8'!R748+'[2]9'!R748+'[2]10'!R748</f>
        <v>0</v>
      </c>
      <c r="S748" s="257">
        <f>'[2]1'!S748+'[2]2'!S748+'[2]3'!S748+'[2]4'!S748+'[2]5'!S748+'[2]6'!S748+'[2]7'!S748+'[2]8'!S748+'[2]9'!S748+'[2]10'!S748</f>
        <v>0</v>
      </c>
      <c r="T748" s="257">
        <f>'[2]1'!T748+'[2]2'!T748+'[2]3'!T748+'[2]4'!T748+'[2]5'!T748+'[2]6'!T748+'[2]7'!T748+'[2]8'!T748+'[2]9'!T748+'[2]10'!T748</f>
        <v>0</v>
      </c>
      <c r="U748" s="257">
        <f>'[2]1'!Q748+'[2]2'!U748+'[2]3'!U748+'[2]4'!U748+'[2]5'!U748+'[2]6'!U748+'[2]7'!U748+'[2]8'!U748+'[2]9'!U748+'[2]10'!U748</f>
        <v>0</v>
      </c>
    </row>
    <row r="749" spans="1:21" ht="13.9" customHeight="1" x14ac:dyDescent="0.25">
      <c r="A749" s="92"/>
      <c r="B749" s="92"/>
      <c r="C749" s="226" t="str">
        <f>[1]TABLICA!C749</f>
        <v>7212</v>
      </c>
      <c r="D749" s="226" t="str">
        <f>[1]TABLICA!D749</f>
        <v>7212</v>
      </c>
      <c r="E749" s="270" t="str">
        <f>[1]TABLICA!E749</f>
        <v>Poslovni objekti</v>
      </c>
      <c r="F749" s="96">
        <f t="shared" si="314"/>
        <v>0</v>
      </c>
      <c r="G749" s="97">
        <f>SUM(G750:G753)</f>
        <v>0</v>
      </c>
      <c r="H749" s="97">
        <f t="shared" ref="H749:U749" si="321">SUM(H750:H753)</f>
        <v>0</v>
      </c>
      <c r="I749" s="97">
        <f t="shared" si="321"/>
        <v>0</v>
      </c>
      <c r="J749" s="97">
        <f t="shared" si="321"/>
        <v>0</v>
      </c>
      <c r="K749" s="97">
        <f t="shared" si="321"/>
        <v>0</v>
      </c>
      <c r="L749" s="97">
        <f t="shared" si="321"/>
        <v>0</v>
      </c>
      <c r="M749" s="97">
        <f t="shared" si="321"/>
        <v>0</v>
      </c>
      <c r="N749" s="97">
        <f t="shared" si="321"/>
        <v>0</v>
      </c>
      <c r="O749" s="97">
        <f t="shared" si="321"/>
        <v>0</v>
      </c>
      <c r="P749" s="97">
        <f t="shared" si="321"/>
        <v>0</v>
      </c>
      <c r="Q749" s="97">
        <f t="shared" si="321"/>
        <v>0</v>
      </c>
      <c r="R749" s="97">
        <f t="shared" si="321"/>
        <v>0</v>
      </c>
      <c r="S749" s="97">
        <f t="shared" si="321"/>
        <v>0</v>
      </c>
      <c r="T749" s="97">
        <f t="shared" si="321"/>
        <v>0</v>
      </c>
      <c r="U749" s="97">
        <f t="shared" si="321"/>
        <v>0</v>
      </c>
    </row>
    <row r="750" spans="1:21" ht="13.9" customHeight="1" x14ac:dyDescent="0.25">
      <c r="A750" s="98"/>
      <c r="B750" s="98"/>
      <c r="C750" s="98"/>
      <c r="D750" s="271" t="str">
        <f>[1]TABLICA!D750</f>
        <v>72121</v>
      </c>
      <c r="E750" s="272" t="str">
        <f>[1]TABLICA!E750</f>
        <v>Uredski objekti</v>
      </c>
      <c r="F750" s="102">
        <f t="shared" si="314"/>
        <v>0</v>
      </c>
      <c r="G750" s="257">
        <f>'[2]1'!G750+'[2]2'!G750+'[2]3'!G750+'[2]4'!G750+'[2]5'!G750+'[2]6'!G750+'[2]7'!G750+'[2]8'!G750+'[2]9'!G750+'[2]10'!G750</f>
        <v>0</v>
      </c>
      <c r="H750" s="257">
        <f>'[2]1'!H750+'[2]2'!H750+'[2]3'!H750+'[2]4'!H750+'[2]5'!H750+'[2]6'!H750+'[2]7'!H750+'[2]8'!H750+'[2]9'!H750+'[2]10'!H750</f>
        <v>0</v>
      </c>
      <c r="I750" s="257">
        <f>'[2]1'!I750+'[2]2'!I750+'[2]3'!I750+'[2]4'!I750+'[2]5'!I750+'[2]6'!I750+'[2]7'!I750+'[2]8'!I750+'[2]9'!I750+'[2]10'!I750</f>
        <v>0</v>
      </c>
      <c r="J750" s="257">
        <f>'[2]1'!J750+'[2]2'!J750+'[2]3'!J750+'[2]4'!J750+'[2]5'!J750+'[2]6'!J750+'[2]7'!J750+'[2]8'!J750+'[2]9'!J750+'[2]10'!J750</f>
        <v>0</v>
      </c>
      <c r="K750" s="257">
        <f>'[2]1'!K750+'[2]2'!K750+'[2]3'!K750+'[2]4'!K750+'[2]5'!K750+'[2]6'!K750+'[2]7'!K750+'[2]8'!K750+'[2]9'!K750+'[2]10'!K750</f>
        <v>0</v>
      </c>
      <c r="L750" s="257">
        <f>'[2]1'!L750+'[2]2'!L750+'[2]3'!L750+'[2]4'!L750+'[2]5'!L750+'[2]6'!L750+'[2]7'!L750+'[2]8'!L750+'[2]9'!L750+'[2]10'!L750</f>
        <v>0</v>
      </c>
      <c r="M750" s="257">
        <f>'[2]1'!M750+'[2]2'!M750+'[2]3'!M750+'[2]4'!M750+'[2]5'!M750+'[2]6'!M750+'[2]7'!M750+'[2]8'!M750+'[2]9'!M750+'[2]10'!M750</f>
        <v>0</v>
      </c>
      <c r="N750" s="257">
        <f>'[2]1'!N750+'[2]2'!N750+'[2]3'!N750+'[2]4'!N750+'[2]5'!N750+'[2]6'!N750+'[2]7'!N750+'[2]8'!N750+'[2]9'!N750+'[2]10'!N750</f>
        <v>0</v>
      </c>
      <c r="O750" s="257">
        <f>'[2]1'!O750+'[2]2'!O750+'[2]3'!O750+'[2]4'!O750+'[2]5'!O750+'[2]6'!O750+'[2]7'!O750+'[2]8'!O750+'[2]9'!O750+'[2]10'!O750</f>
        <v>0</v>
      </c>
      <c r="P750" s="257">
        <f>'[2]1'!P750+'[2]2'!P750+'[2]3'!P750+'[2]4'!P750+'[2]5'!P750+'[2]6'!P750+'[2]7'!P750+'[2]8'!P750+'[2]9'!P750+'[2]10'!P750</f>
        <v>0</v>
      </c>
      <c r="Q750" s="257">
        <f>'[2]1'!Q750+'[2]2'!Q750+'[2]3'!Q750+'[2]4'!Q750+'[2]5'!Q750+'[2]6'!Q750+'[2]7'!Q750+'[2]8'!Q750+'[2]9'!Q750+'[2]10'!Q750</f>
        <v>0</v>
      </c>
      <c r="R750" s="257">
        <f>'[2]1'!R750+'[2]2'!R750+'[2]3'!R750+'[2]4'!R750+'[2]5'!R750+'[2]6'!R750+'[2]7'!R750+'[2]8'!R750+'[2]9'!R750+'[2]10'!R750</f>
        <v>0</v>
      </c>
      <c r="S750" s="257">
        <f>'[2]1'!S750+'[2]2'!S750+'[2]3'!S750+'[2]4'!S750+'[2]5'!S750+'[2]6'!S750+'[2]7'!S750+'[2]8'!S750+'[2]9'!S750+'[2]10'!S750</f>
        <v>0</v>
      </c>
      <c r="T750" s="257">
        <f>'[2]1'!T750+'[2]2'!T750+'[2]3'!T750+'[2]4'!T750+'[2]5'!T750+'[2]6'!T750+'[2]7'!T750+'[2]8'!T750+'[2]9'!T750+'[2]10'!T750</f>
        <v>0</v>
      </c>
      <c r="U750" s="257">
        <f>'[2]1'!Q750+'[2]2'!U750+'[2]3'!U750+'[2]4'!U750+'[2]5'!U750+'[2]6'!U750+'[2]7'!U750+'[2]8'!U750+'[2]9'!U750+'[2]10'!U750</f>
        <v>0</v>
      </c>
    </row>
    <row r="751" spans="1:21" ht="13.9" customHeight="1" x14ac:dyDescent="0.25">
      <c r="A751" s="98"/>
      <c r="B751" s="98"/>
      <c r="C751" s="98"/>
      <c r="D751" s="271" t="str">
        <f>[1]TABLICA!D751</f>
        <v>72123</v>
      </c>
      <c r="E751" s="272" t="str">
        <f>[1]TABLICA!E751</f>
        <v>Zgrade znanstvenih i obrazovnih institucija (fakulteti, škole, vrtići i slično)</v>
      </c>
      <c r="F751" s="102">
        <f t="shared" si="314"/>
        <v>0</v>
      </c>
      <c r="G751" s="257">
        <f>'[2]1'!G751+'[2]2'!G751+'[2]3'!G751+'[2]4'!G751+'[2]5'!G751+'[2]6'!G751+'[2]7'!G751+'[2]8'!G751+'[2]9'!G751+'[2]10'!G751</f>
        <v>0</v>
      </c>
      <c r="H751" s="257">
        <f>'[2]1'!H751+'[2]2'!H751+'[2]3'!H751+'[2]4'!H751+'[2]5'!H751+'[2]6'!H751+'[2]7'!H751+'[2]8'!H751+'[2]9'!H751+'[2]10'!H751</f>
        <v>0</v>
      </c>
      <c r="I751" s="257">
        <f>'[2]1'!I751+'[2]2'!I751+'[2]3'!I751+'[2]4'!I751+'[2]5'!I751+'[2]6'!I751+'[2]7'!I751+'[2]8'!I751+'[2]9'!I751+'[2]10'!I751</f>
        <v>0</v>
      </c>
      <c r="J751" s="257">
        <f>'[2]1'!J751+'[2]2'!J751+'[2]3'!J751+'[2]4'!J751+'[2]5'!J751+'[2]6'!J751+'[2]7'!J751+'[2]8'!J751+'[2]9'!J751+'[2]10'!J751</f>
        <v>0</v>
      </c>
      <c r="K751" s="257">
        <f>'[2]1'!K751+'[2]2'!K751+'[2]3'!K751+'[2]4'!K751+'[2]5'!K751+'[2]6'!K751+'[2]7'!K751+'[2]8'!K751+'[2]9'!K751+'[2]10'!K751</f>
        <v>0</v>
      </c>
      <c r="L751" s="257">
        <f>'[2]1'!L751+'[2]2'!L751+'[2]3'!L751+'[2]4'!L751+'[2]5'!L751+'[2]6'!L751+'[2]7'!L751+'[2]8'!L751+'[2]9'!L751+'[2]10'!L751</f>
        <v>0</v>
      </c>
      <c r="M751" s="257">
        <f>'[2]1'!M751+'[2]2'!M751+'[2]3'!M751+'[2]4'!M751+'[2]5'!M751+'[2]6'!M751+'[2]7'!M751+'[2]8'!M751+'[2]9'!M751+'[2]10'!M751</f>
        <v>0</v>
      </c>
      <c r="N751" s="257">
        <f>'[2]1'!N751+'[2]2'!N751+'[2]3'!N751+'[2]4'!N751+'[2]5'!N751+'[2]6'!N751+'[2]7'!N751+'[2]8'!N751+'[2]9'!N751+'[2]10'!N751</f>
        <v>0</v>
      </c>
      <c r="O751" s="257">
        <f>'[2]1'!O751+'[2]2'!O751+'[2]3'!O751+'[2]4'!O751+'[2]5'!O751+'[2]6'!O751+'[2]7'!O751+'[2]8'!O751+'[2]9'!O751+'[2]10'!O751</f>
        <v>0</v>
      </c>
      <c r="P751" s="257">
        <f>'[2]1'!P751+'[2]2'!P751+'[2]3'!P751+'[2]4'!P751+'[2]5'!P751+'[2]6'!P751+'[2]7'!P751+'[2]8'!P751+'[2]9'!P751+'[2]10'!P751</f>
        <v>0</v>
      </c>
      <c r="Q751" s="257">
        <f>'[2]1'!Q751+'[2]2'!Q751+'[2]3'!Q751+'[2]4'!Q751+'[2]5'!Q751+'[2]6'!Q751+'[2]7'!Q751+'[2]8'!Q751+'[2]9'!Q751+'[2]10'!Q751</f>
        <v>0</v>
      </c>
      <c r="R751" s="257">
        <f>'[2]1'!R751+'[2]2'!R751+'[2]3'!R751+'[2]4'!R751+'[2]5'!R751+'[2]6'!R751+'[2]7'!R751+'[2]8'!R751+'[2]9'!R751+'[2]10'!R751</f>
        <v>0</v>
      </c>
      <c r="S751" s="257">
        <f>'[2]1'!S751+'[2]2'!S751+'[2]3'!S751+'[2]4'!S751+'[2]5'!S751+'[2]6'!S751+'[2]7'!S751+'[2]8'!S751+'[2]9'!S751+'[2]10'!S751</f>
        <v>0</v>
      </c>
      <c r="T751" s="257">
        <f>'[2]1'!T751+'[2]2'!T751+'[2]3'!T751+'[2]4'!T751+'[2]5'!T751+'[2]6'!T751+'[2]7'!T751+'[2]8'!T751+'[2]9'!T751+'[2]10'!T751</f>
        <v>0</v>
      </c>
      <c r="U751" s="257">
        <f>'[2]1'!Q751+'[2]2'!U751+'[2]3'!U751+'[2]4'!U751+'[2]5'!U751+'[2]6'!U751+'[2]7'!U751+'[2]8'!U751+'[2]9'!U751+'[2]10'!U751</f>
        <v>0</v>
      </c>
    </row>
    <row r="752" spans="1:21" ht="13.9" customHeight="1" x14ac:dyDescent="0.25">
      <c r="A752" s="98"/>
      <c r="B752" s="98"/>
      <c r="C752" s="98"/>
      <c r="D752" s="271" t="str">
        <f>[1]TABLICA!D752</f>
        <v>72126</v>
      </c>
      <c r="E752" s="272" t="str">
        <f>[1]TABLICA!E752</f>
        <v>Sportske dvorane i rekreacijski objekti</v>
      </c>
      <c r="F752" s="102">
        <f t="shared" si="314"/>
        <v>0</v>
      </c>
      <c r="G752" s="257">
        <f>'[2]1'!G752+'[2]2'!G752+'[2]3'!G752+'[2]4'!G752+'[2]5'!G752+'[2]6'!G752+'[2]7'!G752+'[2]8'!G752+'[2]9'!G752+'[2]10'!G752</f>
        <v>0</v>
      </c>
      <c r="H752" s="257">
        <f>'[2]1'!H752+'[2]2'!H752+'[2]3'!H752+'[2]4'!H752+'[2]5'!H752+'[2]6'!H752+'[2]7'!H752+'[2]8'!H752+'[2]9'!H752+'[2]10'!H752</f>
        <v>0</v>
      </c>
      <c r="I752" s="257">
        <f>'[2]1'!I752+'[2]2'!I752+'[2]3'!I752+'[2]4'!I752+'[2]5'!I752+'[2]6'!I752+'[2]7'!I752+'[2]8'!I752+'[2]9'!I752+'[2]10'!I752</f>
        <v>0</v>
      </c>
      <c r="J752" s="257">
        <f>'[2]1'!J752+'[2]2'!J752+'[2]3'!J752+'[2]4'!J752+'[2]5'!J752+'[2]6'!J752+'[2]7'!J752+'[2]8'!J752+'[2]9'!J752+'[2]10'!J752</f>
        <v>0</v>
      </c>
      <c r="K752" s="257">
        <f>'[2]1'!K752+'[2]2'!K752+'[2]3'!K752+'[2]4'!K752+'[2]5'!K752+'[2]6'!K752+'[2]7'!K752+'[2]8'!K752+'[2]9'!K752+'[2]10'!K752</f>
        <v>0</v>
      </c>
      <c r="L752" s="257">
        <f>'[2]1'!L752+'[2]2'!L752+'[2]3'!L752+'[2]4'!L752+'[2]5'!L752+'[2]6'!L752+'[2]7'!L752+'[2]8'!L752+'[2]9'!L752+'[2]10'!L752</f>
        <v>0</v>
      </c>
      <c r="M752" s="257">
        <f>'[2]1'!M752+'[2]2'!M752+'[2]3'!M752+'[2]4'!M752+'[2]5'!M752+'[2]6'!M752+'[2]7'!M752+'[2]8'!M752+'[2]9'!M752+'[2]10'!M752</f>
        <v>0</v>
      </c>
      <c r="N752" s="257">
        <f>'[2]1'!N752+'[2]2'!N752+'[2]3'!N752+'[2]4'!N752+'[2]5'!N752+'[2]6'!N752+'[2]7'!N752+'[2]8'!N752+'[2]9'!N752+'[2]10'!N752</f>
        <v>0</v>
      </c>
      <c r="O752" s="257">
        <f>'[2]1'!O752+'[2]2'!O752+'[2]3'!O752+'[2]4'!O752+'[2]5'!O752+'[2]6'!O752+'[2]7'!O752+'[2]8'!O752+'[2]9'!O752+'[2]10'!O752</f>
        <v>0</v>
      </c>
      <c r="P752" s="257">
        <f>'[2]1'!P752+'[2]2'!P752+'[2]3'!P752+'[2]4'!P752+'[2]5'!P752+'[2]6'!P752+'[2]7'!P752+'[2]8'!P752+'[2]9'!P752+'[2]10'!P752</f>
        <v>0</v>
      </c>
      <c r="Q752" s="257">
        <f>'[2]1'!Q752+'[2]2'!Q752+'[2]3'!Q752+'[2]4'!Q752+'[2]5'!Q752+'[2]6'!Q752+'[2]7'!Q752+'[2]8'!Q752+'[2]9'!Q752+'[2]10'!Q752</f>
        <v>0</v>
      </c>
      <c r="R752" s="257">
        <f>'[2]1'!R752+'[2]2'!R752+'[2]3'!R752+'[2]4'!R752+'[2]5'!R752+'[2]6'!R752+'[2]7'!R752+'[2]8'!R752+'[2]9'!R752+'[2]10'!R752</f>
        <v>0</v>
      </c>
      <c r="S752" s="257">
        <f>'[2]1'!S752+'[2]2'!S752+'[2]3'!S752+'[2]4'!S752+'[2]5'!S752+'[2]6'!S752+'[2]7'!S752+'[2]8'!S752+'[2]9'!S752+'[2]10'!S752</f>
        <v>0</v>
      </c>
      <c r="T752" s="257">
        <f>'[2]1'!T752+'[2]2'!T752+'[2]3'!T752+'[2]4'!T752+'[2]5'!T752+'[2]6'!T752+'[2]7'!T752+'[2]8'!T752+'[2]9'!T752+'[2]10'!T752</f>
        <v>0</v>
      </c>
      <c r="U752" s="257">
        <f>'[2]1'!Q752+'[2]2'!U752+'[2]3'!U752+'[2]4'!U752+'[2]5'!U752+'[2]6'!U752+'[2]7'!U752+'[2]8'!U752+'[2]9'!U752+'[2]10'!U752</f>
        <v>0</v>
      </c>
    </row>
    <row r="753" spans="1:21" ht="13.9" customHeight="1" x14ac:dyDescent="0.25">
      <c r="A753" s="98"/>
      <c r="B753" s="98"/>
      <c r="C753" s="98"/>
      <c r="D753" s="271" t="str">
        <f>[1]TABLICA!D753</f>
        <v>72129</v>
      </c>
      <c r="E753" s="272" t="str">
        <f>[1]TABLICA!E753</f>
        <v>Ostali poslovni građevinski objekti</v>
      </c>
      <c r="F753" s="102">
        <f t="shared" si="314"/>
        <v>0</v>
      </c>
      <c r="G753" s="257">
        <f>'[2]1'!G753+'[2]2'!G753+'[2]3'!G753+'[2]4'!G753+'[2]5'!G753+'[2]6'!G753+'[2]7'!G753+'[2]8'!G753+'[2]9'!G753+'[2]10'!G753</f>
        <v>0</v>
      </c>
      <c r="H753" s="257">
        <f>'[2]1'!H753+'[2]2'!H753+'[2]3'!H753+'[2]4'!H753+'[2]5'!H753+'[2]6'!H753+'[2]7'!H753+'[2]8'!H753+'[2]9'!H753+'[2]10'!H753</f>
        <v>0</v>
      </c>
      <c r="I753" s="257">
        <f>'[2]1'!I753+'[2]2'!I753+'[2]3'!I753+'[2]4'!I753+'[2]5'!I753+'[2]6'!I753+'[2]7'!I753+'[2]8'!I753+'[2]9'!I753+'[2]10'!I753</f>
        <v>0</v>
      </c>
      <c r="J753" s="257">
        <f>'[2]1'!J753+'[2]2'!J753+'[2]3'!J753+'[2]4'!J753+'[2]5'!J753+'[2]6'!J753+'[2]7'!J753+'[2]8'!J753+'[2]9'!J753+'[2]10'!J753</f>
        <v>0</v>
      </c>
      <c r="K753" s="257">
        <f>'[2]1'!K753+'[2]2'!K753+'[2]3'!K753+'[2]4'!K753+'[2]5'!K753+'[2]6'!K753+'[2]7'!K753+'[2]8'!K753+'[2]9'!K753+'[2]10'!K753</f>
        <v>0</v>
      </c>
      <c r="L753" s="257">
        <f>'[2]1'!L753+'[2]2'!L753+'[2]3'!L753+'[2]4'!L753+'[2]5'!L753+'[2]6'!L753+'[2]7'!L753+'[2]8'!L753+'[2]9'!L753+'[2]10'!L753</f>
        <v>0</v>
      </c>
      <c r="M753" s="257">
        <f>'[2]1'!M753+'[2]2'!M753+'[2]3'!M753+'[2]4'!M753+'[2]5'!M753+'[2]6'!M753+'[2]7'!M753+'[2]8'!M753+'[2]9'!M753+'[2]10'!M753</f>
        <v>0</v>
      </c>
      <c r="N753" s="257">
        <f>'[2]1'!N753+'[2]2'!N753+'[2]3'!N753+'[2]4'!N753+'[2]5'!N753+'[2]6'!N753+'[2]7'!N753+'[2]8'!N753+'[2]9'!N753+'[2]10'!N753</f>
        <v>0</v>
      </c>
      <c r="O753" s="257">
        <f>'[2]1'!O753+'[2]2'!O753+'[2]3'!O753+'[2]4'!O753+'[2]5'!O753+'[2]6'!O753+'[2]7'!O753+'[2]8'!O753+'[2]9'!O753+'[2]10'!O753</f>
        <v>0</v>
      </c>
      <c r="P753" s="257">
        <f>'[2]1'!P753+'[2]2'!P753+'[2]3'!P753+'[2]4'!P753+'[2]5'!P753+'[2]6'!P753+'[2]7'!P753+'[2]8'!P753+'[2]9'!P753+'[2]10'!P753</f>
        <v>0</v>
      </c>
      <c r="Q753" s="257">
        <f>'[2]1'!Q753+'[2]2'!Q753+'[2]3'!Q753+'[2]4'!Q753+'[2]5'!Q753+'[2]6'!Q753+'[2]7'!Q753+'[2]8'!Q753+'[2]9'!Q753+'[2]10'!Q753</f>
        <v>0</v>
      </c>
      <c r="R753" s="257">
        <f>'[2]1'!R753+'[2]2'!R753+'[2]3'!R753+'[2]4'!R753+'[2]5'!R753+'[2]6'!R753+'[2]7'!R753+'[2]8'!R753+'[2]9'!R753+'[2]10'!R753</f>
        <v>0</v>
      </c>
      <c r="S753" s="257">
        <f>'[2]1'!S753+'[2]2'!S753+'[2]3'!S753+'[2]4'!S753+'[2]5'!S753+'[2]6'!S753+'[2]7'!S753+'[2]8'!S753+'[2]9'!S753+'[2]10'!S753</f>
        <v>0</v>
      </c>
      <c r="T753" s="257">
        <f>'[2]1'!T753+'[2]2'!T753+'[2]3'!T753+'[2]4'!T753+'[2]5'!T753+'[2]6'!T753+'[2]7'!T753+'[2]8'!T753+'[2]9'!T753+'[2]10'!T753</f>
        <v>0</v>
      </c>
      <c r="U753" s="257">
        <f>'[2]1'!Q753+'[2]2'!U753+'[2]3'!U753+'[2]4'!U753+'[2]5'!U753+'[2]6'!U753+'[2]7'!U753+'[2]8'!U753+'[2]9'!U753+'[2]10'!U753</f>
        <v>0</v>
      </c>
    </row>
    <row r="754" spans="1:21" ht="13.9" customHeight="1" x14ac:dyDescent="0.25">
      <c r="A754" s="86"/>
      <c r="B754" s="268" t="str">
        <f>[1]TABLICA!B754</f>
        <v>722</v>
      </c>
      <c r="C754" s="268" t="str">
        <f>[1]TABLICA!C754</f>
        <v>722</v>
      </c>
      <c r="D754" s="268" t="str">
        <f>[1]TABLICA!D754</f>
        <v>722</v>
      </c>
      <c r="E754" s="269" t="str">
        <f>[1]TABLICA!E754</f>
        <v>Prihodi od prodaje postrojenja i opreme</v>
      </c>
      <c r="F754" s="90">
        <f t="shared" si="314"/>
        <v>0</v>
      </c>
      <c r="G754" s="91">
        <f>G755+G759+G764+G769+G772+G777+G780</f>
        <v>0</v>
      </c>
      <c r="H754" s="91">
        <f t="shared" ref="H754:U754" si="322">H755+H759+H764+H769+H772+H777+H780</f>
        <v>0</v>
      </c>
      <c r="I754" s="91">
        <f t="shared" si="322"/>
        <v>0</v>
      </c>
      <c r="J754" s="91">
        <f t="shared" si="322"/>
        <v>0</v>
      </c>
      <c r="K754" s="91">
        <f t="shared" si="322"/>
        <v>0</v>
      </c>
      <c r="L754" s="91">
        <f t="shared" si="322"/>
        <v>0</v>
      </c>
      <c r="M754" s="91">
        <f t="shared" si="322"/>
        <v>0</v>
      </c>
      <c r="N754" s="91">
        <f t="shared" si="322"/>
        <v>0</v>
      </c>
      <c r="O754" s="91">
        <f t="shared" si="322"/>
        <v>0</v>
      </c>
      <c r="P754" s="91">
        <f t="shared" si="322"/>
        <v>0</v>
      </c>
      <c r="Q754" s="91">
        <f t="shared" si="322"/>
        <v>0</v>
      </c>
      <c r="R754" s="91">
        <f t="shared" si="322"/>
        <v>0</v>
      </c>
      <c r="S754" s="91">
        <f t="shared" si="322"/>
        <v>0</v>
      </c>
      <c r="T754" s="91">
        <f t="shared" si="322"/>
        <v>0</v>
      </c>
      <c r="U754" s="91">
        <f t="shared" si="322"/>
        <v>0</v>
      </c>
    </row>
    <row r="755" spans="1:21" ht="13.9" customHeight="1" x14ac:dyDescent="0.25">
      <c r="A755" s="92"/>
      <c r="B755" s="92"/>
      <c r="C755" s="226" t="str">
        <f>[1]TABLICA!C755</f>
        <v>7221</v>
      </c>
      <c r="D755" s="226" t="str">
        <f>[1]TABLICA!D755</f>
        <v>7221</v>
      </c>
      <c r="E755" s="270" t="str">
        <f>[1]TABLICA!E755</f>
        <v>Uredska oprema i namještaj</v>
      </c>
      <c r="F755" s="96">
        <f t="shared" si="314"/>
        <v>0</v>
      </c>
      <c r="G755" s="97">
        <f>SUM(G756:G758)</f>
        <v>0</v>
      </c>
      <c r="H755" s="97">
        <f t="shared" ref="H755:U755" si="323">SUM(H756:H758)</f>
        <v>0</v>
      </c>
      <c r="I755" s="97">
        <f t="shared" si="323"/>
        <v>0</v>
      </c>
      <c r="J755" s="97">
        <f t="shared" si="323"/>
        <v>0</v>
      </c>
      <c r="K755" s="97">
        <f t="shared" si="323"/>
        <v>0</v>
      </c>
      <c r="L755" s="97">
        <f t="shared" si="323"/>
        <v>0</v>
      </c>
      <c r="M755" s="97">
        <f t="shared" si="323"/>
        <v>0</v>
      </c>
      <c r="N755" s="97">
        <f t="shared" si="323"/>
        <v>0</v>
      </c>
      <c r="O755" s="97">
        <f t="shared" si="323"/>
        <v>0</v>
      </c>
      <c r="P755" s="97">
        <f t="shared" si="323"/>
        <v>0</v>
      </c>
      <c r="Q755" s="97">
        <f t="shared" si="323"/>
        <v>0</v>
      </c>
      <c r="R755" s="97">
        <f t="shared" si="323"/>
        <v>0</v>
      </c>
      <c r="S755" s="97">
        <f t="shared" si="323"/>
        <v>0</v>
      </c>
      <c r="T755" s="97">
        <f t="shared" si="323"/>
        <v>0</v>
      </c>
      <c r="U755" s="97">
        <f t="shared" si="323"/>
        <v>0</v>
      </c>
    </row>
    <row r="756" spans="1:21" ht="13.9" customHeight="1" x14ac:dyDescent="0.25">
      <c r="A756" s="98"/>
      <c r="B756" s="98"/>
      <c r="C756" s="98"/>
      <c r="D756" s="271" t="str">
        <f>[1]TABLICA!D756</f>
        <v>72211</v>
      </c>
      <c r="E756" s="272" t="str">
        <f>[1]TABLICA!E756</f>
        <v>Računala i računalna oprema</v>
      </c>
      <c r="F756" s="102">
        <f t="shared" si="314"/>
        <v>0</v>
      </c>
      <c r="G756" s="257">
        <f>'[2]1'!G756+'[2]2'!G756+'[2]3'!G756+'[2]4'!G756+'[2]5'!G756+'[2]6'!G756+'[2]7'!G756+'[2]8'!G756+'[2]9'!G756+'[2]10'!G756</f>
        <v>0</v>
      </c>
      <c r="H756" s="257">
        <f>'[2]1'!H756+'[2]2'!H756+'[2]3'!H756+'[2]4'!H756+'[2]5'!H756+'[2]6'!H756+'[2]7'!H756+'[2]8'!H756+'[2]9'!H756+'[2]10'!H756</f>
        <v>0</v>
      </c>
      <c r="I756" s="257">
        <f>'[2]1'!I756+'[2]2'!I756+'[2]3'!I756+'[2]4'!I756+'[2]5'!I756+'[2]6'!I756+'[2]7'!I756+'[2]8'!I756+'[2]9'!I756+'[2]10'!I756</f>
        <v>0</v>
      </c>
      <c r="J756" s="257">
        <f>'[2]1'!J756+'[2]2'!J756+'[2]3'!J756+'[2]4'!J756+'[2]5'!J756+'[2]6'!J756+'[2]7'!J756+'[2]8'!J756+'[2]9'!J756+'[2]10'!J756</f>
        <v>0</v>
      </c>
      <c r="K756" s="257">
        <f>'[2]1'!K756+'[2]2'!K756+'[2]3'!K756+'[2]4'!K756+'[2]5'!K756+'[2]6'!K756+'[2]7'!K756+'[2]8'!K756+'[2]9'!K756+'[2]10'!K756</f>
        <v>0</v>
      </c>
      <c r="L756" s="257">
        <f>'[2]1'!L756+'[2]2'!L756+'[2]3'!L756+'[2]4'!L756+'[2]5'!L756+'[2]6'!L756+'[2]7'!L756+'[2]8'!L756+'[2]9'!L756+'[2]10'!L756</f>
        <v>0</v>
      </c>
      <c r="M756" s="257">
        <f>'[2]1'!M756+'[2]2'!M756+'[2]3'!M756+'[2]4'!M756+'[2]5'!M756+'[2]6'!M756+'[2]7'!M756+'[2]8'!M756+'[2]9'!M756+'[2]10'!M756</f>
        <v>0</v>
      </c>
      <c r="N756" s="257">
        <f>'[2]1'!N756+'[2]2'!N756+'[2]3'!N756+'[2]4'!N756+'[2]5'!N756+'[2]6'!N756+'[2]7'!N756+'[2]8'!N756+'[2]9'!N756+'[2]10'!N756</f>
        <v>0</v>
      </c>
      <c r="O756" s="257">
        <f>'[2]1'!O756+'[2]2'!O756+'[2]3'!O756+'[2]4'!O756+'[2]5'!O756+'[2]6'!O756+'[2]7'!O756+'[2]8'!O756+'[2]9'!O756+'[2]10'!O756</f>
        <v>0</v>
      </c>
      <c r="P756" s="257">
        <f>'[2]1'!P756+'[2]2'!P756+'[2]3'!P756+'[2]4'!P756+'[2]5'!P756+'[2]6'!P756+'[2]7'!P756+'[2]8'!P756+'[2]9'!P756+'[2]10'!P756</f>
        <v>0</v>
      </c>
      <c r="Q756" s="257">
        <f>'[2]1'!Q756+'[2]2'!Q756+'[2]3'!Q756+'[2]4'!Q756+'[2]5'!Q756+'[2]6'!Q756+'[2]7'!Q756+'[2]8'!Q756+'[2]9'!Q756+'[2]10'!Q756</f>
        <v>0</v>
      </c>
      <c r="R756" s="257">
        <f>'[2]1'!R756+'[2]2'!R756+'[2]3'!R756+'[2]4'!R756+'[2]5'!R756+'[2]6'!R756+'[2]7'!R756+'[2]8'!R756+'[2]9'!R756+'[2]10'!R756</f>
        <v>0</v>
      </c>
      <c r="S756" s="257">
        <f>'[2]1'!S756+'[2]2'!S756+'[2]3'!S756+'[2]4'!S756+'[2]5'!S756+'[2]6'!S756+'[2]7'!S756+'[2]8'!S756+'[2]9'!S756+'[2]10'!S756</f>
        <v>0</v>
      </c>
      <c r="T756" s="257">
        <f>'[2]1'!T756+'[2]2'!T756+'[2]3'!T756+'[2]4'!T756+'[2]5'!T756+'[2]6'!T756+'[2]7'!T756+'[2]8'!T756+'[2]9'!T756+'[2]10'!T756</f>
        <v>0</v>
      </c>
      <c r="U756" s="257">
        <f>'[2]1'!Q756+'[2]2'!U756+'[2]3'!U756+'[2]4'!U756+'[2]5'!U756+'[2]6'!U756+'[2]7'!U756+'[2]8'!U756+'[2]9'!U756+'[2]10'!U756</f>
        <v>0</v>
      </c>
    </row>
    <row r="757" spans="1:21" ht="13.9" customHeight="1" x14ac:dyDescent="0.25">
      <c r="A757" s="98"/>
      <c r="B757" s="98"/>
      <c r="C757" s="98"/>
      <c r="D757" s="271" t="str">
        <f>[1]TABLICA!D757</f>
        <v>72212</v>
      </c>
      <c r="E757" s="272" t="str">
        <f>[1]TABLICA!E757</f>
        <v>Uredski namještaj</v>
      </c>
      <c r="F757" s="102">
        <f t="shared" si="314"/>
        <v>0</v>
      </c>
      <c r="G757" s="257">
        <f>'[2]1'!G757+'[2]2'!G757+'[2]3'!G757+'[2]4'!G757+'[2]5'!G757+'[2]6'!G757+'[2]7'!G757+'[2]8'!G757+'[2]9'!G757+'[2]10'!G757</f>
        <v>0</v>
      </c>
      <c r="H757" s="257">
        <f>'[2]1'!H757+'[2]2'!H757+'[2]3'!H757+'[2]4'!H757+'[2]5'!H757+'[2]6'!H757+'[2]7'!H757+'[2]8'!H757+'[2]9'!H757+'[2]10'!H757</f>
        <v>0</v>
      </c>
      <c r="I757" s="257">
        <f>'[2]1'!I757+'[2]2'!I757+'[2]3'!I757+'[2]4'!I757+'[2]5'!I757+'[2]6'!I757+'[2]7'!I757+'[2]8'!I757+'[2]9'!I757+'[2]10'!I757</f>
        <v>0</v>
      </c>
      <c r="J757" s="257">
        <f>'[2]1'!J757+'[2]2'!J757+'[2]3'!J757+'[2]4'!J757+'[2]5'!J757+'[2]6'!J757+'[2]7'!J757+'[2]8'!J757+'[2]9'!J757+'[2]10'!J757</f>
        <v>0</v>
      </c>
      <c r="K757" s="257">
        <f>'[2]1'!K757+'[2]2'!K757+'[2]3'!K757+'[2]4'!K757+'[2]5'!K757+'[2]6'!K757+'[2]7'!K757+'[2]8'!K757+'[2]9'!K757+'[2]10'!K757</f>
        <v>0</v>
      </c>
      <c r="L757" s="257">
        <f>'[2]1'!L757+'[2]2'!L757+'[2]3'!L757+'[2]4'!L757+'[2]5'!L757+'[2]6'!L757+'[2]7'!L757+'[2]8'!L757+'[2]9'!L757+'[2]10'!L757</f>
        <v>0</v>
      </c>
      <c r="M757" s="257">
        <f>'[2]1'!M757+'[2]2'!M757+'[2]3'!M757+'[2]4'!M757+'[2]5'!M757+'[2]6'!M757+'[2]7'!M757+'[2]8'!M757+'[2]9'!M757+'[2]10'!M757</f>
        <v>0</v>
      </c>
      <c r="N757" s="257">
        <f>'[2]1'!N757+'[2]2'!N757+'[2]3'!N757+'[2]4'!N757+'[2]5'!N757+'[2]6'!N757+'[2]7'!N757+'[2]8'!N757+'[2]9'!N757+'[2]10'!N757</f>
        <v>0</v>
      </c>
      <c r="O757" s="257">
        <f>'[2]1'!O757+'[2]2'!O757+'[2]3'!O757+'[2]4'!O757+'[2]5'!O757+'[2]6'!O757+'[2]7'!O757+'[2]8'!O757+'[2]9'!O757+'[2]10'!O757</f>
        <v>0</v>
      </c>
      <c r="P757" s="257">
        <f>'[2]1'!P757+'[2]2'!P757+'[2]3'!P757+'[2]4'!P757+'[2]5'!P757+'[2]6'!P757+'[2]7'!P757+'[2]8'!P757+'[2]9'!P757+'[2]10'!P757</f>
        <v>0</v>
      </c>
      <c r="Q757" s="257">
        <f>'[2]1'!Q757+'[2]2'!Q757+'[2]3'!Q757+'[2]4'!Q757+'[2]5'!Q757+'[2]6'!Q757+'[2]7'!Q757+'[2]8'!Q757+'[2]9'!Q757+'[2]10'!Q757</f>
        <v>0</v>
      </c>
      <c r="R757" s="257">
        <f>'[2]1'!R757+'[2]2'!R757+'[2]3'!R757+'[2]4'!R757+'[2]5'!R757+'[2]6'!R757+'[2]7'!R757+'[2]8'!R757+'[2]9'!R757+'[2]10'!R757</f>
        <v>0</v>
      </c>
      <c r="S757" s="257">
        <f>'[2]1'!S757+'[2]2'!S757+'[2]3'!S757+'[2]4'!S757+'[2]5'!S757+'[2]6'!S757+'[2]7'!S757+'[2]8'!S757+'[2]9'!S757+'[2]10'!S757</f>
        <v>0</v>
      </c>
      <c r="T757" s="257">
        <f>'[2]1'!T757+'[2]2'!T757+'[2]3'!T757+'[2]4'!T757+'[2]5'!T757+'[2]6'!T757+'[2]7'!T757+'[2]8'!T757+'[2]9'!T757+'[2]10'!T757</f>
        <v>0</v>
      </c>
      <c r="U757" s="257">
        <f>'[2]1'!Q757+'[2]2'!U757+'[2]3'!U757+'[2]4'!U757+'[2]5'!U757+'[2]6'!U757+'[2]7'!U757+'[2]8'!U757+'[2]9'!U757+'[2]10'!U757</f>
        <v>0</v>
      </c>
    </row>
    <row r="758" spans="1:21" ht="13.9" customHeight="1" x14ac:dyDescent="0.25">
      <c r="A758" s="98"/>
      <c r="B758" s="98"/>
      <c r="C758" s="98"/>
      <c r="D758" s="271" t="str">
        <f>[1]TABLICA!D758</f>
        <v>72219</v>
      </c>
      <c r="E758" s="272" t="str">
        <f>[1]TABLICA!E758</f>
        <v>Ostala uredska oprema</v>
      </c>
      <c r="F758" s="102">
        <f t="shared" si="314"/>
        <v>0</v>
      </c>
      <c r="G758" s="257">
        <f>'[2]1'!G758+'[2]2'!G758+'[2]3'!G758+'[2]4'!G758+'[2]5'!G758+'[2]6'!G758+'[2]7'!G758+'[2]8'!G758+'[2]9'!G758+'[2]10'!G758</f>
        <v>0</v>
      </c>
      <c r="H758" s="257">
        <f>'[2]1'!H758+'[2]2'!H758+'[2]3'!H758+'[2]4'!H758+'[2]5'!H758+'[2]6'!H758+'[2]7'!H758+'[2]8'!H758+'[2]9'!H758+'[2]10'!H758</f>
        <v>0</v>
      </c>
      <c r="I758" s="257">
        <f>'[2]1'!I758+'[2]2'!I758+'[2]3'!I758+'[2]4'!I758+'[2]5'!I758+'[2]6'!I758+'[2]7'!I758+'[2]8'!I758+'[2]9'!I758+'[2]10'!I758</f>
        <v>0</v>
      </c>
      <c r="J758" s="257">
        <f>'[2]1'!J758+'[2]2'!J758+'[2]3'!J758+'[2]4'!J758+'[2]5'!J758+'[2]6'!J758+'[2]7'!J758+'[2]8'!J758+'[2]9'!J758+'[2]10'!J758</f>
        <v>0</v>
      </c>
      <c r="K758" s="257">
        <f>'[2]1'!K758+'[2]2'!K758+'[2]3'!K758+'[2]4'!K758+'[2]5'!K758+'[2]6'!K758+'[2]7'!K758+'[2]8'!K758+'[2]9'!K758+'[2]10'!K758</f>
        <v>0</v>
      </c>
      <c r="L758" s="257">
        <f>'[2]1'!L758+'[2]2'!L758+'[2]3'!L758+'[2]4'!L758+'[2]5'!L758+'[2]6'!L758+'[2]7'!L758+'[2]8'!L758+'[2]9'!L758+'[2]10'!L758</f>
        <v>0</v>
      </c>
      <c r="M758" s="257">
        <f>'[2]1'!M758+'[2]2'!M758+'[2]3'!M758+'[2]4'!M758+'[2]5'!M758+'[2]6'!M758+'[2]7'!M758+'[2]8'!M758+'[2]9'!M758+'[2]10'!M758</f>
        <v>0</v>
      </c>
      <c r="N758" s="257">
        <f>'[2]1'!N758+'[2]2'!N758+'[2]3'!N758+'[2]4'!N758+'[2]5'!N758+'[2]6'!N758+'[2]7'!N758+'[2]8'!N758+'[2]9'!N758+'[2]10'!N758</f>
        <v>0</v>
      </c>
      <c r="O758" s="257">
        <f>'[2]1'!O758+'[2]2'!O758+'[2]3'!O758+'[2]4'!O758+'[2]5'!O758+'[2]6'!O758+'[2]7'!O758+'[2]8'!O758+'[2]9'!O758+'[2]10'!O758</f>
        <v>0</v>
      </c>
      <c r="P758" s="257">
        <f>'[2]1'!P758+'[2]2'!P758+'[2]3'!P758+'[2]4'!P758+'[2]5'!P758+'[2]6'!P758+'[2]7'!P758+'[2]8'!P758+'[2]9'!P758+'[2]10'!P758</f>
        <v>0</v>
      </c>
      <c r="Q758" s="257">
        <f>'[2]1'!Q758+'[2]2'!Q758+'[2]3'!Q758+'[2]4'!Q758+'[2]5'!Q758+'[2]6'!Q758+'[2]7'!Q758+'[2]8'!Q758+'[2]9'!Q758+'[2]10'!Q758</f>
        <v>0</v>
      </c>
      <c r="R758" s="257">
        <f>'[2]1'!R758+'[2]2'!R758+'[2]3'!R758+'[2]4'!R758+'[2]5'!R758+'[2]6'!R758+'[2]7'!R758+'[2]8'!R758+'[2]9'!R758+'[2]10'!R758</f>
        <v>0</v>
      </c>
      <c r="S758" s="257">
        <f>'[2]1'!S758+'[2]2'!S758+'[2]3'!S758+'[2]4'!S758+'[2]5'!S758+'[2]6'!S758+'[2]7'!S758+'[2]8'!S758+'[2]9'!S758+'[2]10'!S758</f>
        <v>0</v>
      </c>
      <c r="T758" s="257">
        <f>'[2]1'!T758+'[2]2'!T758+'[2]3'!T758+'[2]4'!T758+'[2]5'!T758+'[2]6'!T758+'[2]7'!T758+'[2]8'!T758+'[2]9'!T758+'[2]10'!T758</f>
        <v>0</v>
      </c>
      <c r="U758" s="257">
        <f>'[2]1'!Q758+'[2]2'!U758+'[2]3'!U758+'[2]4'!U758+'[2]5'!U758+'[2]6'!U758+'[2]7'!U758+'[2]8'!U758+'[2]9'!U758+'[2]10'!U758</f>
        <v>0</v>
      </c>
    </row>
    <row r="759" spans="1:21" ht="13.9" customHeight="1" x14ac:dyDescent="0.25">
      <c r="A759" s="92"/>
      <c r="B759" s="92"/>
      <c r="C759" s="226" t="str">
        <f>[1]TABLICA!C759</f>
        <v>7222</v>
      </c>
      <c r="D759" s="226" t="str">
        <f>[1]TABLICA!D759</f>
        <v>7222</v>
      </c>
      <c r="E759" s="270" t="str">
        <f>[1]TABLICA!E759</f>
        <v>Komunikacijska oprema</v>
      </c>
      <c r="F759" s="96">
        <f t="shared" si="314"/>
        <v>0</v>
      </c>
      <c r="G759" s="97">
        <f>SUM(G760:G763)</f>
        <v>0</v>
      </c>
      <c r="H759" s="97">
        <f t="shared" ref="H759:U759" si="324">SUM(H760:H763)</f>
        <v>0</v>
      </c>
      <c r="I759" s="97">
        <f t="shared" si="324"/>
        <v>0</v>
      </c>
      <c r="J759" s="97">
        <f t="shared" si="324"/>
        <v>0</v>
      </c>
      <c r="K759" s="97">
        <f t="shared" si="324"/>
        <v>0</v>
      </c>
      <c r="L759" s="97">
        <f t="shared" si="324"/>
        <v>0</v>
      </c>
      <c r="M759" s="97">
        <f t="shared" si="324"/>
        <v>0</v>
      </c>
      <c r="N759" s="97">
        <f t="shared" si="324"/>
        <v>0</v>
      </c>
      <c r="O759" s="97">
        <f t="shared" si="324"/>
        <v>0</v>
      </c>
      <c r="P759" s="97">
        <f t="shared" si="324"/>
        <v>0</v>
      </c>
      <c r="Q759" s="97">
        <f t="shared" si="324"/>
        <v>0</v>
      </c>
      <c r="R759" s="97">
        <f t="shared" si="324"/>
        <v>0</v>
      </c>
      <c r="S759" s="97">
        <f t="shared" si="324"/>
        <v>0</v>
      </c>
      <c r="T759" s="97">
        <f t="shared" si="324"/>
        <v>0</v>
      </c>
      <c r="U759" s="97">
        <f t="shared" si="324"/>
        <v>0</v>
      </c>
    </row>
    <row r="760" spans="1:21" ht="13.9" customHeight="1" x14ac:dyDescent="0.25">
      <c r="A760" s="98"/>
      <c r="B760" s="98"/>
      <c r="C760" s="98"/>
      <c r="D760" s="271" t="str">
        <f>[1]TABLICA!D760</f>
        <v>72221</v>
      </c>
      <c r="E760" s="272" t="str">
        <f>[1]TABLICA!E760</f>
        <v>Radio i TV prijemnici</v>
      </c>
      <c r="F760" s="102">
        <f t="shared" si="314"/>
        <v>0</v>
      </c>
      <c r="G760" s="257">
        <f>'[2]1'!G760+'[2]2'!G760+'[2]3'!G760+'[2]4'!G760+'[2]5'!G760+'[2]6'!G760+'[2]7'!G760+'[2]8'!G760+'[2]9'!G760+'[2]10'!G760</f>
        <v>0</v>
      </c>
      <c r="H760" s="257">
        <f>'[2]1'!H760+'[2]2'!H760+'[2]3'!H760+'[2]4'!H760+'[2]5'!H760+'[2]6'!H760+'[2]7'!H760+'[2]8'!H760+'[2]9'!H760+'[2]10'!H760</f>
        <v>0</v>
      </c>
      <c r="I760" s="257">
        <f>'[2]1'!I760+'[2]2'!I760+'[2]3'!I760+'[2]4'!I760+'[2]5'!I760+'[2]6'!I760+'[2]7'!I760+'[2]8'!I760+'[2]9'!I760+'[2]10'!I760</f>
        <v>0</v>
      </c>
      <c r="J760" s="257">
        <f>'[2]1'!J760+'[2]2'!J760+'[2]3'!J760+'[2]4'!J760+'[2]5'!J760+'[2]6'!J760+'[2]7'!J760+'[2]8'!J760+'[2]9'!J760+'[2]10'!J760</f>
        <v>0</v>
      </c>
      <c r="K760" s="257">
        <f>'[2]1'!K760+'[2]2'!K760+'[2]3'!K760+'[2]4'!K760+'[2]5'!K760+'[2]6'!K760+'[2]7'!K760+'[2]8'!K760+'[2]9'!K760+'[2]10'!K760</f>
        <v>0</v>
      </c>
      <c r="L760" s="257">
        <f>'[2]1'!L760+'[2]2'!L760+'[2]3'!L760+'[2]4'!L760+'[2]5'!L760+'[2]6'!L760+'[2]7'!L760+'[2]8'!L760+'[2]9'!L760+'[2]10'!L760</f>
        <v>0</v>
      </c>
      <c r="M760" s="257">
        <f>'[2]1'!M760+'[2]2'!M760+'[2]3'!M760+'[2]4'!M760+'[2]5'!M760+'[2]6'!M760+'[2]7'!M760+'[2]8'!M760+'[2]9'!M760+'[2]10'!M760</f>
        <v>0</v>
      </c>
      <c r="N760" s="257">
        <f>'[2]1'!N760+'[2]2'!N760+'[2]3'!N760+'[2]4'!N760+'[2]5'!N760+'[2]6'!N760+'[2]7'!N760+'[2]8'!N760+'[2]9'!N760+'[2]10'!N760</f>
        <v>0</v>
      </c>
      <c r="O760" s="257">
        <f>'[2]1'!O760+'[2]2'!O760+'[2]3'!O760+'[2]4'!O760+'[2]5'!O760+'[2]6'!O760+'[2]7'!O760+'[2]8'!O760+'[2]9'!O760+'[2]10'!O760</f>
        <v>0</v>
      </c>
      <c r="P760" s="257">
        <f>'[2]1'!P760+'[2]2'!P760+'[2]3'!P760+'[2]4'!P760+'[2]5'!P760+'[2]6'!P760+'[2]7'!P760+'[2]8'!P760+'[2]9'!P760+'[2]10'!P760</f>
        <v>0</v>
      </c>
      <c r="Q760" s="257">
        <f>'[2]1'!Q760+'[2]2'!Q760+'[2]3'!Q760+'[2]4'!Q760+'[2]5'!Q760+'[2]6'!Q760+'[2]7'!Q760+'[2]8'!Q760+'[2]9'!Q760+'[2]10'!Q760</f>
        <v>0</v>
      </c>
      <c r="R760" s="257">
        <f>'[2]1'!R760+'[2]2'!R760+'[2]3'!R760+'[2]4'!R760+'[2]5'!R760+'[2]6'!R760+'[2]7'!R760+'[2]8'!R760+'[2]9'!R760+'[2]10'!R760</f>
        <v>0</v>
      </c>
      <c r="S760" s="257">
        <f>'[2]1'!S760+'[2]2'!S760+'[2]3'!S760+'[2]4'!S760+'[2]5'!S760+'[2]6'!S760+'[2]7'!S760+'[2]8'!S760+'[2]9'!S760+'[2]10'!S760</f>
        <v>0</v>
      </c>
      <c r="T760" s="257">
        <f>'[2]1'!T760+'[2]2'!T760+'[2]3'!T760+'[2]4'!T760+'[2]5'!T760+'[2]6'!T760+'[2]7'!T760+'[2]8'!T760+'[2]9'!T760+'[2]10'!T760</f>
        <v>0</v>
      </c>
      <c r="U760" s="257">
        <f>'[2]1'!Q760+'[2]2'!U760+'[2]3'!U760+'[2]4'!U760+'[2]5'!U760+'[2]6'!U760+'[2]7'!U760+'[2]8'!U760+'[2]9'!U760+'[2]10'!U760</f>
        <v>0</v>
      </c>
    </row>
    <row r="761" spans="1:21" ht="13.9" customHeight="1" x14ac:dyDescent="0.25">
      <c r="A761" s="98"/>
      <c r="B761" s="98"/>
      <c r="C761" s="98"/>
      <c r="D761" s="271" t="str">
        <f>[1]TABLICA!D761</f>
        <v>72222</v>
      </c>
      <c r="E761" s="272" t="str">
        <f>[1]TABLICA!E761</f>
        <v>Telefoni i ostali komunikacijski uređaji</v>
      </c>
      <c r="F761" s="102">
        <f t="shared" si="314"/>
        <v>0</v>
      </c>
      <c r="G761" s="257">
        <f>'[2]1'!G761+'[2]2'!G761+'[2]3'!G761+'[2]4'!G761+'[2]5'!G761+'[2]6'!G761+'[2]7'!G761+'[2]8'!G761+'[2]9'!G761+'[2]10'!G761</f>
        <v>0</v>
      </c>
      <c r="H761" s="257">
        <f>'[2]1'!H761+'[2]2'!H761+'[2]3'!H761+'[2]4'!H761+'[2]5'!H761+'[2]6'!H761+'[2]7'!H761+'[2]8'!H761+'[2]9'!H761+'[2]10'!H761</f>
        <v>0</v>
      </c>
      <c r="I761" s="257">
        <f>'[2]1'!I761+'[2]2'!I761+'[2]3'!I761+'[2]4'!I761+'[2]5'!I761+'[2]6'!I761+'[2]7'!I761+'[2]8'!I761+'[2]9'!I761+'[2]10'!I761</f>
        <v>0</v>
      </c>
      <c r="J761" s="257">
        <f>'[2]1'!J761+'[2]2'!J761+'[2]3'!J761+'[2]4'!J761+'[2]5'!J761+'[2]6'!J761+'[2]7'!J761+'[2]8'!J761+'[2]9'!J761+'[2]10'!J761</f>
        <v>0</v>
      </c>
      <c r="K761" s="257">
        <f>'[2]1'!K761+'[2]2'!K761+'[2]3'!K761+'[2]4'!K761+'[2]5'!K761+'[2]6'!K761+'[2]7'!K761+'[2]8'!K761+'[2]9'!K761+'[2]10'!K761</f>
        <v>0</v>
      </c>
      <c r="L761" s="257">
        <f>'[2]1'!L761+'[2]2'!L761+'[2]3'!L761+'[2]4'!L761+'[2]5'!L761+'[2]6'!L761+'[2]7'!L761+'[2]8'!L761+'[2]9'!L761+'[2]10'!L761</f>
        <v>0</v>
      </c>
      <c r="M761" s="257">
        <f>'[2]1'!M761+'[2]2'!M761+'[2]3'!M761+'[2]4'!M761+'[2]5'!M761+'[2]6'!M761+'[2]7'!M761+'[2]8'!M761+'[2]9'!M761+'[2]10'!M761</f>
        <v>0</v>
      </c>
      <c r="N761" s="257">
        <f>'[2]1'!N761+'[2]2'!N761+'[2]3'!N761+'[2]4'!N761+'[2]5'!N761+'[2]6'!N761+'[2]7'!N761+'[2]8'!N761+'[2]9'!N761+'[2]10'!N761</f>
        <v>0</v>
      </c>
      <c r="O761" s="257">
        <f>'[2]1'!O761+'[2]2'!O761+'[2]3'!O761+'[2]4'!O761+'[2]5'!O761+'[2]6'!O761+'[2]7'!O761+'[2]8'!O761+'[2]9'!O761+'[2]10'!O761</f>
        <v>0</v>
      </c>
      <c r="P761" s="257">
        <f>'[2]1'!P761+'[2]2'!P761+'[2]3'!P761+'[2]4'!P761+'[2]5'!P761+'[2]6'!P761+'[2]7'!P761+'[2]8'!P761+'[2]9'!P761+'[2]10'!P761</f>
        <v>0</v>
      </c>
      <c r="Q761" s="257">
        <f>'[2]1'!Q761+'[2]2'!Q761+'[2]3'!Q761+'[2]4'!Q761+'[2]5'!Q761+'[2]6'!Q761+'[2]7'!Q761+'[2]8'!Q761+'[2]9'!Q761+'[2]10'!Q761</f>
        <v>0</v>
      </c>
      <c r="R761" s="257">
        <f>'[2]1'!R761+'[2]2'!R761+'[2]3'!R761+'[2]4'!R761+'[2]5'!R761+'[2]6'!R761+'[2]7'!R761+'[2]8'!R761+'[2]9'!R761+'[2]10'!R761</f>
        <v>0</v>
      </c>
      <c r="S761" s="257">
        <f>'[2]1'!S761+'[2]2'!S761+'[2]3'!S761+'[2]4'!S761+'[2]5'!S761+'[2]6'!S761+'[2]7'!S761+'[2]8'!S761+'[2]9'!S761+'[2]10'!S761</f>
        <v>0</v>
      </c>
      <c r="T761" s="257">
        <f>'[2]1'!T761+'[2]2'!T761+'[2]3'!T761+'[2]4'!T761+'[2]5'!T761+'[2]6'!T761+'[2]7'!T761+'[2]8'!T761+'[2]9'!T761+'[2]10'!T761</f>
        <v>0</v>
      </c>
      <c r="U761" s="257">
        <f>'[2]1'!Q761+'[2]2'!U761+'[2]3'!U761+'[2]4'!U761+'[2]5'!U761+'[2]6'!U761+'[2]7'!U761+'[2]8'!U761+'[2]9'!U761+'[2]10'!U761</f>
        <v>0</v>
      </c>
    </row>
    <row r="762" spans="1:21" ht="13.9" customHeight="1" x14ac:dyDescent="0.25">
      <c r="A762" s="98"/>
      <c r="B762" s="98"/>
      <c r="C762" s="98"/>
      <c r="D762" s="271" t="str">
        <f>[1]TABLICA!D762</f>
        <v>72223</v>
      </c>
      <c r="E762" s="272" t="str">
        <f>[1]TABLICA!E762</f>
        <v>Telefonske i telegrafske centrale s pripadajućim instalacijama</v>
      </c>
      <c r="F762" s="102">
        <f t="shared" si="314"/>
        <v>0</v>
      </c>
      <c r="G762" s="257">
        <f>'[2]1'!G762+'[2]2'!G762+'[2]3'!G762+'[2]4'!G762+'[2]5'!G762+'[2]6'!G762+'[2]7'!G762+'[2]8'!G762+'[2]9'!G762+'[2]10'!G762</f>
        <v>0</v>
      </c>
      <c r="H762" s="257">
        <f>'[2]1'!H762+'[2]2'!H762+'[2]3'!H762+'[2]4'!H762+'[2]5'!H762+'[2]6'!H762+'[2]7'!H762+'[2]8'!H762+'[2]9'!H762+'[2]10'!H762</f>
        <v>0</v>
      </c>
      <c r="I762" s="257">
        <f>'[2]1'!I762+'[2]2'!I762+'[2]3'!I762+'[2]4'!I762+'[2]5'!I762+'[2]6'!I762+'[2]7'!I762+'[2]8'!I762+'[2]9'!I762+'[2]10'!I762</f>
        <v>0</v>
      </c>
      <c r="J762" s="257">
        <f>'[2]1'!J762+'[2]2'!J762+'[2]3'!J762+'[2]4'!J762+'[2]5'!J762+'[2]6'!J762+'[2]7'!J762+'[2]8'!J762+'[2]9'!J762+'[2]10'!J762</f>
        <v>0</v>
      </c>
      <c r="K762" s="257">
        <f>'[2]1'!K762+'[2]2'!K762+'[2]3'!K762+'[2]4'!K762+'[2]5'!K762+'[2]6'!K762+'[2]7'!K762+'[2]8'!K762+'[2]9'!K762+'[2]10'!K762</f>
        <v>0</v>
      </c>
      <c r="L762" s="257">
        <f>'[2]1'!L762+'[2]2'!L762+'[2]3'!L762+'[2]4'!L762+'[2]5'!L762+'[2]6'!L762+'[2]7'!L762+'[2]8'!L762+'[2]9'!L762+'[2]10'!L762</f>
        <v>0</v>
      </c>
      <c r="M762" s="257">
        <f>'[2]1'!M762+'[2]2'!M762+'[2]3'!M762+'[2]4'!M762+'[2]5'!M762+'[2]6'!M762+'[2]7'!M762+'[2]8'!M762+'[2]9'!M762+'[2]10'!M762</f>
        <v>0</v>
      </c>
      <c r="N762" s="257">
        <f>'[2]1'!N762+'[2]2'!N762+'[2]3'!N762+'[2]4'!N762+'[2]5'!N762+'[2]6'!N762+'[2]7'!N762+'[2]8'!N762+'[2]9'!N762+'[2]10'!N762</f>
        <v>0</v>
      </c>
      <c r="O762" s="257">
        <f>'[2]1'!O762+'[2]2'!O762+'[2]3'!O762+'[2]4'!O762+'[2]5'!O762+'[2]6'!O762+'[2]7'!O762+'[2]8'!O762+'[2]9'!O762+'[2]10'!O762</f>
        <v>0</v>
      </c>
      <c r="P762" s="257">
        <f>'[2]1'!P762+'[2]2'!P762+'[2]3'!P762+'[2]4'!P762+'[2]5'!P762+'[2]6'!P762+'[2]7'!P762+'[2]8'!P762+'[2]9'!P762+'[2]10'!P762</f>
        <v>0</v>
      </c>
      <c r="Q762" s="257">
        <f>'[2]1'!Q762+'[2]2'!Q762+'[2]3'!Q762+'[2]4'!Q762+'[2]5'!Q762+'[2]6'!Q762+'[2]7'!Q762+'[2]8'!Q762+'[2]9'!Q762+'[2]10'!Q762</f>
        <v>0</v>
      </c>
      <c r="R762" s="257">
        <f>'[2]1'!R762+'[2]2'!R762+'[2]3'!R762+'[2]4'!R762+'[2]5'!R762+'[2]6'!R762+'[2]7'!R762+'[2]8'!R762+'[2]9'!R762+'[2]10'!R762</f>
        <v>0</v>
      </c>
      <c r="S762" s="257">
        <f>'[2]1'!S762+'[2]2'!S762+'[2]3'!S762+'[2]4'!S762+'[2]5'!S762+'[2]6'!S762+'[2]7'!S762+'[2]8'!S762+'[2]9'!S762+'[2]10'!S762</f>
        <v>0</v>
      </c>
      <c r="T762" s="257">
        <f>'[2]1'!T762+'[2]2'!T762+'[2]3'!T762+'[2]4'!T762+'[2]5'!T762+'[2]6'!T762+'[2]7'!T762+'[2]8'!T762+'[2]9'!T762+'[2]10'!T762</f>
        <v>0</v>
      </c>
      <c r="U762" s="257">
        <f>'[2]1'!Q762+'[2]2'!U762+'[2]3'!U762+'[2]4'!U762+'[2]5'!U762+'[2]6'!U762+'[2]7'!U762+'[2]8'!U762+'[2]9'!U762+'[2]10'!U762</f>
        <v>0</v>
      </c>
    </row>
    <row r="763" spans="1:21" ht="13.9" customHeight="1" x14ac:dyDescent="0.25">
      <c r="A763" s="98"/>
      <c r="B763" s="98"/>
      <c r="C763" s="98"/>
      <c r="D763" s="271" t="str">
        <f>[1]TABLICA!D763</f>
        <v>72229</v>
      </c>
      <c r="E763" s="272" t="str">
        <f>[1]TABLICA!E763</f>
        <v>Ostala komunikacijska oprema</v>
      </c>
      <c r="F763" s="102">
        <f t="shared" si="314"/>
        <v>0</v>
      </c>
      <c r="G763" s="257">
        <f>'[2]1'!G763+'[2]2'!G763+'[2]3'!G763+'[2]4'!G763+'[2]5'!G763+'[2]6'!G763+'[2]7'!G763+'[2]8'!G763+'[2]9'!G763+'[2]10'!G763</f>
        <v>0</v>
      </c>
      <c r="H763" s="257">
        <f>'[2]1'!H763+'[2]2'!H763+'[2]3'!H763+'[2]4'!H763+'[2]5'!H763+'[2]6'!H763+'[2]7'!H763+'[2]8'!H763+'[2]9'!H763+'[2]10'!H763</f>
        <v>0</v>
      </c>
      <c r="I763" s="257">
        <f>'[2]1'!I763+'[2]2'!I763+'[2]3'!I763+'[2]4'!I763+'[2]5'!I763+'[2]6'!I763+'[2]7'!I763+'[2]8'!I763+'[2]9'!I763+'[2]10'!I763</f>
        <v>0</v>
      </c>
      <c r="J763" s="257">
        <f>'[2]1'!J763+'[2]2'!J763+'[2]3'!J763+'[2]4'!J763+'[2]5'!J763+'[2]6'!J763+'[2]7'!J763+'[2]8'!J763+'[2]9'!J763+'[2]10'!J763</f>
        <v>0</v>
      </c>
      <c r="K763" s="257">
        <f>'[2]1'!K763+'[2]2'!K763+'[2]3'!K763+'[2]4'!K763+'[2]5'!K763+'[2]6'!K763+'[2]7'!K763+'[2]8'!K763+'[2]9'!K763+'[2]10'!K763</f>
        <v>0</v>
      </c>
      <c r="L763" s="257">
        <f>'[2]1'!L763+'[2]2'!L763+'[2]3'!L763+'[2]4'!L763+'[2]5'!L763+'[2]6'!L763+'[2]7'!L763+'[2]8'!L763+'[2]9'!L763+'[2]10'!L763</f>
        <v>0</v>
      </c>
      <c r="M763" s="257">
        <f>'[2]1'!M763+'[2]2'!M763+'[2]3'!M763+'[2]4'!M763+'[2]5'!M763+'[2]6'!M763+'[2]7'!M763+'[2]8'!M763+'[2]9'!M763+'[2]10'!M763</f>
        <v>0</v>
      </c>
      <c r="N763" s="257">
        <f>'[2]1'!N763+'[2]2'!N763+'[2]3'!N763+'[2]4'!N763+'[2]5'!N763+'[2]6'!N763+'[2]7'!N763+'[2]8'!N763+'[2]9'!N763+'[2]10'!N763</f>
        <v>0</v>
      </c>
      <c r="O763" s="257">
        <f>'[2]1'!O763+'[2]2'!O763+'[2]3'!O763+'[2]4'!O763+'[2]5'!O763+'[2]6'!O763+'[2]7'!O763+'[2]8'!O763+'[2]9'!O763+'[2]10'!O763</f>
        <v>0</v>
      </c>
      <c r="P763" s="257">
        <f>'[2]1'!P763+'[2]2'!P763+'[2]3'!P763+'[2]4'!P763+'[2]5'!P763+'[2]6'!P763+'[2]7'!P763+'[2]8'!P763+'[2]9'!P763+'[2]10'!P763</f>
        <v>0</v>
      </c>
      <c r="Q763" s="257">
        <f>'[2]1'!Q763+'[2]2'!Q763+'[2]3'!Q763+'[2]4'!Q763+'[2]5'!Q763+'[2]6'!Q763+'[2]7'!Q763+'[2]8'!Q763+'[2]9'!Q763+'[2]10'!Q763</f>
        <v>0</v>
      </c>
      <c r="R763" s="257">
        <f>'[2]1'!R763+'[2]2'!R763+'[2]3'!R763+'[2]4'!R763+'[2]5'!R763+'[2]6'!R763+'[2]7'!R763+'[2]8'!R763+'[2]9'!R763+'[2]10'!R763</f>
        <v>0</v>
      </c>
      <c r="S763" s="257">
        <f>'[2]1'!S763+'[2]2'!S763+'[2]3'!S763+'[2]4'!S763+'[2]5'!S763+'[2]6'!S763+'[2]7'!S763+'[2]8'!S763+'[2]9'!S763+'[2]10'!S763</f>
        <v>0</v>
      </c>
      <c r="T763" s="257">
        <f>'[2]1'!T763+'[2]2'!T763+'[2]3'!T763+'[2]4'!T763+'[2]5'!T763+'[2]6'!T763+'[2]7'!T763+'[2]8'!T763+'[2]9'!T763+'[2]10'!T763</f>
        <v>0</v>
      </c>
      <c r="U763" s="257">
        <f>'[2]1'!Q763+'[2]2'!U763+'[2]3'!U763+'[2]4'!U763+'[2]5'!U763+'[2]6'!U763+'[2]7'!U763+'[2]8'!U763+'[2]9'!U763+'[2]10'!U763</f>
        <v>0</v>
      </c>
    </row>
    <row r="764" spans="1:21" ht="13.9" customHeight="1" x14ac:dyDescent="0.25">
      <c r="A764" s="92"/>
      <c r="B764" s="92"/>
      <c r="C764" s="226" t="str">
        <f>[1]TABLICA!C764</f>
        <v>7223</v>
      </c>
      <c r="D764" s="226" t="str">
        <f>[1]TABLICA!D764</f>
        <v>7223</v>
      </c>
      <c r="E764" s="270" t="str">
        <f>[1]TABLICA!E764</f>
        <v>Oprema za održavanje i zaštitu</v>
      </c>
      <c r="F764" s="96">
        <f t="shared" si="314"/>
        <v>0</v>
      </c>
      <c r="G764" s="97">
        <f>SUM(G765:G768)</f>
        <v>0</v>
      </c>
      <c r="H764" s="97">
        <f t="shared" ref="H764:U764" si="325">SUM(H765:H768)</f>
        <v>0</v>
      </c>
      <c r="I764" s="97">
        <f t="shared" si="325"/>
        <v>0</v>
      </c>
      <c r="J764" s="97">
        <f t="shared" si="325"/>
        <v>0</v>
      </c>
      <c r="K764" s="97">
        <f t="shared" si="325"/>
        <v>0</v>
      </c>
      <c r="L764" s="97">
        <f t="shared" si="325"/>
        <v>0</v>
      </c>
      <c r="M764" s="97">
        <f t="shared" si="325"/>
        <v>0</v>
      </c>
      <c r="N764" s="97">
        <f t="shared" si="325"/>
        <v>0</v>
      </c>
      <c r="O764" s="97">
        <f t="shared" si="325"/>
        <v>0</v>
      </c>
      <c r="P764" s="97">
        <f t="shared" si="325"/>
        <v>0</v>
      </c>
      <c r="Q764" s="97">
        <f t="shared" si="325"/>
        <v>0</v>
      </c>
      <c r="R764" s="97">
        <f t="shared" si="325"/>
        <v>0</v>
      </c>
      <c r="S764" s="97">
        <f t="shared" si="325"/>
        <v>0</v>
      </c>
      <c r="T764" s="97">
        <f t="shared" si="325"/>
        <v>0</v>
      </c>
      <c r="U764" s="97">
        <f t="shared" si="325"/>
        <v>0</v>
      </c>
    </row>
    <row r="765" spans="1:21" ht="13.9" customHeight="1" x14ac:dyDescent="0.25">
      <c r="A765" s="98"/>
      <c r="B765" s="98"/>
      <c r="C765" s="98"/>
      <c r="D765" s="271" t="str">
        <f>[1]TABLICA!D765</f>
        <v>72231</v>
      </c>
      <c r="E765" s="272" t="str">
        <f>[1]TABLICA!E765</f>
        <v>Oprema za grijanje, ventilaciju i hlađenje</v>
      </c>
      <c r="F765" s="102">
        <f t="shared" si="314"/>
        <v>0</v>
      </c>
      <c r="G765" s="257">
        <f>'[2]1'!G765+'[2]2'!G765+'[2]3'!G765+'[2]4'!G765+'[2]5'!G765+'[2]6'!G765+'[2]7'!G765+'[2]8'!G765+'[2]9'!G765+'[2]10'!G765</f>
        <v>0</v>
      </c>
      <c r="H765" s="257">
        <f>'[2]1'!H765+'[2]2'!H765+'[2]3'!H765+'[2]4'!H765+'[2]5'!H765+'[2]6'!H765+'[2]7'!H765+'[2]8'!H765+'[2]9'!H765+'[2]10'!H765</f>
        <v>0</v>
      </c>
      <c r="I765" s="257">
        <f>'[2]1'!I765+'[2]2'!I765+'[2]3'!I765+'[2]4'!I765+'[2]5'!I765+'[2]6'!I765+'[2]7'!I765+'[2]8'!I765+'[2]9'!I765+'[2]10'!I765</f>
        <v>0</v>
      </c>
      <c r="J765" s="257">
        <f>'[2]1'!J765+'[2]2'!J765+'[2]3'!J765+'[2]4'!J765+'[2]5'!J765+'[2]6'!J765+'[2]7'!J765+'[2]8'!J765+'[2]9'!J765+'[2]10'!J765</f>
        <v>0</v>
      </c>
      <c r="K765" s="257">
        <f>'[2]1'!K765+'[2]2'!K765+'[2]3'!K765+'[2]4'!K765+'[2]5'!K765+'[2]6'!K765+'[2]7'!K765+'[2]8'!K765+'[2]9'!K765+'[2]10'!K765</f>
        <v>0</v>
      </c>
      <c r="L765" s="257">
        <f>'[2]1'!L765+'[2]2'!L765+'[2]3'!L765+'[2]4'!L765+'[2]5'!L765+'[2]6'!L765+'[2]7'!L765+'[2]8'!L765+'[2]9'!L765+'[2]10'!L765</f>
        <v>0</v>
      </c>
      <c r="M765" s="257">
        <f>'[2]1'!M765+'[2]2'!M765+'[2]3'!M765+'[2]4'!M765+'[2]5'!M765+'[2]6'!M765+'[2]7'!M765+'[2]8'!M765+'[2]9'!M765+'[2]10'!M765</f>
        <v>0</v>
      </c>
      <c r="N765" s="257">
        <f>'[2]1'!N765+'[2]2'!N765+'[2]3'!N765+'[2]4'!N765+'[2]5'!N765+'[2]6'!N765+'[2]7'!N765+'[2]8'!N765+'[2]9'!N765+'[2]10'!N765</f>
        <v>0</v>
      </c>
      <c r="O765" s="257">
        <f>'[2]1'!O765+'[2]2'!O765+'[2]3'!O765+'[2]4'!O765+'[2]5'!O765+'[2]6'!O765+'[2]7'!O765+'[2]8'!O765+'[2]9'!O765+'[2]10'!O765</f>
        <v>0</v>
      </c>
      <c r="P765" s="257">
        <f>'[2]1'!P765+'[2]2'!P765+'[2]3'!P765+'[2]4'!P765+'[2]5'!P765+'[2]6'!P765+'[2]7'!P765+'[2]8'!P765+'[2]9'!P765+'[2]10'!P765</f>
        <v>0</v>
      </c>
      <c r="Q765" s="257">
        <f>'[2]1'!Q765+'[2]2'!Q765+'[2]3'!Q765+'[2]4'!Q765+'[2]5'!Q765+'[2]6'!Q765+'[2]7'!Q765+'[2]8'!Q765+'[2]9'!Q765+'[2]10'!Q765</f>
        <v>0</v>
      </c>
      <c r="R765" s="257">
        <f>'[2]1'!R765+'[2]2'!R765+'[2]3'!R765+'[2]4'!R765+'[2]5'!R765+'[2]6'!R765+'[2]7'!R765+'[2]8'!R765+'[2]9'!R765+'[2]10'!R765</f>
        <v>0</v>
      </c>
      <c r="S765" s="257">
        <f>'[2]1'!S765+'[2]2'!S765+'[2]3'!S765+'[2]4'!S765+'[2]5'!S765+'[2]6'!S765+'[2]7'!S765+'[2]8'!S765+'[2]9'!S765+'[2]10'!S765</f>
        <v>0</v>
      </c>
      <c r="T765" s="257">
        <f>'[2]1'!T765+'[2]2'!T765+'[2]3'!T765+'[2]4'!T765+'[2]5'!T765+'[2]6'!T765+'[2]7'!T765+'[2]8'!T765+'[2]9'!T765+'[2]10'!T765</f>
        <v>0</v>
      </c>
      <c r="U765" s="257">
        <f>'[2]1'!Q765+'[2]2'!U765+'[2]3'!U765+'[2]4'!U765+'[2]5'!U765+'[2]6'!U765+'[2]7'!U765+'[2]8'!U765+'[2]9'!U765+'[2]10'!U765</f>
        <v>0</v>
      </c>
    </row>
    <row r="766" spans="1:21" ht="13.9" customHeight="1" x14ac:dyDescent="0.25">
      <c r="A766" s="98"/>
      <c r="B766" s="98"/>
      <c r="C766" s="98"/>
      <c r="D766" s="271" t="str">
        <f>[1]TABLICA!D766</f>
        <v>72232</v>
      </c>
      <c r="E766" s="272" t="str">
        <f>[1]TABLICA!E766</f>
        <v>Oprema za održavanje prostorija</v>
      </c>
      <c r="F766" s="102">
        <f t="shared" si="314"/>
        <v>0</v>
      </c>
      <c r="G766" s="257">
        <f>'[2]1'!G766+'[2]2'!G766+'[2]3'!G766+'[2]4'!G766+'[2]5'!G766+'[2]6'!G766+'[2]7'!G766+'[2]8'!G766+'[2]9'!G766+'[2]10'!G766</f>
        <v>0</v>
      </c>
      <c r="H766" s="257">
        <f>'[2]1'!H766+'[2]2'!H766+'[2]3'!H766+'[2]4'!H766+'[2]5'!H766+'[2]6'!H766+'[2]7'!H766+'[2]8'!H766+'[2]9'!H766+'[2]10'!H766</f>
        <v>0</v>
      </c>
      <c r="I766" s="257">
        <f>'[2]1'!I766+'[2]2'!I766+'[2]3'!I766+'[2]4'!I766+'[2]5'!I766+'[2]6'!I766+'[2]7'!I766+'[2]8'!I766+'[2]9'!I766+'[2]10'!I766</f>
        <v>0</v>
      </c>
      <c r="J766" s="257">
        <f>'[2]1'!J766+'[2]2'!J766+'[2]3'!J766+'[2]4'!J766+'[2]5'!J766+'[2]6'!J766+'[2]7'!J766+'[2]8'!J766+'[2]9'!J766+'[2]10'!J766</f>
        <v>0</v>
      </c>
      <c r="K766" s="257">
        <f>'[2]1'!K766+'[2]2'!K766+'[2]3'!K766+'[2]4'!K766+'[2]5'!K766+'[2]6'!K766+'[2]7'!K766+'[2]8'!K766+'[2]9'!K766+'[2]10'!K766</f>
        <v>0</v>
      </c>
      <c r="L766" s="257">
        <f>'[2]1'!L766+'[2]2'!L766+'[2]3'!L766+'[2]4'!L766+'[2]5'!L766+'[2]6'!L766+'[2]7'!L766+'[2]8'!L766+'[2]9'!L766+'[2]10'!L766</f>
        <v>0</v>
      </c>
      <c r="M766" s="257">
        <f>'[2]1'!M766+'[2]2'!M766+'[2]3'!M766+'[2]4'!M766+'[2]5'!M766+'[2]6'!M766+'[2]7'!M766+'[2]8'!M766+'[2]9'!M766+'[2]10'!M766</f>
        <v>0</v>
      </c>
      <c r="N766" s="257">
        <f>'[2]1'!N766+'[2]2'!N766+'[2]3'!N766+'[2]4'!N766+'[2]5'!N766+'[2]6'!N766+'[2]7'!N766+'[2]8'!N766+'[2]9'!N766+'[2]10'!N766</f>
        <v>0</v>
      </c>
      <c r="O766" s="257">
        <f>'[2]1'!O766+'[2]2'!O766+'[2]3'!O766+'[2]4'!O766+'[2]5'!O766+'[2]6'!O766+'[2]7'!O766+'[2]8'!O766+'[2]9'!O766+'[2]10'!O766</f>
        <v>0</v>
      </c>
      <c r="P766" s="257">
        <f>'[2]1'!P766+'[2]2'!P766+'[2]3'!P766+'[2]4'!P766+'[2]5'!P766+'[2]6'!P766+'[2]7'!P766+'[2]8'!P766+'[2]9'!P766+'[2]10'!P766</f>
        <v>0</v>
      </c>
      <c r="Q766" s="257">
        <f>'[2]1'!Q766+'[2]2'!Q766+'[2]3'!Q766+'[2]4'!Q766+'[2]5'!Q766+'[2]6'!Q766+'[2]7'!Q766+'[2]8'!Q766+'[2]9'!Q766+'[2]10'!Q766</f>
        <v>0</v>
      </c>
      <c r="R766" s="257">
        <f>'[2]1'!R766+'[2]2'!R766+'[2]3'!R766+'[2]4'!R766+'[2]5'!R766+'[2]6'!R766+'[2]7'!R766+'[2]8'!R766+'[2]9'!R766+'[2]10'!R766</f>
        <v>0</v>
      </c>
      <c r="S766" s="257">
        <f>'[2]1'!S766+'[2]2'!S766+'[2]3'!S766+'[2]4'!S766+'[2]5'!S766+'[2]6'!S766+'[2]7'!S766+'[2]8'!S766+'[2]9'!S766+'[2]10'!S766</f>
        <v>0</v>
      </c>
      <c r="T766" s="257">
        <f>'[2]1'!T766+'[2]2'!T766+'[2]3'!T766+'[2]4'!T766+'[2]5'!T766+'[2]6'!T766+'[2]7'!T766+'[2]8'!T766+'[2]9'!T766+'[2]10'!T766</f>
        <v>0</v>
      </c>
      <c r="U766" s="257">
        <f>'[2]1'!Q766+'[2]2'!U766+'[2]3'!U766+'[2]4'!U766+'[2]5'!U766+'[2]6'!U766+'[2]7'!U766+'[2]8'!U766+'[2]9'!U766+'[2]10'!U766</f>
        <v>0</v>
      </c>
    </row>
    <row r="767" spans="1:21" ht="13.9" customHeight="1" x14ac:dyDescent="0.25">
      <c r="A767" s="98"/>
      <c r="B767" s="98"/>
      <c r="C767" s="98"/>
      <c r="D767" s="271" t="str">
        <f>[1]TABLICA!D767</f>
        <v>72233</v>
      </c>
      <c r="E767" s="272" t="str">
        <f>[1]TABLICA!E767</f>
        <v>Oprema za protupožarnu zaštitu (osim vozila)</v>
      </c>
      <c r="F767" s="102">
        <f t="shared" si="314"/>
        <v>0</v>
      </c>
      <c r="G767" s="257">
        <f>'[2]1'!G767+'[2]2'!G767+'[2]3'!G767+'[2]4'!G767+'[2]5'!G767+'[2]6'!G767+'[2]7'!G767+'[2]8'!G767+'[2]9'!G767+'[2]10'!G767</f>
        <v>0</v>
      </c>
      <c r="H767" s="257">
        <f>'[2]1'!H767+'[2]2'!H767+'[2]3'!H767+'[2]4'!H767+'[2]5'!H767+'[2]6'!H767+'[2]7'!H767+'[2]8'!H767+'[2]9'!H767+'[2]10'!H767</f>
        <v>0</v>
      </c>
      <c r="I767" s="257">
        <f>'[2]1'!I767+'[2]2'!I767+'[2]3'!I767+'[2]4'!I767+'[2]5'!I767+'[2]6'!I767+'[2]7'!I767+'[2]8'!I767+'[2]9'!I767+'[2]10'!I767</f>
        <v>0</v>
      </c>
      <c r="J767" s="257">
        <f>'[2]1'!J767+'[2]2'!J767+'[2]3'!J767+'[2]4'!J767+'[2]5'!J767+'[2]6'!J767+'[2]7'!J767+'[2]8'!J767+'[2]9'!J767+'[2]10'!J767</f>
        <v>0</v>
      </c>
      <c r="K767" s="257">
        <f>'[2]1'!K767+'[2]2'!K767+'[2]3'!K767+'[2]4'!K767+'[2]5'!K767+'[2]6'!K767+'[2]7'!K767+'[2]8'!K767+'[2]9'!K767+'[2]10'!K767</f>
        <v>0</v>
      </c>
      <c r="L767" s="257">
        <f>'[2]1'!L767+'[2]2'!L767+'[2]3'!L767+'[2]4'!L767+'[2]5'!L767+'[2]6'!L767+'[2]7'!L767+'[2]8'!L767+'[2]9'!L767+'[2]10'!L767</f>
        <v>0</v>
      </c>
      <c r="M767" s="257">
        <f>'[2]1'!M767+'[2]2'!M767+'[2]3'!M767+'[2]4'!M767+'[2]5'!M767+'[2]6'!M767+'[2]7'!M767+'[2]8'!M767+'[2]9'!M767+'[2]10'!M767</f>
        <v>0</v>
      </c>
      <c r="N767" s="257">
        <f>'[2]1'!N767+'[2]2'!N767+'[2]3'!N767+'[2]4'!N767+'[2]5'!N767+'[2]6'!N767+'[2]7'!N767+'[2]8'!N767+'[2]9'!N767+'[2]10'!N767</f>
        <v>0</v>
      </c>
      <c r="O767" s="257">
        <f>'[2]1'!O767+'[2]2'!O767+'[2]3'!O767+'[2]4'!O767+'[2]5'!O767+'[2]6'!O767+'[2]7'!O767+'[2]8'!O767+'[2]9'!O767+'[2]10'!O767</f>
        <v>0</v>
      </c>
      <c r="P767" s="257">
        <f>'[2]1'!P767+'[2]2'!P767+'[2]3'!P767+'[2]4'!P767+'[2]5'!P767+'[2]6'!P767+'[2]7'!P767+'[2]8'!P767+'[2]9'!P767+'[2]10'!P767</f>
        <v>0</v>
      </c>
      <c r="Q767" s="257">
        <f>'[2]1'!Q767+'[2]2'!Q767+'[2]3'!Q767+'[2]4'!Q767+'[2]5'!Q767+'[2]6'!Q767+'[2]7'!Q767+'[2]8'!Q767+'[2]9'!Q767+'[2]10'!Q767</f>
        <v>0</v>
      </c>
      <c r="R767" s="257">
        <f>'[2]1'!R767+'[2]2'!R767+'[2]3'!R767+'[2]4'!R767+'[2]5'!R767+'[2]6'!R767+'[2]7'!R767+'[2]8'!R767+'[2]9'!R767+'[2]10'!R767</f>
        <v>0</v>
      </c>
      <c r="S767" s="257">
        <f>'[2]1'!S767+'[2]2'!S767+'[2]3'!S767+'[2]4'!S767+'[2]5'!S767+'[2]6'!S767+'[2]7'!S767+'[2]8'!S767+'[2]9'!S767+'[2]10'!S767</f>
        <v>0</v>
      </c>
      <c r="T767" s="257">
        <f>'[2]1'!T767+'[2]2'!T767+'[2]3'!T767+'[2]4'!T767+'[2]5'!T767+'[2]6'!T767+'[2]7'!T767+'[2]8'!T767+'[2]9'!T767+'[2]10'!T767</f>
        <v>0</v>
      </c>
      <c r="U767" s="257">
        <f>'[2]1'!Q767+'[2]2'!U767+'[2]3'!U767+'[2]4'!U767+'[2]5'!U767+'[2]6'!U767+'[2]7'!U767+'[2]8'!U767+'[2]9'!U767+'[2]10'!U767</f>
        <v>0</v>
      </c>
    </row>
    <row r="768" spans="1:21" ht="13.9" customHeight="1" x14ac:dyDescent="0.25">
      <c r="A768" s="98"/>
      <c r="B768" s="98"/>
      <c r="C768" s="98"/>
      <c r="D768" s="271" t="str">
        <f>[1]TABLICA!D768</f>
        <v>72239</v>
      </c>
      <c r="E768" s="272" t="str">
        <f>[1]TABLICA!E768</f>
        <v>Ostala oprema za održavanje i zaštitu</v>
      </c>
      <c r="F768" s="102">
        <f t="shared" si="314"/>
        <v>0</v>
      </c>
      <c r="G768" s="257">
        <f>'[2]1'!G768+'[2]2'!G768+'[2]3'!G768+'[2]4'!G768+'[2]5'!G768+'[2]6'!G768+'[2]7'!G768+'[2]8'!G768+'[2]9'!G768+'[2]10'!G768</f>
        <v>0</v>
      </c>
      <c r="H768" s="257">
        <f>'[2]1'!H768+'[2]2'!H768+'[2]3'!H768+'[2]4'!H768+'[2]5'!H768+'[2]6'!H768+'[2]7'!H768+'[2]8'!H768+'[2]9'!H768+'[2]10'!H768</f>
        <v>0</v>
      </c>
      <c r="I768" s="257">
        <f>'[2]1'!I768+'[2]2'!I768+'[2]3'!I768+'[2]4'!I768+'[2]5'!I768+'[2]6'!I768+'[2]7'!I768+'[2]8'!I768+'[2]9'!I768+'[2]10'!I768</f>
        <v>0</v>
      </c>
      <c r="J768" s="257">
        <f>'[2]1'!J768+'[2]2'!J768+'[2]3'!J768+'[2]4'!J768+'[2]5'!J768+'[2]6'!J768+'[2]7'!J768+'[2]8'!J768+'[2]9'!J768+'[2]10'!J768</f>
        <v>0</v>
      </c>
      <c r="K768" s="257">
        <f>'[2]1'!K768+'[2]2'!K768+'[2]3'!K768+'[2]4'!K768+'[2]5'!K768+'[2]6'!K768+'[2]7'!K768+'[2]8'!K768+'[2]9'!K768+'[2]10'!K768</f>
        <v>0</v>
      </c>
      <c r="L768" s="257">
        <f>'[2]1'!L768+'[2]2'!L768+'[2]3'!L768+'[2]4'!L768+'[2]5'!L768+'[2]6'!L768+'[2]7'!L768+'[2]8'!L768+'[2]9'!L768+'[2]10'!L768</f>
        <v>0</v>
      </c>
      <c r="M768" s="257">
        <f>'[2]1'!M768+'[2]2'!M768+'[2]3'!M768+'[2]4'!M768+'[2]5'!M768+'[2]6'!M768+'[2]7'!M768+'[2]8'!M768+'[2]9'!M768+'[2]10'!M768</f>
        <v>0</v>
      </c>
      <c r="N768" s="257">
        <f>'[2]1'!N768+'[2]2'!N768+'[2]3'!N768+'[2]4'!N768+'[2]5'!N768+'[2]6'!N768+'[2]7'!N768+'[2]8'!N768+'[2]9'!N768+'[2]10'!N768</f>
        <v>0</v>
      </c>
      <c r="O768" s="257">
        <f>'[2]1'!O768+'[2]2'!O768+'[2]3'!O768+'[2]4'!O768+'[2]5'!O768+'[2]6'!O768+'[2]7'!O768+'[2]8'!O768+'[2]9'!O768+'[2]10'!O768</f>
        <v>0</v>
      </c>
      <c r="P768" s="257">
        <f>'[2]1'!P768+'[2]2'!P768+'[2]3'!P768+'[2]4'!P768+'[2]5'!P768+'[2]6'!P768+'[2]7'!P768+'[2]8'!P768+'[2]9'!P768+'[2]10'!P768</f>
        <v>0</v>
      </c>
      <c r="Q768" s="257">
        <f>'[2]1'!Q768+'[2]2'!Q768+'[2]3'!Q768+'[2]4'!Q768+'[2]5'!Q768+'[2]6'!Q768+'[2]7'!Q768+'[2]8'!Q768+'[2]9'!Q768+'[2]10'!Q768</f>
        <v>0</v>
      </c>
      <c r="R768" s="257">
        <f>'[2]1'!R768+'[2]2'!R768+'[2]3'!R768+'[2]4'!R768+'[2]5'!R768+'[2]6'!R768+'[2]7'!R768+'[2]8'!R768+'[2]9'!R768+'[2]10'!R768</f>
        <v>0</v>
      </c>
      <c r="S768" s="257">
        <f>'[2]1'!S768+'[2]2'!S768+'[2]3'!S768+'[2]4'!S768+'[2]5'!S768+'[2]6'!S768+'[2]7'!S768+'[2]8'!S768+'[2]9'!S768+'[2]10'!S768</f>
        <v>0</v>
      </c>
      <c r="T768" s="257">
        <f>'[2]1'!T768+'[2]2'!T768+'[2]3'!T768+'[2]4'!T768+'[2]5'!T768+'[2]6'!T768+'[2]7'!T768+'[2]8'!T768+'[2]9'!T768+'[2]10'!T768</f>
        <v>0</v>
      </c>
      <c r="U768" s="257">
        <f>'[2]1'!Q768+'[2]2'!U768+'[2]3'!U768+'[2]4'!U768+'[2]5'!U768+'[2]6'!U768+'[2]7'!U768+'[2]8'!U768+'[2]9'!U768+'[2]10'!U768</f>
        <v>0</v>
      </c>
    </row>
    <row r="769" spans="1:21" ht="13.9" customHeight="1" x14ac:dyDescent="0.25">
      <c r="A769" s="92"/>
      <c r="B769" s="92"/>
      <c r="C769" s="226" t="str">
        <f>[1]TABLICA!C769</f>
        <v>7224</v>
      </c>
      <c r="D769" s="226" t="str">
        <f>[1]TABLICA!D769</f>
        <v>7224</v>
      </c>
      <c r="E769" s="270" t="str">
        <f>[1]TABLICA!E769</f>
        <v>Medicinska i laboratorijska oprema</v>
      </c>
      <c r="F769" s="96">
        <f t="shared" si="314"/>
        <v>0</v>
      </c>
      <c r="G769" s="97">
        <f>SUM(G770:G771)</f>
        <v>0</v>
      </c>
      <c r="H769" s="97">
        <f t="shared" ref="H769:U769" si="326">SUM(H770:H771)</f>
        <v>0</v>
      </c>
      <c r="I769" s="97">
        <f t="shared" si="326"/>
        <v>0</v>
      </c>
      <c r="J769" s="97">
        <f t="shared" si="326"/>
        <v>0</v>
      </c>
      <c r="K769" s="97">
        <f t="shared" si="326"/>
        <v>0</v>
      </c>
      <c r="L769" s="97">
        <f t="shared" si="326"/>
        <v>0</v>
      </c>
      <c r="M769" s="97">
        <f t="shared" si="326"/>
        <v>0</v>
      </c>
      <c r="N769" s="97">
        <f t="shared" si="326"/>
        <v>0</v>
      </c>
      <c r="O769" s="97">
        <f t="shared" si="326"/>
        <v>0</v>
      </c>
      <c r="P769" s="97">
        <f t="shared" si="326"/>
        <v>0</v>
      </c>
      <c r="Q769" s="97">
        <f t="shared" si="326"/>
        <v>0</v>
      </c>
      <c r="R769" s="97">
        <f t="shared" si="326"/>
        <v>0</v>
      </c>
      <c r="S769" s="97">
        <f t="shared" si="326"/>
        <v>0</v>
      </c>
      <c r="T769" s="97">
        <f t="shared" si="326"/>
        <v>0</v>
      </c>
      <c r="U769" s="97">
        <f t="shared" si="326"/>
        <v>0</v>
      </c>
    </row>
    <row r="770" spans="1:21" ht="13.9" customHeight="1" x14ac:dyDescent="0.25">
      <c r="A770" s="98"/>
      <c r="B770" s="98"/>
      <c r="C770" s="98"/>
      <c r="D770" s="271" t="str">
        <f>[1]TABLICA!D770</f>
        <v>72241</v>
      </c>
      <c r="E770" s="272" t="str">
        <f>[1]TABLICA!E770</f>
        <v>Medicinska oprema</v>
      </c>
      <c r="F770" s="102">
        <f t="shared" si="314"/>
        <v>0</v>
      </c>
      <c r="G770" s="257">
        <f>'[2]1'!G770+'[2]2'!G770+'[2]3'!G770+'[2]4'!G770+'[2]5'!G770+'[2]6'!G770+'[2]7'!G770+'[2]8'!G770+'[2]9'!G770+'[2]10'!G770</f>
        <v>0</v>
      </c>
      <c r="H770" s="257">
        <f>'[2]1'!H770+'[2]2'!H770+'[2]3'!H770+'[2]4'!H770+'[2]5'!H770+'[2]6'!H770+'[2]7'!H770+'[2]8'!H770+'[2]9'!H770+'[2]10'!H770</f>
        <v>0</v>
      </c>
      <c r="I770" s="257">
        <f>'[2]1'!I770+'[2]2'!I770+'[2]3'!I770+'[2]4'!I770+'[2]5'!I770+'[2]6'!I770+'[2]7'!I770+'[2]8'!I770+'[2]9'!I770+'[2]10'!I770</f>
        <v>0</v>
      </c>
      <c r="J770" s="257">
        <f>'[2]1'!J770+'[2]2'!J770+'[2]3'!J770+'[2]4'!J770+'[2]5'!J770+'[2]6'!J770+'[2]7'!J770+'[2]8'!J770+'[2]9'!J770+'[2]10'!J770</f>
        <v>0</v>
      </c>
      <c r="K770" s="257">
        <f>'[2]1'!K770+'[2]2'!K770+'[2]3'!K770+'[2]4'!K770+'[2]5'!K770+'[2]6'!K770+'[2]7'!K770+'[2]8'!K770+'[2]9'!K770+'[2]10'!K770</f>
        <v>0</v>
      </c>
      <c r="L770" s="257">
        <f>'[2]1'!L770+'[2]2'!L770+'[2]3'!L770+'[2]4'!L770+'[2]5'!L770+'[2]6'!L770+'[2]7'!L770+'[2]8'!L770+'[2]9'!L770+'[2]10'!L770</f>
        <v>0</v>
      </c>
      <c r="M770" s="257">
        <f>'[2]1'!M770+'[2]2'!M770+'[2]3'!M770+'[2]4'!M770+'[2]5'!M770+'[2]6'!M770+'[2]7'!M770+'[2]8'!M770+'[2]9'!M770+'[2]10'!M770</f>
        <v>0</v>
      </c>
      <c r="N770" s="257">
        <f>'[2]1'!N770+'[2]2'!N770+'[2]3'!N770+'[2]4'!N770+'[2]5'!N770+'[2]6'!N770+'[2]7'!N770+'[2]8'!N770+'[2]9'!N770+'[2]10'!N770</f>
        <v>0</v>
      </c>
      <c r="O770" s="257">
        <f>'[2]1'!O770+'[2]2'!O770+'[2]3'!O770+'[2]4'!O770+'[2]5'!O770+'[2]6'!O770+'[2]7'!O770+'[2]8'!O770+'[2]9'!O770+'[2]10'!O770</f>
        <v>0</v>
      </c>
      <c r="P770" s="257">
        <f>'[2]1'!P770+'[2]2'!P770+'[2]3'!P770+'[2]4'!P770+'[2]5'!P770+'[2]6'!P770+'[2]7'!P770+'[2]8'!P770+'[2]9'!P770+'[2]10'!P770</f>
        <v>0</v>
      </c>
      <c r="Q770" s="257">
        <f>'[2]1'!Q770+'[2]2'!Q770+'[2]3'!Q770+'[2]4'!Q770+'[2]5'!Q770+'[2]6'!Q770+'[2]7'!Q770+'[2]8'!Q770+'[2]9'!Q770+'[2]10'!Q770</f>
        <v>0</v>
      </c>
      <c r="R770" s="257">
        <f>'[2]1'!R770+'[2]2'!R770+'[2]3'!R770+'[2]4'!R770+'[2]5'!R770+'[2]6'!R770+'[2]7'!R770+'[2]8'!R770+'[2]9'!R770+'[2]10'!R770</f>
        <v>0</v>
      </c>
      <c r="S770" s="257">
        <f>'[2]1'!S770+'[2]2'!S770+'[2]3'!S770+'[2]4'!S770+'[2]5'!S770+'[2]6'!S770+'[2]7'!S770+'[2]8'!S770+'[2]9'!S770+'[2]10'!S770</f>
        <v>0</v>
      </c>
      <c r="T770" s="257">
        <f>'[2]1'!T770+'[2]2'!T770+'[2]3'!T770+'[2]4'!T770+'[2]5'!T770+'[2]6'!T770+'[2]7'!T770+'[2]8'!T770+'[2]9'!T770+'[2]10'!T770</f>
        <v>0</v>
      </c>
      <c r="U770" s="257">
        <f>'[2]1'!Q770+'[2]2'!U770+'[2]3'!U770+'[2]4'!U770+'[2]5'!U770+'[2]6'!U770+'[2]7'!U770+'[2]8'!U770+'[2]9'!U770+'[2]10'!U770</f>
        <v>0</v>
      </c>
    </row>
    <row r="771" spans="1:21" ht="13.9" customHeight="1" x14ac:dyDescent="0.25">
      <c r="A771" s="98"/>
      <c r="B771" s="98"/>
      <c r="C771" s="98"/>
      <c r="D771" s="271" t="str">
        <f>[1]TABLICA!D771</f>
        <v>72242</v>
      </c>
      <c r="E771" s="272" t="str">
        <f>[1]TABLICA!E771</f>
        <v>Laboratorijska oprema</v>
      </c>
      <c r="F771" s="102">
        <f t="shared" si="314"/>
        <v>0</v>
      </c>
      <c r="G771" s="257">
        <f>'[2]1'!G771+'[2]2'!G771+'[2]3'!G771+'[2]4'!G771+'[2]5'!G771+'[2]6'!G771+'[2]7'!G771+'[2]8'!G771+'[2]9'!G771+'[2]10'!G771</f>
        <v>0</v>
      </c>
      <c r="H771" s="257">
        <f>'[2]1'!H771+'[2]2'!H771+'[2]3'!H771+'[2]4'!H771+'[2]5'!H771+'[2]6'!H771+'[2]7'!H771+'[2]8'!H771+'[2]9'!H771+'[2]10'!H771</f>
        <v>0</v>
      </c>
      <c r="I771" s="257">
        <f>'[2]1'!I771+'[2]2'!I771+'[2]3'!I771+'[2]4'!I771+'[2]5'!I771+'[2]6'!I771+'[2]7'!I771+'[2]8'!I771+'[2]9'!I771+'[2]10'!I771</f>
        <v>0</v>
      </c>
      <c r="J771" s="257">
        <f>'[2]1'!J771+'[2]2'!J771+'[2]3'!J771+'[2]4'!J771+'[2]5'!J771+'[2]6'!J771+'[2]7'!J771+'[2]8'!J771+'[2]9'!J771+'[2]10'!J771</f>
        <v>0</v>
      </c>
      <c r="K771" s="257">
        <f>'[2]1'!K771+'[2]2'!K771+'[2]3'!K771+'[2]4'!K771+'[2]5'!K771+'[2]6'!K771+'[2]7'!K771+'[2]8'!K771+'[2]9'!K771+'[2]10'!K771</f>
        <v>0</v>
      </c>
      <c r="L771" s="257">
        <f>'[2]1'!L771+'[2]2'!L771+'[2]3'!L771+'[2]4'!L771+'[2]5'!L771+'[2]6'!L771+'[2]7'!L771+'[2]8'!L771+'[2]9'!L771+'[2]10'!L771</f>
        <v>0</v>
      </c>
      <c r="M771" s="257">
        <f>'[2]1'!M771+'[2]2'!M771+'[2]3'!M771+'[2]4'!M771+'[2]5'!M771+'[2]6'!M771+'[2]7'!M771+'[2]8'!M771+'[2]9'!M771+'[2]10'!M771</f>
        <v>0</v>
      </c>
      <c r="N771" s="257">
        <f>'[2]1'!N771+'[2]2'!N771+'[2]3'!N771+'[2]4'!N771+'[2]5'!N771+'[2]6'!N771+'[2]7'!N771+'[2]8'!N771+'[2]9'!N771+'[2]10'!N771</f>
        <v>0</v>
      </c>
      <c r="O771" s="257">
        <f>'[2]1'!O771+'[2]2'!O771+'[2]3'!O771+'[2]4'!O771+'[2]5'!O771+'[2]6'!O771+'[2]7'!O771+'[2]8'!O771+'[2]9'!O771+'[2]10'!O771</f>
        <v>0</v>
      </c>
      <c r="P771" s="257">
        <f>'[2]1'!P771+'[2]2'!P771+'[2]3'!P771+'[2]4'!P771+'[2]5'!P771+'[2]6'!P771+'[2]7'!P771+'[2]8'!P771+'[2]9'!P771+'[2]10'!P771</f>
        <v>0</v>
      </c>
      <c r="Q771" s="257">
        <f>'[2]1'!Q771+'[2]2'!Q771+'[2]3'!Q771+'[2]4'!Q771+'[2]5'!Q771+'[2]6'!Q771+'[2]7'!Q771+'[2]8'!Q771+'[2]9'!Q771+'[2]10'!Q771</f>
        <v>0</v>
      </c>
      <c r="R771" s="257">
        <f>'[2]1'!R771+'[2]2'!R771+'[2]3'!R771+'[2]4'!R771+'[2]5'!R771+'[2]6'!R771+'[2]7'!R771+'[2]8'!R771+'[2]9'!R771+'[2]10'!R771</f>
        <v>0</v>
      </c>
      <c r="S771" s="257">
        <f>'[2]1'!S771+'[2]2'!S771+'[2]3'!S771+'[2]4'!S771+'[2]5'!S771+'[2]6'!S771+'[2]7'!S771+'[2]8'!S771+'[2]9'!S771+'[2]10'!S771</f>
        <v>0</v>
      </c>
      <c r="T771" s="257">
        <f>'[2]1'!T771+'[2]2'!T771+'[2]3'!T771+'[2]4'!T771+'[2]5'!T771+'[2]6'!T771+'[2]7'!T771+'[2]8'!T771+'[2]9'!T771+'[2]10'!T771</f>
        <v>0</v>
      </c>
      <c r="U771" s="257">
        <f>'[2]1'!Q771+'[2]2'!U771+'[2]3'!U771+'[2]4'!U771+'[2]5'!U771+'[2]6'!U771+'[2]7'!U771+'[2]8'!U771+'[2]9'!U771+'[2]10'!U771</f>
        <v>0</v>
      </c>
    </row>
    <row r="772" spans="1:21" ht="13.9" customHeight="1" x14ac:dyDescent="0.25">
      <c r="A772" s="92"/>
      <c r="B772" s="92"/>
      <c r="C772" s="226" t="str">
        <f>[1]TABLICA!C772</f>
        <v>7225</v>
      </c>
      <c r="D772" s="226" t="str">
        <f>[1]TABLICA!D772</f>
        <v>7225</v>
      </c>
      <c r="E772" s="270" t="str">
        <f>[1]TABLICA!E772</f>
        <v>Instrumenti, uređaji i strojevi</v>
      </c>
      <c r="F772" s="96">
        <f t="shared" si="314"/>
        <v>0</v>
      </c>
      <c r="G772" s="97">
        <f>SUM(G773:G776)</f>
        <v>0</v>
      </c>
      <c r="H772" s="97">
        <f t="shared" ref="H772:U772" si="327">SUM(H773:H776)</f>
        <v>0</v>
      </c>
      <c r="I772" s="97">
        <f t="shared" si="327"/>
        <v>0</v>
      </c>
      <c r="J772" s="97">
        <f t="shared" si="327"/>
        <v>0</v>
      </c>
      <c r="K772" s="97">
        <f t="shared" si="327"/>
        <v>0</v>
      </c>
      <c r="L772" s="97">
        <f t="shared" si="327"/>
        <v>0</v>
      </c>
      <c r="M772" s="97">
        <f t="shared" si="327"/>
        <v>0</v>
      </c>
      <c r="N772" s="97">
        <f t="shared" si="327"/>
        <v>0</v>
      </c>
      <c r="O772" s="97">
        <f t="shared" si="327"/>
        <v>0</v>
      </c>
      <c r="P772" s="97">
        <f t="shared" si="327"/>
        <v>0</v>
      </c>
      <c r="Q772" s="97">
        <f t="shared" si="327"/>
        <v>0</v>
      </c>
      <c r="R772" s="97">
        <f t="shared" si="327"/>
        <v>0</v>
      </c>
      <c r="S772" s="97">
        <f t="shared" si="327"/>
        <v>0</v>
      </c>
      <c r="T772" s="97">
        <f t="shared" si="327"/>
        <v>0</v>
      </c>
      <c r="U772" s="97">
        <f t="shared" si="327"/>
        <v>0</v>
      </c>
    </row>
    <row r="773" spans="1:21" ht="13.9" customHeight="1" x14ac:dyDescent="0.25">
      <c r="A773" s="98"/>
      <c r="B773" s="98"/>
      <c r="C773" s="98"/>
      <c r="D773" s="271" t="str">
        <f>[1]TABLICA!D773</f>
        <v>72251</v>
      </c>
      <c r="E773" s="272" t="str">
        <f>[1]TABLICA!E773</f>
        <v>Precizni i optički instrumenti</v>
      </c>
      <c r="F773" s="102">
        <f t="shared" si="314"/>
        <v>0</v>
      </c>
      <c r="G773" s="257">
        <f>'[2]1'!G773+'[2]2'!G773+'[2]3'!G773+'[2]4'!G773+'[2]5'!G773+'[2]6'!G773+'[2]7'!G773+'[2]8'!G773+'[2]9'!G773+'[2]10'!G773</f>
        <v>0</v>
      </c>
      <c r="H773" s="257">
        <f>'[2]1'!H773+'[2]2'!H773+'[2]3'!H773+'[2]4'!H773+'[2]5'!H773+'[2]6'!H773+'[2]7'!H773+'[2]8'!H773+'[2]9'!H773+'[2]10'!H773</f>
        <v>0</v>
      </c>
      <c r="I773" s="257">
        <f>'[2]1'!I773+'[2]2'!I773+'[2]3'!I773+'[2]4'!I773+'[2]5'!I773+'[2]6'!I773+'[2]7'!I773+'[2]8'!I773+'[2]9'!I773+'[2]10'!I773</f>
        <v>0</v>
      </c>
      <c r="J773" s="257">
        <f>'[2]1'!J773+'[2]2'!J773+'[2]3'!J773+'[2]4'!J773+'[2]5'!J773+'[2]6'!J773+'[2]7'!J773+'[2]8'!J773+'[2]9'!J773+'[2]10'!J773</f>
        <v>0</v>
      </c>
      <c r="K773" s="257">
        <f>'[2]1'!K773+'[2]2'!K773+'[2]3'!K773+'[2]4'!K773+'[2]5'!K773+'[2]6'!K773+'[2]7'!K773+'[2]8'!K773+'[2]9'!K773+'[2]10'!K773</f>
        <v>0</v>
      </c>
      <c r="L773" s="257">
        <f>'[2]1'!L773+'[2]2'!L773+'[2]3'!L773+'[2]4'!L773+'[2]5'!L773+'[2]6'!L773+'[2]7'!L773+'[2]8'!L773+'[2]9'!L773+'[2]10'!L773</f>
        <v>0</v>
      </c>
      <c r="M773" s="257">
        <f>'[2]1'!M773+'[2]2'!M773+'[2]3'!M773+'[2]4'!M773+'[2]5'!M773+'[2]6'!M773+'[2]7'!M773+'[2]8'!M773+'[2]9'!M773+'[2]10'!M773</f>
        <v>0</v>
      </c>
      <c r="N773" s="257">
        <f>'[2]1'!N773+'[2]2'!N773+'[2]3'!N773+'[2]4'!N773+'[2]5'!N773+'[2]6'!N773+'[2]7'!N773+'[2]8'!N773+'[2]9'!N773+'[2]10'!N773</f>
        <v>0</v>
      </c>
      <c r="O773" s="257">
        <f>'[2]1'!O773+'[2]2'!O773+'[2]3'!O773+'[2]4'!O773+'[2]5'!O773+'[2]6'!O773+'[2]7'!O773+'[2]8'!O773+'[2]9'!O773+'[2]10'!O773</f>
        <v>0</v>
      </c>
      <c r="P773" s="257">
        <f>'[2]1'!P773+'[2]2'!P773+'[2]3'!P773+'[2]4'!P773+'[2]5'!P773+'[2]6'!P773+'[2]7'!P773+'[2]8'!P773+'[2]9'!P773+'[2]10'!P773</f>
        <v>0</v>
      </c>
      <c r="Q773" s="257">
        <f>'[2]1'!Q773+'[2]2'!Q773+'[2]3'!Q773+'[2]4'!Q773+'[2]5'!Q773+'[2]6'!Q773+'[2]7'!Q773+'[2]8'!Q773+'[2]9'!Q773+'[2]10'!Q773</f>
        <v>0</v>
      </c>
      <c r="R773" s="257">
        <f>'[2]1'!R773+'[2]2'!R773+'[2]3'!R773+'[2]4'!R773+'[2]5'!R773+'[2]6'!R773+'[2]7'!R773+'[2]8'!R773+'[2]9'!R773+'[2]10'!R773</f>
        <v>0</v>
      </c>
      <c r="S773" s="257">
        <f>'[2]1'!S773+'[2]2'!S773+'[2]3'!S773+'[2]4'!S773+'[2]5'!S773+'[2]6'!S773+'[2]7'!S773+'[2]8'!S773+'[2]9'!S773+'[2]10'!S773</f>
        <v>0</v>
      </c>
      <c r="T773" s="257">
        <f>'[2]1'!T773+'[2]2'!T773+'[2]3'!T773+'[2]4'!T773+'[2]5'!T773+'[2]6'!T773+'[2]7'!T773+'[2]8'!T773+'[2]9'!T773+'[2]10'!T773</f>
        <v>0</v>
      </c>
      <c r="U773" s="257">
        <f>'[2]1'!Q773+'[2]2'!U773+'[2]3'!U773+'[2]4'!U773+'[2]5'!U773+'[2]6'!U773+'[2]7'!U773+'[2]8'!U773+'[2]9'!U773+'[2]10'!U773</f>
        <v>0</v>
      </c>
    </row>
    <row r="774" spans="1:21" ht="13.9" customHeight="1" x14ac:dyDescent="0.25">
      <c r="A774" s="98"/>
      <c r="B774" s="98"/>
      <c r="C774" s="98"/>
      <c r="D774" s="271" t="str">
        <f>[1]TABLICA!D774</f>
        <v>72252</v>
      </c>
      <c r="E774" s="272" t="str">
        <f>[1]TABLICA!E774</f>
        <v>Mjerni i kontrolni uređaji</v>
      </c>
      <c r="F774" s="102">
        <f t="shared" si="314"/>
        <v>0</v>
      </c>
      <c r="G774" s="257">
        <f>'[2]1'!G774+'[2]2'!G774+'[2]3'!G774+'[2]4'!G774+'[2]5'!G774+'[2]6'!G774+'[2]7'!G774+'[2]8'!G774+'[2]9'!G774+'[2]10'!G774</f>
        <v>0</v>
      </c>
      <c r="H774" s="257">
        <f>'[2]1'!H774+'[2]2'!H774+'[2]3'!H774+'[2]4'!H774+'[2]5'!H774+'[2]6'!H774+'[2]7'!H774+'[2]8'!H774+'[2]9'!H774+'[2]10'!H774</f>
        <v>0</v>
      </c>
      <c r="I774" s="257">
        <f>'[2]1'!I774+'[2]2'!I774+'[2]3'!I774+'[2]4'!I774+'[2]5'!I774+'[2]6'!I774+'[2]7'!I774+'[2]8'!I774+'[2]9'!I774+'[2]10'!I774</f>
        <v>0</v>
      </c>
      <c r="J774" s="257">
        <f>'[2]1'!J774+'[2]2'!J774+'[2]3'!J774+'[2]4'!J774+'[2]5'!J774+'[2]6'!J774+'[2]7'!J774+'[2]8'!J774+'[2]9'!J774+'[2]10'!J774</f>
        <v>0</v>
      </c>
      <c r="K774" s="257">
        <f>'[2]1'!K774+'[2]2'!K774+'[2]3'!K774+'[2]4'!K774+'[2]5'!K774+'[2]6'!K774+'[2]7'!K774+'[2]8'!K774+'[2]9'!K774+'[2]10'!K774</f>
        <v>0</v>
      </c>
      <c r="L774" s="257">
        <f>'[2]1'!L774+'[2]2'!L774+'[2]3'!L774+'[2]4'!L774+'[2]5'!L774+'[2]6'!L774+'[2]7'!L774+'[2]8'!L774+'[2]9'!L774+'[2]10'!L774</f>
        <v>0</v>
      </c>
      <c r="M774" s="257">
        <f>'[2]1'!M774+'[2]2'!M774+'[2]3'!M774+'[2]4'!M774+'[2]5'!M774+'[2]6'!M774+'[2]7'!M774+'[2]8'!M774+'[2]9'!M774+'[2]10'!M774</f>
        <v>0</v>
      </c>
      <c r="N774" s="257">
        <f>'[2]1'!N774+'[2]2'!N774+'[2]3'!N774+'[2]4'!N774+'[2]5'!N774+'[2]6'!N774+'[2]7'!N774+'[2]8'!N774+'[2]9'!N774+'[2]10'!N774</f>
        <v>0</v>
      </c>
      <c r="O774" s="257">
        <f>'[2]1'!O774+'[2]2'!O774+'[2]3'!O774+'[2]4'!O774+'[2]5'!O774+'[2]6'!O774+'[2]7'!O774+'[2]8'!O774+'[2]9'!O774+'[2]10'!O774</f>
        <v>0</v>
      </c>
      <c r="P774" s="257">
        <f>'[2]1'!P774+'[2]2'!P774+'[2]3'!P774+'[2]4'!P774+'[2]5'!P774+'[2]6'!P774+'[2]7'!P774+'[2]8'!P774+'[2]9'!P774+'[2]10'!P774</f>
        <v>0</v>
      </c>
      <c r="Q774" s="257">
        <f>'[2]1'!Q774+'[2]2'!Q774+'[2]3'!Q774+'[2]4'!Q774+'[2]5'!Q774+'[2]6'!Q774+'[2]7'!Q774+'[2]8'!Q774+'[2]9'!Q774+'[2]10'!Q774</f>
        <v>0</v>
      </c>
      <c r="R774" s="257">
        <f>'[2]1'!R774+'[2]2'!R774+'[2]3'!R774+'[2]4'!R774+'[2]5'!R774+'[2]6'!R774+'[2]7'!R774+'[2]8'!R774+'[2]9'!R774+'[2]10'!R774</f>
        <v>0</v>
      </c>
      <c r="S774" s="257">
        <f>'[2]1'!S774+'[2]2'!S774+'[2]3'!S774+'[2]4'!S774+'[2]5'!S774+'[2]6'!S774+'[2]7'!S774+'[2]8'!S774+'[2]9'!S774+'[2]10'!S774</f>
        <v>0</v>
      </c>
      <c r="T774" s="257">
        <f>'[2]1'!T774+'[2]2'!T774+'[2]3'!T774+'[2]4'!T774+'[2]5'!T774+'[2]6'!T774+'[2]7'!T774+'[2]8'!T774+'[2]9'!T774+'[2]10'!T774</f>
        <v>0</v>
      </c>
      <c r="U774" s="257">
        <f>'[2]1'!Q774+'[2]2'!U774+'[2]3'!U774+'[2]4'!U774+'[2]5'!U774+'[2]6'!U774+'[2]7'!U774+'[2]8'!U774+'[2]9'!U774+'[2]10'!U774</f>
        <v>0</v>
      </c>
    </row>
    <row r="775" spans="1:21" ht="13.9" customHeight="1" x14ac:dyDescent="0.25">
      <c r="A775" s="98"/>
      <c r="B775" s="98"/>
      <c r="C775" s="98"/>
      <c r="D775" s="271" t="str">
        <f>[1]TABLICA!D775</f>
        <v>72253</v>
      </c>
      <c r="E775" s="272" t="str">
        <f>[1]TABLICA!E775</f>
        <v>Strojevi za obradu zemljišta</v>
      </c>
      <c r="F775" s="102">
        <f t="shared" si="314"/>
        <v>0</v>
      </c>
      <c r="G775" s="257">
        <f>'[2]1'!G775+'[2]2'!G775+'[2]3'!G775+'[2]4'!G775+'[2]5'!G775+'[2]6'!G775+'[2]7'!G775+'[2]8'!G775+'[2]9'!G775+'[2]10'!G775</f>
        <v>0</v>
      </c>
      <c r="H775" s="257">
        <f>'[2]1'!H775+'[2]2'!H775+'[2]3'!H775+'[2]4'!H775+'[2]5'!H775+'[2]6'!H775+'[2]7'!H775+'[2]8'!H775+'[2]9'!H775+'[2]10'!H775</f>
        <v>0</v>
      </c>
      <c r="I775" s="257">
        <f>'[2]1'!I775+'[2]2'!I775+'[2]3'!I775+'[2]4'!I775+'[2]5'!I775+'[2]6'!I775+'[2]7'!I775+'[2]8'!I775+'[2]9'!I775+'[2]10'!I775</f>
        <v>0</v>
      </c>
      <c r="J775" s="257">
        <f>'[2]1'!J775+'[2]2'!J775+'[2]3'!J775+'[2]4'!J775+'[2]5'!J775+'[2]6'!J775+'[2]7'!J775+'[2]8'!J775+'[2]9'!J775+'[2]10'!J775</f>
        <v>0</v>
      </c>
      <c r="K775" s="257">
        <f>'[2]1'!K775+'[2]2'!K775+'[2]3'!K775+'[2]4'!K775+'[2]5'!K775+'[2]6'!K775+'[2]7'!K775+'[2]8'!K775+'[2]9'!K775+'[2]10'!K775</f>
        <v>0</v>
      </c>
      <c r="L775" s="257">
        <f>'[2]1'!L775+'[2]2'!L775+'[2]3'!L775+'[2]4'!L775+'[2]5'!L775+'[2]6'!L775+'[2]7'!L775+'[2]8'!L775+'[2]9'!L775+'[2]10'!L775</f>
        <v>0</v>
      </c>
      <c r="M775" s="257">
        <f>'[2]1'!M775+'[2]2'!M775+'[2]3'!M775+'[2]4'!M775+'[2]5'!M775+'[2]6'!M775+'[2]7'!M775+'[2]8'!M775+'[2]9'!M775+'[2]10'!M775</f>
        <v>0</v>
      </c>
      <c r="N775" s="257">
        <f>'[2]1'!N775+'[2]2'!N775+'[2]3'!N775+'[2]4'!N775+'[2]5'!N775+'[2]6'!N775+'[2]7'!N775+'[2]8'!N775+'[2]9'!N775+'[2]10'!N775</f>
        <v>0</v>
      </c>
      <c r="O775" s="257">
        <f>'[2]1'!O775+'[2]2'!O775+'[2]3'!O775+'[2]4'!O775+'[2]5'!O775+'[2]6'!O775+'[2]7'!O775+'[2]8'!O775+'[2]9'!O775+'[2]10'!O775</f>
        <v>0</v>
      </c>
      <c r="P775" s="257">
        <f>'[2]1'!P775+'[2]2'!P775+'[2]3'!P775+'[2]4'!P775+'[2]5'!P775+'[2]6'!P775+'[2]7'!P775+'[2]8'!P775+'[2]9'!P775+'[2]10'!P775</f>
        <v>0</v>
      </c>
      <c r="Q775" s="257">
        <f>'[2]1'!Q775+'[2]2'!Q775+'[2]3'!Q775+'[2]4'!Q775+'[2]5'!Q775+'[2]6'!Q775+'[2]7'!Q775+'[2]8'!Q775+'[2]9'!Q775+'[2]10'!Q775</f>
        <v>0</v>
      </c>
      <c r="R775" s="257">
        <f>'[2]1'!R775+'[2]2'!R775+'[2]3'!R775+'[2]4'!R775+'[2]5'!R775+'[2]6'!R775+'[2]7'!R775+'[2]8'!R775+'[2]9'!R775+'[2]10'!R775</f>
        <v>0</v>
      </c>
      <c r="S775" s="257">
        <f>'[2]1'!S775+'[2]2'!S775+'[2]3'!S775+'[2]4'!S775+'[2]5'!S775+'[2]6'!S775+'[2]7'!S775+'[2]8'!S775+'[2]9'!S775+'[2]10'!S775</f>
        <v>0</v>
      </c>
      <c r="T775" s="257">
        <f>'[2]1'!T775+'[2]2'!T775+'[2]3'!T775+'[2]4'!T775+'[2]5'!T775+'[2]6'!T775+'[2]7'!T775+'[2]8'!T775+'[2]9'!T775+'[2]10'!T775</f>
        <v>0</v>
      </c>
      <c r="U775" s="257">
        <f>'[2]1'!Q775+'[2]2'!U775+'[2]3'!U775+'[2]4'!U775+'[2]5'!U775+'[2]6'!U775+'[2]7'!U775+'[2]8'!U775+'[2]9'!U775+'[2]10'!U775</f>
        <v>0</v>
      </c>
    </row>
    <row r="776" spans="1:21" ht="13.9" customHeight="1" x14ac:dyDescent="0.25">
      <c r="A776" s="98"/>
      <c r="B776" s="98"/>
      <c r="C776" s="98"/>
      <c r="D776" s="271" t="str">
        <f>[1]TABLICA!D776</f>
        <v>72259</v>
      </c>
      <c r="E776" s="272" t="str">
        <f>[1]TABLICA!E776</f>
        <v>Ostali instrumenti, uređaji i strojevi</v>
      </c>
      <c r="F776" s="102">
        <f t="shared" si="314"/>
        <v>0</v>
      </c>
      <c r="G776" s="257">
        <f>'[2]1'!G776+'[2]2'!G776+'[2]3'!G776+'[2]4'!G776+'[2]5'!G776+'[2]6'!G776+'[2]7'!G776+'[2]8'!G776+'[2]9'!G776+'[2]10'!G776</f>
        <v>0</v>
      </c>
      <c r="H776" s="257">
        <f>'[2]1'!H776+'[2]2'!H776+'[2]3'!H776+'[2]4'!H776+'[2]5'!H776+'[2]6'!H776+'[2]7'!H776+'[2]8'!H776+'[2]9'!H776+'[2]10'!H776</f>
        <v>0</v>
      </c>
      <c r="I776" s="257">
        <f>'[2]1'!I776+'[2]2'!I776+'[2]3'!I776+'[2]4'!I776+'[2]5'!I776+'[2]6'!I776+'[2]7'!I776+'[2]8'!I776+'[2]9'!I776+'[2]10'!I776</f>
        <v>0</v>
      </c>
      <c r="J776" s="257">
        <f>'[2]1'!J776+'[2]2'!J776+'[2]3'!J776+'[2]4'!J776+'[2]5'!J776+'[2]6'!J776+'[2]7'!J776+'[2]8'!J776+'[2]9'!J776+'[2]10'!J776</f>
        <v>0</v>
      </c>
      <c r="K776" s="257">
        <f>'[2]1'!K776+'[2]2'!K776+'[2]3'!K776+'[2]4'!K776+'[2]5'!K776+'[2]6'!K776+'[2]7'!K776+'[2]8'!K776+'[2]9'!K776+'[2]10'!K776</f>
        <v>0</v>
      </c>
      <c r="L776" s="257">
        <f>'[2]1'!L776+'[2]2'!L776+'[2]3'!L776+'[2]4'!L776+'[2]5'!L776+'[2]6'!L776+'[2]7'!L776+'[2]8'!L776+'[2]9'!L776+'[2]10'!L776</f>
        <v>0</v>
      </c>
      <c r="M776" s="257">
        <f>'[2]1'!M776+'[2]2'!M776+'[2]3'!M776+'[2]4'!M776+'[2]5'!M776+'[2]6'!M776+'[2]7'!M776+'[2]8'!M776+'[2]9'!M776+'[2]10'!M776</f>
        <v>0</v>
      </c>
      <c r="N776" s="257">
        <f>'[2]1'!N776+'[2]2'!N776+'[2]3'!N776+'[2]4'!N776+'[2]5'!N776+'[2]6'!N776+'[2]7'!N776+'[2]8'!N776+'[2]9'!N776+'[2]10'!N776</f>
        <v>0</v>
      </c>
      <c r="O776" s="257">
        <f>'[2]1'!O776+'[2]2'!O776+'[2]3'!O776+'[2]4'!O776+'[2]5'!O776+'[2]6'!O776+'[2]7'!O776+'[2]8'!O776+'[2]9'!O776+'[2]10'!O776</f>
        <v>0</v>
      </c>
      <c r="P776" s="257">
        <f>'[2]1'!P776+'[2]2'!P776+'[2]3'!P776+'[2]4'!P776+'[2]5'!P776+'[2]6'!P776+'[2]7'!P776+'[2]8'!P776+'[2]9'!P776+'[2]10'!P776</f>
        <v>0</v>
      </c>
      <c r="Q776" s="257">
        <f>'[2]1'!Q776+'[2]2'!Q776+'[2]3'!Q776+'[2]4'!Q776+'[2]5'!Q776+'[2]6'!Q776+'[2]7'!Q776+'[2]8'!Q776+'[2]9'!Q776+'[2]10'!Q776</f>
        <v>0</v>
      </c>
      <c r="R776" s="257">
        <f>'[2]1'!R776+'[2]2'!R776+'[2]3'!R776+'[2]4'!R776+'[2]5'!R776+'[2]6'!R776+'[2]7'!R776+'[2]8'!R776+'[2]9'!R776+'[2]10'!R776</f>
        <v>0</v>
      </c>
      <c r="S776" s="257">
        <f>'[2]1'!S776+'[2]2'!S776+'[2]3'!S776+'[2]4'!S776+'[2]5'!S776+'[2]6'!S776+'[2]7'!S776+'[2]8'!S776+'[2]9'!S776+'[2]10'!S776</f>
        <v>0</v>
      </c>
      <c r="T776" s="257">
        <f>'[2]1'!T776+'[2]2'!T776+'[2]3'!T776+'[2]4'!T776+'[2]5'!T776+'[2]6'!T776+'[2]7'!T776+'[2]8'!T776+'[2]9'!T776+'[2]10'!T776</f>
        <v>0</v>
      </c>
      <c r="U776" s="257">
        <f>'[2]1'!Q776+'[2]2'!U776+'[2]3'!U776+'[2]4'!U776+'[2]5'!U776+'[2]6'!U776+'[2]7'!U776+'[2]8'!U776+'[2]9'!U776+'[2]10'!U776</f>
        <v>0</v>
      </c>
    </row>
    <row r="777" spans="1:21" ht="13.9" customHeight="1" x14ac:dyDescent="0.25">
      <c r="A777" s="92"/>
      <c r="B777" s="92"/>
      <c r="C777" s="226" t="str">
        <f>[1]TABLICA!C777</f>
        <v>7226</v>
      </c>
      <c r="D777" s="226" t="str">
        <f>[1]TABLICA!D777</f>
        <v>7226</v>
      </c>
      <c r="E777" s="270" t="str">
        <f>[1]TABLICA!E777</f>
        <v>Sportska i glazbena oprema</v>
      </c>
      <c r="F777" s="96">
        <f t="shared" si="314"/>
        <v>0</v>
      </c>
      <c r="G777" s="97">
        <f>SUM(G778:G779)</f>
        <v>0</v>
      </c>
      <c r="H777" s="97">
        <f t="shared" ref="H777:U777" si="328">SUM(H778:H779)</f>
        <v>0</v>
      </c>
      <c r="I777" s="97">
        <f t="shared" si="328"/>
        <v>0</v>
      </c>
      <c r="J777" s="97">
        <f t="shared" si="328"/>
        <v>0</v>
      </c>
      <c r="K777" s="97">
        <f t="shared" si="328"/>
        <v>0</v>
      </c>
      <c r="L777" s="97">
        <f t="shared" si="328"/>
        <v>0</v>
      </c>
      <c r="M777" s="97">
        <f t="shared" si="328"/>
        <v>0</v>
      </c>
      <c r="N777" s="97">
        <f t="shared" si="328"/>
        <v>0</v>
      </c>
      <c r="O777" s="97">
        <f t="shared" si="328"/>
        <v>0</v>
      </c>
      <c r="P777" s="97">
        <f t="shared" si="328"/>
        <v>0</v>
      </c>
      <c r="Q777" s="97">
        <f t="shared" si="328"/>
        <v>0</v>
      </c>
      <c r="R777" s="97">
        <f t="shared" si="328"/>
        <v>0</v>
      </c>
      <c r="S777" s="97">
        <f t="shared" si="328"/>
        <v>0</v>
      </c>
      <c r="T777" s="97">
        <f t="shared" si="328"/>
        <v>0</v>
      </c>
      <c r="U777" s="97">
        <f t="shared" si="328"/>
        <v>0</v>
      </c>
    </row>
    <row r="778" spans="1:21" ht="13.9" customHeight="1" x14ac:dyDescent="0.25">
      <c r="A778" s="98"/>
      <c r="B778" s="98"/>
      <c r="C778" s="98"/>
      <c r="D778" s="271" t="str">
        <f>[1]TABLICA!D778</f>
        <v>72261</v>
      </c>
      <c r="E778" s="272" t="str">
        <f>[1]TABLICA!E778</f>
        <v>Sportska oprema</v>
      </c>
      <c r="F778" s="102">
        <f t="shared" si="314"/>
        <v>0</v>
      </c>
      <c r="G778" s="257">
        <f>'[2]1'!G778+'[2]2'!G778+'[2]3'!G778+'[2]4'!G778+'[2]5'!G778+'[2]6'!G778+'[2]7'!G778+'[2]8'!G778+'[2]9'!G778+'[2]10'!G778</f>
        <v>0</v>
      </c>
      <c r="H778" s="257">
        <f>'[2]1'!H778+'[2]2'!H778+'[2]3'!H778+'[2]4'!H778+'[2]5'!H778+'[2]6'!H778+'[2]7'!H778+'[2]8'!H778+'[2]9'!H778+'[2]10'!H778</f>
        <v>0</v>
      </c>
      <c r="I778" s="257">
        <f>'[2]1'!I778+'[2]2'!I778+'[2]3'!I778+'[2]4'!I778+'[2]5'!I778+'[2]6'!I778+'[2]7'!I778+'[2]8'!I778+'[2]9'!I778+'[2]10'!I778</f>
        <v>0</v>
      </c>
      <c r="J778" s="257">
        <f>'[2]1'!J778+'[2]2'!J778+'[2]3'!J778+'[2]4'!J778+'[2]5'!J778+'[2]6'!J778+'[2]7'!J778+'[2]8'!J778+'[2]9'!J778+'[2]10'!J778</f>
        <v>0</v>
      </c>
      <c r="K778" s="257">
        <f>'[2]1'!K778+'[2]2'!K778+'[2]3'!K778+'[2]4'!K778+'[2]5'!K778+'[2]6'!K778+'[2]7'!K778+'[2]8'!K778+'[2]9'!K778+'[2]10'!K778</f>
        <v>0</v>
      </c>
      <c r="L778" s="257">
        <f>'[2]1'!L778+'[2]2'!L778+'[2]3'!L778+'[2]4'!L778+'[2]5'!L778+'[2]6'!L778+'[2]7'!L778+'[2]8'!L778+'[2]9'!L778+'[2]10'!L778</f>
        <v>0</v>
      </c>
      <c r="M778" s="257">
        <f>'[2]1'!M778+'[2]2'!M778+'[2]3'!M778+'[2]4'!M778+'[2]5'!M778+'[2]6'!M778+'[2]7'!M778+'[2]8'!M778+'[2]9'!M778+'[2]10'!M778</f>
        <v>0</v>
      </c>
      <c r="N778" s="257">
        <f>'[2]1'!N778+'[2]2'!N778+'[2]3'!N778+'[2]4'!N778+'[2]5'!N778+'[2]6'!N778+'[2]7'!N778+'[2]8'!N778+'[2]9'!N778+'[2]10'!N778</f>
        <v>0</v>
      </c>
      <c r="O778" s="257">
        <f>'[2]1'!O778+'[2]2'!O778+'[2]3'!O778+'[2]4'!O778+'[2]5'!O778+'[2]6'!O778+'[2]7'!O778+'[2]8'!O778+'[2]9'!O778+'[2]10'!O778</f>
        <v>0</v>
      </c>
      <c r="P778" s="257">
        <f>'[2]1'!P778+'[2]2'!P778+'[2]3'!P778+'[2]4'!P778+'[2]5'!P778+'[2]6'!P778+'[2]7'!P778+'[2]8'!P778+'[2]9'!P778+'[2]10'!P778</f>
        <v>0</v>
      </c>
      <c r="Q778" s="257">
        <f>'[2]1'!Q778+'[2]2'!Q778+'[2]3'!Q778+'[2]4'!Q778+'[2]5'!Q778+'[2]6'!Q778+'[2]7'!Q778+'[2]8'!Q778+'[2]9'!Q778+'[2]10'!Q778</f>
        <v>0</v>
      </c>
      <c r="R778" s="257">
        <f>'[2]1'!R778+'[2]2'!R778+'[2]3'!R778+'[2]4'!R778+'[2]5'!R778+'[2]6'!R778+'[2]7'!R778+'[2]8'!R778+'[2]9'!R778+'[2]10'!R778</f>
        <v>0</v>
      </c>
      <c r="S778" s="257">
        <f>'[2]1'!S778+'[2]2'!S778+'[2]3'!S778+'[2]4'!S778+'[2]5'!S778+'[2]6'!S778+'[2]7'!S778+'[2]8'!S778+'[2]9'!S778+'[2]10'!S778</f>
        <v>0</v>
      </c>
      <c r="T778" s="257">
        <f>'[2]1'!T778+'[2]2'!T778+'[2]3'!T778+'[2]4'!T778+'[2]5'!T778+'[2]6'!T778+'[2]7'!T778+'[2]8'!T778+'[2]9'!T778+'[2]10'!T778</f>
        <v>0</v>
      </c>
      <c r="U778" s="257">
        <f>'[2]1'!Q778+'[2]2'!U778+'[2]3'!U778+'[2]4'!U778+'[2]5'!U778+'[2]6'!U778+'[2]7'!U778+'[2]8'!U778+'[2]9'!U778+'[2]10'!U778</f>
        <v>0</v>
      </c>
    </row>
    <row r="779" spans="1:21" ht="13.9" customHeight="1" x14ac:dyDescent="0.25">
      <c r="A779" s="98"/>
      <c r="B779" s="98"/>
      <c r="C779" s="98"/>
      <c r="D779" s="271" t="str">
        <f>[1]TABLICA!D779</f>
        <v>72262</v>
      </c>
      <c r="E779" s="272" t="str">
        <f>[1]TABLICA!E779</f>
        <v>Glazbeni instrumenti i oprema</v>
      </c>
      <c r="F779" s="102">
        <f t="shared" si="314"/>
        <v>0</v>
      </c>
      <c r="G779" s="257">
        <f>'[2]1'!G779+'[2]2'!G779+'[2]3'!G779+'[2]4'!G779+'[2]5'!G779+'[2]6'!G779+'[2]7'!G779+'[2]8'!G779+'[2]9'!G779+'[2]10'!G779</f>
        <v>0</v>
      </c>
      <c r="H779" s="257">
        <f>'[2]1'!H779+'[2]2'!H779+'[2]3'!H779+'[2]4'!H779+'[2]5'!H779+'[2]6'!H779+'[2]7'!H779+'[2]8'!H779+'[2]9'!H779+'[2]10'!H779</f>
        <v>0</v>
      </c>
      <c r="I779" s="257">
        <f>'[2]1'!I779+'[2]2'!I779+'[2]3'!I779+'[2]4'!I779+'[2]5'!I779+'[2]6'!I779+'[2]7'!I779+'[2]8'!I779+'[2]9'!I779+'[2]10'!I779</f>
        <v>0</v>
      </c>
      <c r="J779" s="257">
        <f>'[2]1'!J779+'[2]2'!J779+'[2]3'!J779+'[2]4'!J779+'[2]5'!J779+'[2]6'!J779+'[2]7'!J779+'[2]8'!J779+'[2]9'!J779+'[2]10'!J779</f>
        <v>0</v>
      </c>
      <c r="K779" s="257">
        <f>'[2]1'!K779+'[2]2'!K779+'[2]3'!K779+'[2]4'!K779+'[2]5'!K779+'[2]6'!K779+'[2]7'!K779+'[2]8'!K779+'[2]9'!K779+'[2]10'!K779</f>
        <v>0</v>
      </c>
      <c r="L779" s="257">
        <f>'[2]1'!L779+'[2]2'!L779+'[2]3'!L779+'[2]4'!L779+'[2]5'!L779+'[2]6'!L779+'[2]7'!L779+'[2]8'!L779+'[2]9'!L779+'[2]10'!L779</f>
        <v>0</v>
      </c>
      <c r="M779" s="257">
        <f>'[2]1'!M779+'[2]2'!M779+'[2]3'!M779+'[2]4'!M779+'[2]5'!M779+'[2]6'!M779+'[2]7'!M779+'[2]8'!M779+'[2]9'!M779+'[2]10'!M779</f>
        <v>0</v>
      </c>
      <c r="N779" s="257">
        <f>'[2]1'!N779+'[2]2'!N779+'[2]3'!N779+'[2]4'!N779+'[2]5'!N779+'[2]6'!N779+'[2]7'!N779+'[2]8'!N779+'[2]9'!N779+'[2]10'!N779</f>
        <v>0</v>
      </c>
      <c r="O779" s="257">
        <f>'[2]1'!O779+'[2]2'!O779+'[2]3'!O779+'[2]4'!O779+'[2]5'!O779+'[2]6'!O779+'[2]7'!O779+'[2]8'!O779+'[2]9'!O779+'[2]10'!O779</f>
        <v>0</v>
      </c>
      <c r="P779" s="257">
        <f>'[2]1'!P779+'[2]2'!P779+'[2]3'!P779+'[2]4'!P779+'[2]5'!P779+'[2]6'!P779+'[2]7'!P779+'[2]8'!P779+'[2]9'!P779+'[2]10'!P779</f>
        <v>0</v>
      </c>
      <c r="Q779" s="257">
        <f>'[2]1'!Q779+'[2]2'!Q779+'[2]3'!Q779+'[2]4'!Q779+'[2]5'!Q779+'[2]6'!Q779+'[2]7'!Q779+'[2]8'!Q779+'[2]9'!Q779+'[2]10'!Q779</f>
        <v>0</v>
      </c>
      <c r="R779" s="257">
        <f>'[2]1'!R779+'[2]2'!R779+'[2]3'!R779+'[2]4'!R779+'[2]5'!R779+'[2]6'!R779+'[2]7'!R779+'[2]8'!R779+'[2]9'!R779+'[2]10'!R779</f>
        <v>0</v>
      </c>
      <c r="S779" s="257">
        <f>'[2]1'!S779+'[2]2'!S779+'[2]3'!S779+'[2]4'!S779+'[2]5'!S779+'[2]6'!S779+'[2]7'!S779+'[2]8'!S779+'[2]9'!S779+'[2]10'!S779</f>
        <v>0</v>
      </c>
      <c r="T779" s="257">
        <f>'[2]1'!T779+'[2]2'!T779+'[2]3'!T779+'[2]4'!T779+'[2]5'!T779+'[2]6'!T779+'[2]7'!T779+'[2]8'!T779+'[2]9'!T779+'[2]10'!T779</f>
        <v>0</v>
      </c>
      <c r="U779" s="257">
        <f>'[2]1'!Q779+'[2]2'!U779+'[2]3'!U779+'[2]4'!U779+'[2]5'!U779+'[2]6'!U779+'[2]7'!U779+'[2]8'!U779+'[2]9'!U779+'[2]10'!U779</f>
        <v>0</v>
      </c>
    </row>
    <row r="780" spans="1:21" ht="13.9" customHeight="1" x14ac:dyDescent="0.25">
      <c r="A780" s="92"/>
      <c r="B780" s="92"/>
      <c r="C780" s="226" t="str">
        <f>[1]TABLICA!C780</f>
        <v>7227</v>
      </c>
      <c r="D780" s="226" t="str">
        <f>[1]TABLICA!D780</f>
        <v>7227</v>
      </c>
      <c r="E780" s="270" t="str">
        <f>[1]TABLICA!E780</f>
        <v>Uređaji, strojevi i oprema za ostale namjene</v>
      </c>
      <c r="F780" s="96">
        <f t="shared" si="314"/>
        <v>0</v>
      </c>
      <c r="G780" s="97">
        <f>SUM(G781:G783)</f>
        <v>0</v>
      </c>
      <c r="H780" s="97">
        <f t="shared" ref="H780:U780" si="329">SUM(H781:H783)</f>
        <v>0</v>
      </c>
      <c r="I780" s="97">
        <f t="shared" si="329"/>
        <v>0</v>
      </c>
      <c r="J780" s="97">
        <f t="shared" si="329"/>
        <v>0</v>
      </c>
      <c r="K780" s="97">
        <f t="shared" si="329"/>
        <v>0</v>
      </c>
      <c r="L780" s="97">
        <f t="shared" si="329"/>
        <v>0</v>
      </c>
      <c r="M780" s="97">
        <f t="shared" si="329"/>
        <v>0</v>
      </c>
      <c r="N780" s="97">
        <f t="shared" si="329"/>
        <v>0</v>
      </c>
      <c r="O780" s="97">
        <f t="shared" si="329"/>
        <v>0</v>
      </c>
      <c r="P780" s="97">
        <f t="shared" si="329"/>
        <v>0</v>
      </c>
      <c r="Q780" s="97">
        <f t="shared" si="329"/>
        <v>0</v>
      </c>
      <c r="R780" s="97">
        <f t="shared" si="329"/>
        <v>0</v>
      </c>
      <c r="S780" s="97">
        <f t="shared" si="329"/>
        <v>0</v>
      </c>
      <c r="T780" s="97">
        <f t="shared" si="329"/>
        <v>0</v>
      </c>
      <c r="U780" s="97">
        <f t="shared" si="329"/>
        <v>0</v>
      </c>
    </row>
    <row r="781" spans="1:21" ht="13.9" customHeight="1" x14ac:dyDescent="0.25">
      <c r="A781" s="98"/>
      <c r="B781" s="98"/>
      <c r="C781" s="98"/>
      <c r="D781" s="271" t="str">
        <f>[1]TABLICA!D781</f>
        <v>72271</v>
      </c>
      <c r="E781" s="272" t="str">
        <f>[1]TABLICA!E781</f>
        <v>Uređaji</v>
      </c>
      <c r="F781" s="102">
        <f t="shared" si="314"/>
        <v>0</v>
      </c>
      <c r="G781" s="257">
        <f>'[2]1'!G781+'[2]2'!G781+'[2]3'!G781+'[2]4'!G781+'[2]5'!G781+'[2]6'!G781+'[2]7'!G781+'[2]8'!G781+'[2]9'!G781+'[2]10'!G781</f>
        <v>0</v>
      </c>
      <c r="H781" s="257">
        <f>'[2]1'!H781+'[2]2'!H781+'[2]3'!H781+'[2]4'!H781+'[2]5'!H781+'[2]6'!H781+'[2]7'!H781+'[2]8'!H781+'[2]9'!H781+'[2]10'!H781</f>
        <v>0</v>
      </c>
      <c r="I781" s="257">
        <f>'[2]1'!I781+'[2]2'!I781+'[2]3'!I781+'[2]4'!I781+'[2]5'!I781+'[2]6'!I781+'[2]7'!I781+'[2]8'!I781+'[2]9'!I781+'[2]10'!I781</f>
        <v>0</v>
      </c>
      <c r="J781" s="257">
        <f>'[2]1'!J781+'[2]2'!J781+'[2]3'!J781+'[2]4'!J781+'[2]5'!J781+'[2]6'!J781+'[2]7'!J781+'[2]8'!J781+'[2]9'!J781+'[2]10'!J781</f>
        <v>0</v>
      </c>
      <c r="K781" s="257">
        <f>'[2]1'!K781+'[2]2'!K781+'[2]3'!K781+'[2]4'!K781+'[2]5'!K781+'[2]6'!K781+'[2]7'!K781+'[2]8'!K781+'[2]9'!K781+'[2]10'!K781</f>
        <v>0</v>
      </c>
      <c r="L781" s="257">
        <f>'[2]1'!L781+'[2]2'!L781+'[2]3'!L781+'[2]4'!L781+'[2]5'!L781+'[2]6'!L781+'[2]7'!L781+'[2]8'!L781+'[2]9'!L781+'[2]10'!L781</f>
        <v>0</v>
      </c>
      <c r="M781" s="257">
        <f>'[2]1'!M781+'[2]2'!M781+'[2]3'!M781+'[2]4'!M781+'[2]5'!M781+'[2]6'!M781+'[2]7'!M781+'[2]8'!M781+'[2]9'!M781+'[2]10'!M781</f>
        <v>0</v>
      </c>
      <c r="N781" s="257">
        <f>'[2]1'!N781+'[2]2'!N781+'[2]3'!N781+'[2]4'!N781+'[2]5'!N781+'[2]6'!N781+'[2]7'!N781+'[2]8'!N781+'[2]9'!N781+'[2]10'!N781</f>
        <v>0</v>
      </c>
      <c r="O781" s="257">
        <f>'[2]1'!O781+'[2]2'!O781+'[2]3'!O781+'[2]4'!O781+'[2]5'!O781+'[2]6'!O781+'[2]7'!O781+'[2]8'!O781+'[2]9'!O781+'[2]10'!O781</f>
        <v>0</v>
      </c>
      <c r="P781" s="257">
        <f>'[2]1'!P781+'[2]2'!P781+'[2]3'!P781+'[2]4'!P781+'[2]5'!P781+'[2]6'!P781+'[2]7'!P781+'[2]8'!P781+'[2]9'!P781+'[2]10'!P781</f>
        <v>0</v>
      </c>
      <c r="Q781" s="257">
        <f>'[2]1'!Q781+'[2]2'!Q781+'[2]3'!Q781+'[2]4'!Q781+'[2]5'!Q781+'[2]6'!Q781+'[2]7'!Q781+'[2]8'!Q781+'[2]9'!Q781+'[2]10'!Q781</f>
        <v>0</v>
      </c>
      <c r="R781" s="257">
        <f>'[2]1'!R781+'[2]2'!R781+'[2]3'!R781+'[2]4'!R781+'[2]5'!R781+'[2]6'!R781+'[2]7'!R781+'[2]8'!R781+'[2]9'!R781+'[2]10'!R781</f>
        <v>0</v>
      </c>
      <c r="S781" s="257">
        <f>'[2]1'!S781+'[2]2'!S781+'[2]3'!S781+'[2]4'!S781+'[2]5'!S781+'[2]6'!S781+'[2]7'!S781+'[2]8'!S781+'[2]9'!S781+'[2]10'!S781</f>
        <v>0</v>
      </c>
      <c r="T781" s="257">
        <f>'[2]1'!T781+'[2]2'!T781+'[2]3'!T781+'[2]4'!T781+'[2]5'!T781+'[2]6'!T781+'[2]7'!T781+'[2]8'!T781+'[2]9'!T781+'[2]10'!T781</f>
        <v>0</v>
      </c>
      <c r="U781" s="257">
        <f>'[2]1'!Q781+'[2]2'!U781+'[2]3'!U781+'[2]4'!U781+'[2]5'!U781+'[2]6'!U781+'[2]7'!U781+'[2]8'!U781+'[2]9'!U781+'[2]10'!U781</f>
        <v>0</v>
      </c>
    </row>
    <row r="782" spans="1:21" ht="13.9" customHeight="1" x14ac:dyDescent="0.25">
      <c r="A782" s="98"/>
      <c r="B782" s="98"/>
      <c r="C782" s="98"/>
      <c r="D782" s="271" t="str">
        <f>[1]TABLICA!D782</f>
        <v>72272</v>
      </c>
      <c r="E782" s="272" t="str">
        <f>[1]TABLICA!E782</f>
        <v>Strojevi</v>
      </c>
      <c r="F782" s="102">
        <f t="shared" si="314"/>
        <v>0</v>
      </c>
      <c r="G782" s="257">
        <f>'[2]1'!G782+'[2]2'!G782+'[2]3'!G782+'[2]4'!G782+'[2]5'!G782+'[2]6'!G782+'[2]7'!G782+'[2]8'!G782+'[2]9'!G782+'[2]10'!G782</f>
        <v>0</v>
      </c>
      <c r="H782" s="257">
        <f>'[2]1'!H782+'[2]2'!H782+'[2]3'!H782+'[2]4'!H782+'[2]5'!H782+'[2]6'!H782+'[2]7'!H782+'[2]8'!H782+'[2]9'!H782+'[2]10'!H782</f>
        <v>0</v>
      </c>
      <c r="I782" s="257">
        <f>'[2]1'!I782+'[2]2'!I782+'[2]3'!I782+'[2]4'!I782+'[2]5'!I782+'[2]6'!I782+'[2]7'!I782+'[2]8'!I782+'[2]9'!I782+'[2]10'!I782</f>
        <v>0</v>
      </c>
      <c r="J782" s="257">
        <f>'[2]1'!J782+'[2]2'!J782+'[2]3'!J782+'[2]4'!J782+'[2]5'!J782+'[2]6'!J782+'[2]7'!J782+'[2]8'!J782+'[2]9'!J782+'[2]10'!J782</f>
        <v>0</v>
      </c>
      <c r="K782" s="257">
        <f>'[2]1'!K782+'[2]2'!K782+'[2]3'!K782+'[2]4'!K782+'[2]5'!K782+'[2]6'!K782+'[2]7'!K782+'[2]8'!K782+'[2]9'!K782+'[2]10'!K782</f>
        <v>0</v>
      </c>
      <c r="L782" s="257">
        <f>'[2]1'!L782+'[2]2'!L782+'[2]3'!L782+'[2]4'!L782+'[2]5'!L782+'[2]6'!L782+'[2]7'!L782+'[2]8'!L782+'[2]9'!L782+'[2]10'!L782</f>
        <v>0</v>
      </c>
      <c r="M782" s="257">
        <f>'[2]1'!M782+'[2]2'!M782+'[2]3'!M782+'[2]4'!M782+'[2]5'!M782+'[2]6'!M782+'[2]7'!M782+'[2]8'!M782+'[2]9'!M782+'[2]10'!M782</f>
        <v>0</v>
      </c>
      <c r="N782" s="257">
        <f>'[2]1'!N782+'[2]2'!N782+'[2]3'!N782+'[2]4'!N782+'[2]5'!N782+'[2]6'!N782+'[2]7'!N782+'[2]8'!N782+'[2]9'!N782+'[2]10'!N782</f>
        <v>0</v>
      </c>
      <c r="O782" s="257">
        <f>'[2]1'!O782+'[2]2'!O782+'[2]3'!O782+'[2]4'!O782+'[2]5'!O782+'[2]6'!O782+'[2]7'!O782+'[2]8'!O782+'[2]9'!O782+'[2]10'!O782</f>
        <v>0</v>
      </c>
      <c r="P782" s="257">
        <f>'[2]1'!P782+'[2]2'!P782+'[2]3'!P782+'[2]4'!P782+'[2]5'!P782+'[2]6'!P782+'[2]7'!P782+'[2]8'!P782+'[2]9'!P782+'[2]10'!P782</f>
        <v>0</v>
      </c>
      <c r="Q782" s="257">
        <f>'[2]1'!Q782+'[2]2'!Q782+'[2]3'!Q782+'[2]4'!Q782+'[2]5'!Q782+'[2]6'!Q782+'[2]7'!Q782+'[2]8'!Q782+'[2]9'!Q782+'[2]10'!Q782</f>
        <v>0</v>
      </c>
      <c r="R782" s="257">
        <f>'[2]1'!R782+'[2]2'!R782+'[2]3'!R782+'[2]4'!R782+'[2]5'!R782+'[2]6'!R782+'[2]7'!R782+'[2]8'!R782+'[2]9'!R782+'[2]10'!R782</f>
        <v>0</v>
      </c>
      <c r="S782" s="257">
        <f>'[2]1'!S782+'[2]2'!S782+'[2]3'!S782+'[2]4'!S782+'[2]5'!S782+'[2]6'!S782+'[2]7'!S782+'[2]8'!S782+'[2]9'!S782+'[2]10'!S782</f>
        <v>0</v>
      </c>
      <c r="T782" s="257">
        <f>'[2]1'!T782+'[2]2'!T782+'[2]3'!T782+'[2]4'!T782+'[2]5'!T782+'[2]6'!T782+'[2]7'!T782+'[2]8'!T782+'[2]9'!T782+'[2]10'!T782</f>
        <v>0</v>
      </c>
      <c r="U782" s="257">
        <f>'[2]1'!Q782+'[2]2'!U782+'[2]3'!U782+'[2]4'!U782+'[2]5'!U782+'[2]6'!U782+'[2]7'!U782+'[2]8'!U782+'[2]9'!U782+'[2]10'!U782</f>
        <v>0</v>
      </c>
    </row>
    <row r="783" spans="1:21" ht="13.9" customHeight="1" x14ac:dyDescent="0.25">
      <c r="A783" s="98"/>
      <c r="B783" s="98"/>
      <c r="C783" s="98"/>
      <c r="D783" s="271" t="str">
        <f>[1]TABLICA!D783</f>
        <v>72273</v>
      </c>
      <c r="E783" s="272" t="str">
        <f>[1]TABLICA!E783</f>
        <v>Oprema</v>
      </c>
      <c r="F783" s="102">
        <f t="shared" si="314"/>
        <v>0</v>
      </c>
      <c r="G783" s="257">
        <f>'[2]1'!G783+'[2]2'!G783+'[2]3'!G783+'[2]4'!G783+'[2]5'!G783+'[2]6'!G783+'[2]7'!G783+'[2]8'!G783+'[2]9'!G783+'[2]10'!G783</f>
        <v>0</v>
      </c>
      <c r="H783" s="257">
        <f>'[2]1'!H783+'[2]2'!H783+'[2]3'!H783+'[2]4'!H783+'[2]5'!H783+'[2]6'!H783+'[2]7'!H783+'[2]8'!H783+'[2]9'!H783+'[2]10'!H783</f>
        <v>0</v>
      </c>
      <c r="I783" s="257">
        <f>'[2]1'!I783+'[2]2'!I783+'[2]3'!I783+'[2]4'!I783+'[2]5'!I783+'[2]6'!I783+'[2]7'!I783+'[2]8'!I783+'[2]9'!I783+'[2]10'!I783</f>
        <v>0</v>
      </c>
      <c r="J783" s="257">
        <f>'[2]1'!J783+'[2]2'!J783+'[2]3'!J783+'[2]4'!J783+'[2]5'!J783+'[2]6'!J783+'[2]7'!J783+'[2]8'!J783+'[2]9'!J783+'[2]10'!J783</f>
        <v>0</v>
      </c>
      <c r="K783" s="257">
        <f>'[2]1'!K783+'[2]2'!K783+'[2]3'!K783+'[2]4'!K783+'[2]5'!K783+'[2]6'!K783+'[2]7'!K783+'[2]8'!K783+'[2]9'!K783+'[2]10'!K783</f>
        <v>0</v>
      </c>
      <c r="L783" s="257">
        <f>'[2]1'!L783+'[2]2'!L783+'[2]3'!L783+'[2]4'!L783+'[2]5'!L783+'[2]6'!L783+'[2]7'!L783+'[2]8'!L783+'[2]9'!L783+'[2]10'!L783</f>
        <v>0</v>
      </c>
      <c r="M783" s="257">
        <f>'[2]1'!M783+'[2]2'!M783+'[2]3'!M783+'[2]4'!M783+'[2]5'!M783+'[2]6'!M783+'[2]7'!M783+'[2]8'!M783+'[2]9'!M783+'[2]10'!M783</f>
        <v>0</v>
      </c>
      <c r="N783" s="257">
        <f>'[2]1'!N783+'[2]2'!N783+'[2]3'!N783+'[2]4'!N783+'[2]5'!N783+'[2]6'!N783+'[2]7'!N783+'[2]8'!N783+'[2]9'!N783+'[2]10'!N783</f>
        <v>0</v>
      </c>
      <c r="O783" s="257">
        <f>'[2]1'!O783+'[2]2'!O783+'[2]3'!O783+'[2]4'!O783+'[2]5'!O783+'[2]6'!O783+'[2]7'!O783+'[2]8'!O783+'[2]9'!O783+'[2]10'!O783</f>
        <v>0</v>
      </c>
      <c r="P783" s="257">
        <f>'[2]1'!P783+'[2]2'!P783+'[2]3'!P783+'[2]4'!P783+'[2]5'!P783+'[2]6'!P783+'[2]7'!P783+'[2]8'!P783+'[2]9'!P783+'[2]10'!P783</f>
        <v>0</v>
      </c>
      <c r="Q783" s="257">
        <f>'[2]1'!Q783+'[2]2'!Q783+'[2]3'!Q783+'[2]4'!Q783+'[2]5'!Q783+'[2]6'!Q783+'[2]7'!Q783+'[2]8'!Q783+'[2]9'!Q783+'[2]10'!Q783</f>
        <v>0</v>
      </c>
      <c r="R783" s="257">
        <f>'[2]1'!R783+'[2]2'!R783+'[2]3'!R783+'[2]4'!R783+'[2]5'!R783+'[2]6'!R783+'[2]7'!R783+'[2]8'!R783+'[2]9'!R783+'[2]10'!R783</f>
        <v>0</v>
      </c>
      <c r="S783" s="257">
        <f>'[2]1'!S783+'[2]2'!S783+'[2]3'!S783+'[2]4'!S783+'[2]5'!S783+'[2]6'!S783+'[2]7'!S783+'[2]8'!S783+'[2]9'!S783+'[2]10'!S783</f>
        <v>0</v>
      </c>
      <c r="T783" s="257">
        <f>'[2]1'!T783+'[2]2'!T783+'[2]3'!T783+'[2]4'!T783+'[2]5'!T783+'[2]6'!T783+'[2]7'!T783+'[2]8'!T783+'[2]9'!T783+'[2]10'!T783</f>
        <v>0</v>
      </c>
      <c r="U783" s="257">
        <f>'[2]1'!Q783+'[2]2'!U783+'[2]3'!U783+'[2]4'!U783+'[2]5'!U783+'[2]6'!U783+'[2]7'!U783+'[2]8'!U783+'[2]9'!U783+'[2]10'!U783</f>
        <v>0</v>
      </c>
    </row>
    <row r="784" spans="1:21" ht="13.9" customHeight="1" x14ac:dyDescent="0.25">
      <c r="A784" s="86"/>
      <c r="B784" s="268" t="str">
        <f>[1]TABLICA!B784</f>
        <v>723</v>
      </c>
      <c r="C784" s="268" t="str">
        <f>[1]TABLICA!C784</f>
        <v>723</v>
      </c>
      <c r="D784" s="268" t="str">
        <f>[1]TABLICA!D784</f>
        <v>723</v>
      </c>
      <c r="E784" s="269" t="str">
        <f>[1]TABLICA!E784</f>
        <v>Prihodi od prodaje prijevoznih sredstava</v>
      </c>
      <c r="F784" s="90">
        <f t="shared" si="314"/>
        <v>0</v>
      </c>
      <c r="G784" s="91">
        <f>G785</f>
        <v>0</v>
      </c>
      <c r="H784" s="91">
        <f t="shared" ref="H784:U784" si="330">H785</f>
        <v>0</v>
      </c>
      <c r="I784" s="91">
        <f t="shared" si="330"/>
        <v>0</v>
      </c>
      <c r="J784" s="91">
        <f t="shared" si="330"/>
        <v>0</v>
      </c>
      <c r="K784" s="91">
        <f t="shared" si="330"/>
        <v>0</v>
      </c>
      <c r="L784" s="91">
        <f t="shared" si="330"/>
        <v>0</v>
      </c>
      <c r="M784" s="91">
        <f t="shared" si="330"/>
        <v>0</v>
      </c>
      <c r="N784" s="91">
        <f t="shared" si="330"/>
        <v>0</v>
      </c>
      <c r="O784" s="91">
        <f t="shared" si="330"/>
        <v>0</v>
      </c>
      <c r="P784" s="91">
        <f t="shared" si="330"/>
        <v>0</v>
      </c>
      <c r="Q784" s="91">
        <f t="shared" si="330"/>
        <v>0</v>
      </c>
      <c r="R784" s="91">
        <f t="shared" si="330"/>
        <v>0</v>
      </c>
      <c r="S784" s="91">
        <f t="shared" si="330"/>
        <v>0</v>
      </c>
      <c r="T784" s="91">
        <f t="shared" si="330"/>
        <v>0</v>
      </c>
      <c r="U784" s="91">
        <f t="shared" si="330"/>
        <v>0</v>
      </c>
    </row>
    <row r="785" spans="1:21" ht="13.9" customHeight="1" x14ac:dyDescent="0.25">
      <c r="A785" s="92"/>
      <c r="B785" s="92"/>
      <c r="C785" s="226" t="str">
        <f>[1]TABLICA!C785</f>
        <v>7231</v>
      </c>
      <c r="D785" s="226" t="str">
        <f>[1]TABLICA!D785</f>
        <v>7231</v>
      </c>
      <c r="E785" s="270" t="str">
        <f>[1]TABLICA!E785</f>
        <v>Prijevozna sredstva u cestovnom prometu</v>
      </c>
      <c r="F785" s="96">
        <f t="shared" si="314"/>
        <v>0</v>
      </c>
      <c r="G785" s="97">
        <f>SUM(G786:G790)</f>
        <v>0</v>
      </c>
      <c r="H785" s="97">
        <f t="shared" ref="H785:U785" si="331">SUM(H786:H790)</f>
        <v>0</v>
      </c>
      <c r="I785" s="97">
        <f t="shared" si="331"/>
        <v>0</v>
      </c>
      <c r="J785" s="97">
        <f t="shared" si="331"/>
        <v>0</v>
      </c>
      <c r="K785" s="97">
        <f t="shared" si="331"/>
        <v>0</v>
      </c>
      <c r="L785" s="97">
        <f t="shared" si="331"/>
        <v>0</v>
      </c>
      <c r="M785" s="97">
        <f t="shared" si="331"/>
        <v>0</v>
      </c>
      <c r="N785" s="97">
        <f t="shared" si="331"/>
        <v>0</v>
      </c>
      <c r="O785" s="97">
        <f t="shared" si="331"/>
        <v>0</v>
      </c>
      <c r="P785" s="97">
        <f t="shared" si="331"/>
        <v>0</v>
      </c>
      <c r="Q785" s="97">
        <f t="shared" si="331"/>
        <v>0</v>
      </c>
      <c r="R785" s="97">
        <f t="shared" si="331"/>
        <v>0</v>
      </c>
      <c r="S785" s="97">
        <f t="shared" si="331"/>
        <v>0</v>
      </c>
      <c r="T785" s="97">
        <f t="shared" si="331"/>
        <v>0</v>
      </c>
      <c r="U785" s="97">
        <f t="shared" si="331"/>
        <v>0</v>
      </c>
    </row>
    <row r="786" spans="1:21" ht="13.9" customHeight="1" x14ac:dyDescent="0.25">
      <c r="A786" s="98"/>
      <c r="B786" s="98"/>
      <c r="C786" s="98"/>
      <c r="D786" s="271" t="str">
        <f>[1]TABLICA!D786</f>
        <v>72311</v>
      </c>
      <c r="E786" s="272" t="str">
        <f>[1]TABLICA!E786</f>
        <v>Osobni automobili</v>
      </c>
      <c r="F786" s="102">
        <f t="shared" si="314"/>
        <v>0</v>
      </c>
      <c r="G786" s="257">
        <f>'[2]1'!G786+'[2]2'!G786+'[2]3'!G786+'[2]4'!G786+'[2]5'!G786+'[2]6'!G786+'[2]7'!G786+'[2]8'!G786+'[2]9'!G786+'[2]10'!G786</f>
        <v>0</v>
      </c>
      <c r="H786" s="257">
        <f>'[2]1'!H786+'[2]2'!H786+'[2]3'!H786+'[2]4'!H786+'[2]5'!H786+'[2]6'!H786+'[2]7'!H786+'[2]8'!H786+'[2]9'!H786+'[2]10'!H786</f>
        <v>0</v>
      </c>
      <c r="I786" s="257">
        <f>'[2]1'!I786+'[2]2'!I786+'[2]3'!I786+'[2]4'!I786+'[2]5'!I786+'[2]6'!I786+'[2]7'!I786+'[2]8'!I786+'[2]9'!I786+'[2]10'!I786</f>
        <v>0</v>
      </c>
      <c r="J786" s="257">
        <f>'[2]1'!J786+'[2]2'!J786+'[2]3'!J786+'[2]4'!J786+'[2]5'!J786+'[2]6'!J786+'[2]7'!J786+'[2]8'!J786+'[2]9'!J786+'[2]10'!J786</f>
        <v>0</v>
      </c>
      <c r="K786" s="257">
        <f>'[2]1'!K786+'[2]2'!K786+'[2]3'!K786+'[2]4'!K786+'[2]5'!K786+'[2]6'!K786+'[2]7'!K786+'[2]8'!K786+'[2]9'!K786+'[2]10'!K786</f>
        <v>0</v>
      </c>
      <c r="L786" s="257">
        <f>'[2]1'!L786+'[2]2'!L786+'[2]3'!L786+'[2]4'!L786+'[2]5'!L786+'[2]6'!L786+'[2]7'!L786+'[2]8'!L786+'[2]9'!L786+'[2]10'!L786</f>
        <v>0</v>
      </c>
      <c r="M786" s="257">
        <f>'[2]1'!M786+'[2]2'!M786+'[2]3'!M786+'[2]4'!M786+'[2]5'!M786+'[2]6'!M786+'[2]7'!M786+'[2]8'!M786+'[2]9'!M786+'[2]10'!M786</f>
        <v>0</v>
      </c>
      <c r="N786" s="257">
        <f>'[2]1'!N786+'[2]2'!N786+'[2]3'!N786+'[2]4'!N786+'[2]5'!N786+'[2]6'!N786+'[2]7'!N786+'[2]8'!N786+'[2]9'!N786+'[2]10'!N786</f>
        <v>0</v>
      </c>
      <c r="O786" s="257">
        <f>'[2]1'!O786+'[2]2'!O786+'[2]3'!O786+'[2]4'!O786+'[2]5'!O786+'[2]6'!O786+'[2]7'!O786+'[2]8'!O786+'[2]9'!O786+'[2]10'!O786</f>
        <v>0</v>
      </c>
      <c r="P786" s="257">
        <f>'[2]1'!P786+'[2]2'!P786+'[2]3'!P786+'[2]4'!P786+'[2]5'!P786+'[2]6'!P786+'[2]7'!P786+'[2]8'!P786+'[2]9'!P786+'[2]10'!P786</f>
        <v>0</v>
      </c>
      <c r="Q786" s="257">
        <f>'[2]1'!Q786+'[2]2'!Q786+'[2]3'!Q786+'[2]4'!Q786+'[2]5'!Q786+'[2]6'!Q786+'[2]7'!Q786+'[2]8'!Q786+'[2]9'!Q786+'[2]10'!Q786</f>
        <v>0</v>
      </c>
      <c r="R786" s="257">
        <f>'[2]1'!R786+'[2]2'!R786+'[2]3'!R786+'[2]4'!R786+'[2]5'!R786+'[2]6'!R786+'[2]7'!R786+'[2]8'!R786+'[2]9'!R786+'[2]10'!R786</f>
        <v>0</v>
      </c>
      <c r="S786" s="257">
        <f>'[2]1'!S786+'[2]2'!S786+'[2]3'!S786+'[2]4'!S786+'[2]5'!S786+'[2]6'!S786+'[2]7'!S786+'[2]8'!S786+'[2]9'!S786+'[2]10'!S786</f>
        <v>0</v>
      </c>
      <c r="T786" s="257">
        <f>'[2]1'!T786+'[2]2'!T786+'[2]3'!T786+'[2]4'!T786+'[2]5'!T786+'[2]6'!T786+'[2]7'!T786+'[2]8'!T786+'[2]9'!T786+'[2]10'!T786</f>
        <v>0</v>
      </c>
      <c r="U786" s="257">
        <f>'[2]1'!Q786+'[2]2'!U786+'[2]3'!U786+'[2]4'!U786+'[2]5'!U786+'[2]6'!U786+'[2]7'!U786+'[2]8'!U786+'[2]9'!U786+'[2]10'!U786</f>
        <v>0</v>
      </c>
    </row>
    <row r="787" spans="1:21" ht="13.9" customHeight="1" x14ac:dyDescent="0.25">
      <c r="A787" s="98"/>
      <c r="B787" s="98"/>
      <c r="C787" s="98"/>
      <c r="D787" s="271" t="str">
        <f>[1]TABLICA!D787</f>
        <v>72313</v>
      </c>
      <c r="E787" s="272" t="str">
        <f>[1]TABLICA!E787</f>
        <v>Kombi vozila</v>
      </c>
      <c r="F787" s="102">
        <f t="shared" si="314"/>
        <v>0</v>
      </c>
      <c r="G787" s="257">
        <f>'[2]1'!G787+'[2]2'!G787+'[2]3'!G787+'[2]4'!G787+'[2]5'!G787+'[2]6'!G787+'[2]7'!G787+'[2]8'!G787+'[2]9'!G787+'[2]10'!G787</f>
        <v>0</v>
      </c>
      <c r="H787" s="257">
        <f>'[2]1'!H787+'[2]2'!H787+'[2]3'!H787+'[2]4'!H787+'[2]5'!H787+'[2]6'!H787+'[2]7'!H787+'[2]8'!H787+'[2]9'!H787+'[2]10'!H787</f>
        <v>0</v>
      </c>
      <c r="I787" s="257">
        <f>'[2]1'!I787+'[2]2'!I787+'[2]3'!I787+'[2]4'!I787+'[2]5'!I787+'[2]6'!I787+'[2]7'!I787+'[2]8'!I787+'[2]9'!I787+'[2]10'!I787</f>
        <v>0</v>
      </c>
      <c r="J787" s="257">
        <f>'[2]1'!J787+'[2]2'!J787+'[2]3'!J787+'[2]4'!J787+'[2]5'!J787+'[2]6'!J787+'[2]7'!J787+'[2]8'!J787+'[2]9'!J787+'[2]10'!J787</f>
        <v>0</v>
      </c>
      <c r="K787" s="257">
        <f>'[2]1'!K787+'[2]2'!K787+'[2]3'!K787+'[2]4'!K787+'[2]5'!K787+'[2]6'!K787+'[2]7'!K787+'[2]8'!K787+'[2]9'!K787+'[2]10'!K787</f>
        <v>0</v>
      </c>
      <c r="L787" s="257">
        <f>'[2]1'!L787+'[2]2'!L787+'[2]3'!L787+'[2]4'!L787+'[2]5'!L787+'[2]6'!L787+'[2]7'!L787+'[2]8'!L787+'[2]9'!L787+'[2]10'!L787</f>
        <v>0</v>
      </c>
      <c r="M787" s="257">
        <f>'[2]1'!M787+'[2]2'!M787+'[2]3'!M787+'[2]4'!M787+'[2]5'!M787+'[2]6'!M787+'[2]7'!M787+'[2]8'!M787+'[2]9'!M787+'[2]10'!M787</f>
        <v>0</v>
      </c>
      <c r="N787" s="257">
        <f>'[2]1'!N787+'[2]2'!N787+'[2]3'!N787+'[2]4'!N787+'[2]5'!N787+'[2]6'!N787+'[2]7'!N787+'[2]8'!N787+'[2]9'!N787+'[2]10'!N787</f>
        <v>0</v>
      </c>
      <c r="O787" s="257">
        <f>'[2]1'!O787+'[2]2'!O787+'[2]3'!O787+'[2]4'!O787+'[2]5'!O787+'[2]6'!O787+'[2]7'!O787+'[2]8'!O787+'[2]9'!O787+'[2]10'!O787</f>
        <v>0</v>
      </c>
      <c r="P787" s="257">
        <f>'[2]1'!P787+'[2]2'!P787+'[2]3'!P787+'[2]4'!P787+'[2]5'!P787+'[2]6'!P787+'[2]7'!P787+'[2]8'!P787+'[2]9'!P787+'[2]10'!P787</f>
        <v>0</v>
      </c>
      <c r="Q787" s="257">
        <f>'[2]1'!Q787+'[2]2'!Q787+'[2]3'!Q787+'[2]4'!Q787+'[2]5'!Q787+'[2]6'!Q787+'[2]7'!Q787+'[2]8'!Q787+'[2]9'!Q787+'[2]10'!Q787</f>
        <v>0</v>
      </c>
      <c r="R787" s="257">
        <f>'[2]1'!R787+'[2]2'!R787+'[2]3'!R787+'[2]4'!R787+'[2]5'!R787+'[2]6'!R787+'[2]7'!R787+'[2]8'!R787+'[2]9'!R787+'[2]10'!R787</f>
        <v>0</v>
      </c>
      <c r="S787" s="257">
        <f>'[2]1'!S787+'[2]2'!S787+'[2]3'!S787+'[2]4'!S787+'[2]5'!S787+'[2]6'!S787+'[2]7'!S787+'[2]8'!S787+'[2]9'!S787+'[2]10'!S787</f>
        <v>0</v>
      </c>
      <c r="T787" s="257">
        <f>'[2]1'!T787+'[2]2'!T787+'[2]3'!T787+'[2]4'!T787+'[2]5'!T787+'[2]6'!T787+'[2]7'!T787+'[2]8'!T787+'[2]9'!T787+'[2]10'!T787</f>
        <v>0</v>
      </c>
      <c r="U787" s="257">
        <f>'[2]1'!Q787+'[2]2'!U787+'[2]3'!U787+'[2]4'!U787+'[2]5'!U787+'[2]6'!U787+'[2]7'!U787+'[2]8'!U787+'[2]9'!U787+'[2]10'!U787</f>
        <v>0</v>
      </c>
    </row>
    <row r="788" spans="1:21" ht="13.9" customHeight="1" x14ac:dyDescent="0.25">
      <c r="A788" s="98"/>
      <c r="B788" s="98"/>
      <c r="C788" s="98"/>
      <c r="D788" s="271" t="str">
        <f>[1]TABLICA!D788</f>
        <v>72317</v>
      </c>
      <c r="E788" s="272" t="str">
        <f>[1]TABLICA!E788</f>
        <v>Motocikli</v>
      </c>
      <c r="F788" s="102">
        <f t="shared" si="314"/>
        <v>0</v>
      </c>
      <c r="G788" s="257">
        <f>'[2]1'!G788+'[2]2'!G788+'[2]3'!G788+'[2]4'!G788+'[2]5'!G788+'[2]6'!G788+'[2]7'!G788+'[2]8'!G788+'[2]9'!G788+'[2]10'!G788</f>
        <v>0</v>
      </c>
      <c r="H788" s="257">
        <f>'[2]1'!H788+'[2]2'!H788+'[2]3'!H788+'[2]4'!H788+'[2]5'!H788+'[2]6'!H788+'[2]7'!H788+'[2]8'!H788+'[2]9'!H788+'[2]10'!H788</f>
        <v>0</v>
      </c>
      <c r="I788" s="257">
        <f>'[2]1'!I788+'[2]2'!I788+'[2]3'!I788+'[2]4'!I788+'[2]5'!I788+'[2]6'!I788+'[2]7'!I788+'[2]8'!I788+'[2]9'!I788+'[2]10'!I788</f>
        <v>0</v>
      </c>
      <c r="J788" s="257">
        <f>'[2]1'!J788+'[2]2'!J788+'[2]3'!J788+'[2]4'!J788+'[2]5'!J788+'[2]6'!J788+'[2]7'!J788+'[2]8'!J788+'[2]9'!J788+'[2]10'!J788</f>
        <v>0</v>
      </c>
      <c r="K788" s="257">
        <f>'[2]1'!K788+'[2]2'!K788+'[2]3'!K788+'[2]4'!K788+'[2]5'!K788+'[2]6'!K788+'[2]7'!K788+'[2]8'!K788+'[2]9'!K788+'[2]10'!K788</f>
        <v>0</v>
      </c>
      <c r="L788" s="257">
        <f>'[2]1'!L788+'[2]2'!L788+'[2]3'!L788+'[2]4'!L788+'[2]5'!L788+'[2]6'!L788+'[2]7'!L788+'[2]8'!L788+'[2]9'!L788+'[2]10'!L788</f>
        <v>0</v>
      </c>
      <c r="M788" s="257">
        <f>'[2]1'!M788+'[2]2'!M788+'[2]3'!M788+'[2]4'!M788+'[2]5'!M788+'[2]6'!M788+'[2]7'!M788+'[2]8'!M788+'[2]9'!M788+'[2]10'!M788</f>
        <v>0</v>
      </c>
      <c r="N788" s="257">
        <f>'[2]1'!N788+'[2]2'!N788+'[2]3'!N788+'[2]4'!N788+'[2]5'!N788+'[2]6'!N788+'[2]7'!N788+'[2]8'!N788+'[2]9'!N788+'[2]10'!N788</f>
        <v>0</v>
      </c>
      <c r="O788" s="257">
        <f>'[2]1'!O788+'[2]2'!O788+'[2]3'!O788+'[2]4'!O788+'[2]5'!O788+'[2]6'!O788+'[2]7'!O788+'[2]8'!O788+'[2]9'!O788+'[2]10'!O788</f>
        <v>0</v>
      </c>
      <c r="P788" s="257">
        <f>'[2]1'!P788+'[2]2'!P788+'[2]3'!P788+'[2]4'!P788+'[2]5'!P788+'[2]6'!P788+'[2]7'!P788+'[2]8'!P788+'[2]9'!P788+'[2]10'!P788</f>
        <v>0</v>
      </c>
      <c r="Q788" s="257">
        <f>'[2]1'!Q788+'[2]2'!Q788+'[2]3'!Q788+'[2]4'!Q788+'[2]5'!Q788+'[2]6'!Q788+'[2]7'!Q788+'[2]8'!Q788+'[2]9'!Q788+'[2]10'!Q788</f>
        <v>0</v>
      </c>
      <c r="R788" s="257">
        <f>'[2]1'!R788+'[2]2'!R788+'[2]3'!R788+'[2]4'!R788+'[2]5'!R788+'[2]6'!R788+'[2]7'!R788+'[2]8'!R788+'[2]9'!R788+'[2]10'!R788</f>
        <v>0</v>
      </c>
      <c r="S788" s="257">
        <f>'[2]1'!S788+'[2]2'!S788+'[2]3'!S788+'[2]4'!S788+'[2]5'!S788+'[2]6'!S788+'[2]7'!S788+'[2]8'!S788+'[2]9'!S788+'[2]10'!S788</f>
        <v>0</v>
      </c>
      <c r="T788" s="257">
        <f>'[2]1'!T788+'[2]2'!T788+'[2]3'!T788+'[2]4'!T788+'[2]5'!T788+'[2]6'!T788+'[2]7'!T788+'[2]8'!T788+'[2]9'!T788+'[2]10'!T788</f>
        <v>0</v>
      </c>
      <c r="U788" s="257">
        <f>'[2]1'!Q788+'[2]2'!U788+'[2]3'!U788+'[2]4'!U788+'[2]5'!U788+'[2]6'!U788+'[2]7'!U788+'[2]8'!U788+'[2]9'!U788+'[2]10'!U788</f>
        <v>0</v>
      </c>
    </row>
    <row r="789" spans="1:21" ht="13.9" customHeight="1" x14ac:dyDescent="0.25">
      <c r="A789" s="98"/>
      <c r="B789" s="98"/>
      <c r="C789" s="98"/>
      <c r="D789" s="271" t="str">
        <f>[1]TABLICA!D789</f>
        <v>72318</v>
      </c>
      <c r="E789" s="272" t="str">
        <f>[1]TABLICA!E789</f>
        <v>Bicikli</v>
      </c>
      <c r="F789" s="102">
        <f t="shared" si="314"/>
        <v>0</v>
      </c>
      <c r="G789" s="257">
        <f>'[2]1'!G789+'[2]2'!G789+'[2]3'!G789+'[2]4'!G789+'[2]5'!G789+'[2]6'!G789+'[2]7'!G789+'[2]8'!G789+'[2]9'!G789+'[2]10'!G789</f>
        <v>0</v>
      </c>
      <c r="H789" s="257">
        <f>'[2]1'!H789+'[2]2'!H789+'[2]3'!H789+'[2]4'!H789+'[2]5'!H789+'[2]6'!H789+'[2]7'!H789+'[2]8'!H789+'[2]9'!H789+'[2]10'!H789</f>
        <v>0</v>
      </c>
      <c r="I789" s="257">
        <f>'[2]1'!I789+'[2]2'!I789+'[2]3'!I789+'[2]4'!I789+'[2]5'!I789+'[2]6'!I789+'[2]7'!I789+'[2]8'!I789+'[2]9'!I789+'[2]10'!I789</f>
        <v>0</v>
      </c>
      <c r="J789" s="257">
        <f>'[2]1'!J789+'[2]2'!J789+'[2]3'!J789+'[2]4'!J789+'[2]5'!J789+'[2]6'!J789+'[2]7'!J789+'[2]8'!J789+'[2]9'!J789+'[2]10'!J789</f>
        <v>0</v>
      </c>
      <c r="K789" s="257">
        <f>'[2]1'!K789+'[2]2'!K789+'[2]3'!K789+'[2]4'!K789+'[2]5'!K789+'[2]6'!K789+'[2]7'!K789+'[2]8'!K789+'[2]9'!K789+'[2]10'!K789</f>
        <v>0</v>
      </c>
      <c r="L789" s="257">
        <f>'[2]1'!L789+'[2]2'!L789+'[2]3'!L789+'[2]4'!L789+'[2]5'!L789+'[2]6'!L789+'[2]7'!L789+'[2]8'!L789+'[2]9'!L789+'[2]10'!L789</f>
        <v>0</v>
      </c>
      <c r="M789" s="257">
        <f>'[2]1'!M789+'[2]2'!M789+'[2]3'!M789+'[2]4'!M789+'[2]5'!M789+'[2]6'!M789+'[2]7'!M789+'[2]8'!M789+'[2]9'!M789+'[2]10'!M789</f>
        <v>0</v>
      </c>
      <c r="N789" s="257">
        <f>'[2]1'!N789+'[2]2'!N789+'[2]3'!N789+'[2]4'!N789+'[2]5'!N789+'[2]6'!N789+'[2]7'!N789+'[2]8'!N789+'[2]9'!N789+'[2]10'!N789</f>
        <v>0</v>
      </c>
      <c r="O789" s="257">
        <f>'[2]1'!O789+'[2]2'!O789+'[2]3'!O789+'[2]4'!O789+'[2]5'!O789+'[2]6'!O789+'[2]7'!O789+'[2]8'!O789+'[2]9'!O789+'[2]10'!O789</f>
        <v>0</v>
      </c>
      <c r="P789" s="257">
        <f>'[2]1'!P789+'[2]2'!P789+'[2]3'!P789+'[2]4'!P789+'[2]5'!P789+'[2]6'!P789+'[2]7'!P789+'[2]8'!P789+'[2]9'!P789+'[2]10'!P789</f>
        <v>0</v>
      </c>
      <c r="Q789" s="257">
        <f>'[2]1'!Q789+'[2]2'!Q789+'[2]3'!Q789+'[2]4'!Q789+'[2]5'!Q789+'[2]6'!Q789+'[2]7'!Q789+'[2]8'!Q789+'[2]9'!Q789+'[2]10'!Q789</f>
        <v>0</v>
      </c>
      <c r="R789" s="257">
        <f>'[2]1'!R789+'[2]2'!R789+'[2]3'!R789+'[2]4'!R789+'[2]5'!R789+'[2]6'!R789+'[2]7'!R789+'[2]8'!R789+'[2]9'!R789+'[2]10'!R789</f>
        <v>0</v>
      </c>
      <c r="S789" s="257">
        <f>'[2]1'!S789+'[2]2'!S789+'[2]3'!S789+'[2]4'!S789+'[2]5'!S789+'[2]6'!S789+'[2]7'!S789+'[2]8'!S789+'[2]9'!S789+'[2]10'!S789</f>
        <v>0</v>
      </c>
      <c r="T789" s="257">
        <f>'[2]1'!T789+'[2]2'!T789+'[2]3'!T789+'[2]4'!T789+'[2]5'!T789+'[2]6'!T789+'[2]7'!T789+'[2]8'!T789+'[2]9'!T789+'[2]10'!T789</f>
        <v>0</v>
      </c>
      <c r="U789" s="257">
        <f>'[2]1'!Q789+'[2]2'!U789+'[2]3'!U789+'[2]4'!U789+'[2]5'!U789+'[2]6'!U789+'[2]7'!U789+'[2]8'!U789+'[2]9'!U789+'[2]10'!U789</f>
        <v>0</v>
      </c>
    </row>
    <row r="790" spans="1:21" ht="13.9" customHeight="1" x14ac:dyDescent="0.25">
      <c r="A790" s="98"/>
      <c r="B790" s="98"/>
      <c r="C790" s="98"/>
      <c r="D790" s="271" t="str">
        <f>[1]TABLICA!D790</f>
        <v>72319</v>
      </c>
      <c r="E790" s="272" t="str">
        <f>[1]TABLICA!E790</f>
        <v>Ostala prijevozna sredstva u cestovnom prometu</v>
      </c>
      <c r="F790" s="102">
        <f t="shared" si="314"/>
        <v>0</v>
      </c>
      <c r="G790" s="257">
        <f>'[2]1'!G790+'[2]2'!G790+'[2]3'!G790+'[2]4'!G790+'[2]5'!G790+'[2]6'!G790+'[2]7'!G790+'[2]8'!G790+'[2]9'!G790+'[2]10'!G790</f>
        <v>0</v>
      </c>
      <c r="H790" s="257">
        <f>'[2]1'!H790+'[2]2'!H790+'[2]3'!H790+'[2]4'!H790+'[2]5'!H790+'[2]6'!H790+'[2]7'!H790+'[2]8'!H790+'[2]9'!H790+'[2]10'!H790</f>
        <v>0</v>
      </c>
      <c r="I790" s="257">
        <f>'[2]1'!I790+'[2]2'!I790+'[2]3'!I790+'[2]4'!I790+'[2]5'!I790+'[2]6'!I790+'[2]7'!I790+'[2]8'!I790+'[2]9'!I790+'[2]10'!I790</f>
        <v>0</v>
      </c>
      <c r="J790" s="257">
        <f>'[2]1'!J790+'[2]2'!J790+'[2]3'!J790+'[2]4'!J790+'[2]5'!J790+'[2]6'!J790+'[2]7'!J790+'[2]8'!J790+'[2]9'!J790+'[2]10'!J790</f>
        <v>0</v>
      </c>
      <c r="K790" s="257">
        <f>'[2]1'!K790+'[2]2'!K790+'[2]3'!K790+'[2]4'!K790+'[2]5'!K790+'[2]6'!K790+'[2]7'!K790+'[2]8'!K790+'[2]9'!K790+'[2]10'!K790</f>
        <v>0</v>
      </c>
      <c r="L790" s="257">
        <f>'[2]1'!L790+'[2]2'!L790+'[2]3'!L790+'[2]4'!L790+'[2]5'!L790+'[2]6'!L790+'[2]7'!L790+'[2]8'!L790+'[2]9'!L790+'[2]10'!L790</f>
        <v>0</v>
      </c>
      <c r="M790" s="257">
        <f>'[2]1'!M790+'[2]2'!M790+'[2]3'!M790+'[2]4'!M790+'[2]5'!M790+'[2]6'!M790+'[2]7'!M790+'[2]8'!M790+'[2]9'!M790+'[2]10'!M790</f>
        <v>0</v>
      </c>
      <c r="N790" s="257">
        <f>'[2]1'!N790+'[2]2'!N790+'[2]3'!N790+'[2]4'!N790+'[2]5'!N790+'[2]6'!N790+'[2]7'!N790+'[2]8'!N790+'[2]9'!N790+'[2]10'!N790</f>
        <v>0</v>
      </c>
      <c r="O790" s="257">
        <f>'[2]1'!O790+'[2]2'!O790+'[2]3'!O790+'[2]4'!O790+'[2]5'!O790+'[2]6'!O790+'[2]7'!O790+'[2]8'!O790+'[2]9'!O790+'[2]10'!O790</f>
        <v>0</v>
      </c>
      <c r="P790" s="257">
        <f>'[2]1'!P790+'[2]2'!P790+'[2]3'!P790+'[2]4'!P790+'[2]5'!P790+'[2]6'!P790+'[2]7'!P790+'[2]8'!P790+'[2]9'!P790+'[2]10'!P790</f>
        <v>0</v>
      </c>
      <c r="Q790" s="257">
        <f>'[2]1'!Q790+'[2]2'!Q790+'[2]3'!Q790+'[2]4'!Q790+'[2]5'!Q790+'[2]6'!Q790+'[2]7'!Q790+'[2]8'!Q790+'[2]9'!Q790+'[2]10'!Q790</f>
        <v>0</v>
      </c>
      <c r="R790" s="257">
        <f>'[2]1'!R790+'[2]2'!R790+'[2]3'!R790+'[2]4'!R790+'[2]5'!R790+'[2]6'!R790+'[2]7'!R790+'[2]8'!R790+'[2]9'!R790+'[2]10'!R790</f>
        <v>0</v>
      </c>
      <c r="S790" s="257">
        <f>'[2]1'!S790+'[2]2'!S790+'[2]3'!S790+'[2]4'!S790+'[2]5'!S790+'[2]6'!S790+'[2]7'!S790+'[2]8'!S790+'[2]9'!S790+'[2]10'!S790</f>
        <v>0</v>
      </c>
      <c r="T790" s="257">
        <f>'[2]1'!T790+'[2]2'!T790+'[2]3'!T790+'[2]4'!T790+'[2]5'!T790+'[2]6'!T790+'[2]7'!T790+'[2]8'!T790+'[2]9'!T790+'[2]10'!T790</f>
        <v>0</v>
      </c>
      <c r="U790" s="257">
        <f>'[2]1'!Q790+'[2]2'!U790+'[2]3'!U790+'[2]4'!U790+'[2]5'!U790+'[2]6'!U790+'[2]7'!U790+'[2]8'!U790+'[2]9'!U790+'[2]10'!U790</f>
        <v>0</v>
      </c>
    </row>
    <row r="791" spans="1:21" ht="13.9" customHeight="1" x14ac:dyDescent="0.25">
      <c r="A791" s="86"/>
      <c r="B791" s="268" t="str">
        <f>[1]TABLICA!B791</f>
        <v>724</v>
      </c>
      <c r="C791" s="268" t="str">
        <f>[1]TABLICA!C791</f>
        <v>724</v>
      </c>
      <c r="D791" s="268" t="str">
        <f>[1]TABLICA!D791</f>
        <v>724</v>
      </c>
      <c r="E791" s="269" t="str">
        <f>[1]TABLICA!E791</f>
        <v>Prihodi od prodaje knjiga, umjetničkih djela i ostalih izložbenih vrijednosti</v>
      </c>
      <c r="F791" s="90">
        <f t="shared" si="314"/>
        <v>0</v>
      </c>
      <c r="G791" s="91">
        <f>G792</f>
        <v>0</v>
      </c>
      <c r="H791" s="91">
        <f t="shared" ref="H791:U792" si="332">H792</f>
        <v>0</v>
      </c>
      <c r="I791" s="91">
        <f t="shared" si="332"/>
        <v>0</v>
      </c>
      <c r="J791" s="91">
        <f t="shared" si="332"/>
        <v>0</v>
      </c>
      <c r="K791" s="91">
        <f t="shared" si="332"/>
        <v>0</v>
      </c>
      <c r="L791" s="91">
        <f t="shared" si="332"/>
        <v>0</v>
      </c>
      <c r="M791" s="91">
        <f t="shared" si="332"/>
        <v>0</v>
      </c>
      <c r="N791" s="91">
        <f t="shared" si="332"/>
        <v>0</v>
      </c>
      <c r="O791" s="91">
        <f t="shared" si="332"/>
        <v>0</v>
      </c>
      <c r="P791" s="91">
        <f t="shared" si="332"/>
        <v>0</v>
      </c>
      <c r="Q791" s="91">
        <f t="shared" si="332"/>
        <v>0</v>
      </c>
      <c r="R791" s="91">
        <f t="shared" si="332"/>
        <v>0</v>
      </c>
      <c r="S791" s="91">
        <f t="shared" si="332"/>
        <v>0</v>
      </c>
      <c r="T791" s="91">
        <f t="shared" si="332"/>
        <v>0</v>
      </c>
      <c r="U791" s="91">
        <f t="shared" si="332"/>
        <v>0</v>
      </c>
    </row>
    <row r="792" spans="1:21" ht="13.9" customHeight="1" x14ac:dyDescent="0.25">
      <c r="A792" s="92"/>
      <c r="B792" s="92"/>
      <c r="C792" s="226" t="str">
        <f>[1]TABLICA!C792</f>
        <v>7241</v>
      </c>
      <c r="D792" s="226" t="str">
        <f>[1]TABLICA!D792</f>
        <v>7241</v>
      </c>
      <c r="E792" s="273" t="str">
        <f>[1]TABLICA!E792</f>
        <v>Knjige</v>
      </c>
      <c r="F792" s="96">
        <f t="shared" si="314"/>
        <v>0</v>
      </c>
      <c r="G792" s="97">
        <f>G793</f>
        <v>0</v>
      </c>
      <c r="H792" s="97">
        <f t="shared" si="332"/>
        <v>0</v>
      </c>
      <c r="I792" s="97">
        <f t="shared" si="332"/>
        <v>0</v>
      </c>
      <c r="J792" s="97">
        <f t="shared" si="332"/>
        <v>0</v>
      </c>
      <c r="K792" s="97">
        <f t="shared" si="332"/>
        <v>0</v>
      </c>
      <c r="L792" s="97">
        <f t="shared" si="332"/>
        <v>0</v>
      </c>
      <c r="M792" s="97">
        <f t="shared" si="332"/>
        <v>0</v>
      </c>
      <c r="N792" s="97">
        <f t="shared" si="332"/>
        <v>0</v>
      </c>
      <c r="O792" s="97">
        <f t="shared" si="332"/>
        <v>0</v>
      </c>
      <c r="P792" s="97">
        <f t="shared" si="332"/>
        <v>0</v>
      </c>
      <c r="Q792" s="97">
        <f t="shared" si="332"/>
        <v>0</v>
      </c>
      <c r="R792" s="97">
        <f t="shared" si="332"/>
        <v>0</v>
      </c>
      <c r="S792" s="97">
        <f t="shared" si="332"/>
        <v>0</v>
      </c>
      <c r="T792" s="97">
        <f t="shared" si="332"/>
        <v>0</v>
      </c>
      <c r="U792" s="97">
        <f t="shared" si="332"/>
        <v>0</v>
      </c>
    </row>
    <row r="793" spans="1:21" ht="13.9" customHeight="1" x14ac:dyDescent="0.25">
      <c r="A793" s="98"/>
      <c r="B793" s="98"/>
      <c r="C793" s="98"/>
      <c r="D793" s="271" t="str">
        <f>[1]TABLICA!D793</f>
        <v>72411</v>
      </c>
      <c r="E793" s="274" t="str">
        <f>[1]TABLICA!E793</f>
        <v xml:space="preserve">Knjige </v>
      </c>
      <c r="F793" s="102">
        <f t="shared" si="314"/>
        <v>0</v>
      </c>
      <c r="G793" s="257">
        <f>'[2]1'!G793+'[2]2'!G793+'[2]3'!G793+'[2]4'!G793+'[2]5'!G793+'[2]6'!G793+'[2]7'!G793+'[2]8'!G793+'[2]9'!G793+'[2]10'!G793</f>
        <v>0</v>
      </c>
      <c r="H793" s="257">
        <f>'[2]1'!H793+'[2]2'!H793+'[2]3'!H793+'[2]4'!H793+'[2]5'!H793+'[2]6'!H793+'[2]7'!H793+'[2]8'!H793+'[2]9'!H793+'[2]10'!H793</f>
        <v>0</v>
      </c>
      <c r="I793" s="257">
        <f>'[2]1'!I793+'[2]2'!I793+'[2]3'!I793+'[2]4'!I793+'[2]5'!I793+'[2]6'!I793+'[2]7'!I793+'[2]8'!I793+'[2]9'!I793+'[2]10'!I793</f>
        <v>0</v>
      </c>
      <c r="J793" s="257">
        <f>'[2]1'!J793+'[2]2'!J793+'[2]3'!J793+'[2]4'!J793+'[2]5'!J793+'[2]6'!J793+'[2]7'!J793+'[2]8'!J793+'[2]9'!J793+'[2]10'!J793</f>
        <v>0</v>
      </c>
      <c r="K793" s="257">
        <f>'[2]1'!K793+'[2]2'!K793+'[2]3'!K793+'[2]4'!K793+'[2]5'!K793+'[2]6'!K793+'[2]7'!K793+'[2]8'!K793+'[2]9'!K793+'[2]10'!K793</f>
        <v>0</v>
      </c>
      <c r="L793" s="257">
        <f>'[2]1'!L793+'[2]2'!L793+'[2]3'!L793+'[2]4'!L793+'[2]5'!L793+'[2]6'!L793+'[2]7'!L793+'[2]8'!L793+'[2]9'!L793+'[2]10'!L793</f>
        <v>0</v>
      </c>
      <c r="M793" s="257">
        <f>'[2]1'!M793+'[2]2'!M793+'[2]3'!M793+'[2]4'!M793+'[2]5'!M793+'[2]6'!M793+'[2]7'!M793+'[2]8'!M793+'[2]9'!M793+'[2]10'!M793</f>
        <v>0</v>
      </c>
      <c r="N793" s="257">
        <f>'[2]1'!N793+'[2]2'!N793+'[2]3'!N793+'[2]4'!N793+'[2]5'!N793+'[2]6'!N793+'[2]7'!N793+'[2]8'!N793+'[2]9'!N793+'[2]10'!N793</f>
        <v>0</v>
      </c>
      <c r="O793" s="257">
        <f>'[2]1'!O793+'[2]2'!O793+'[2]3'!O793+'[2]4'!O793+'[2]5'!O793+'[2]6'!O793+'[2]7'!O793+'[2]8'!O793+'[2]9'!O793+'[2]10'!O793</f>
        <v>0</v>
      </c>
      <c r="P793" s="257">
        <f>'[2]1'!P793+'[2]2'!P793+'[2]3'!P793+'[2]4'!P793+'[2]5'!P793+'[2]6'!P793+'[2]7'!P793+'[2]8'!P793+'[2]9'!P793+'[2]10'!P793</f>
        <v>0</v>
      </c>
      <c r="Q793" s="257">
        <f>'[2]1'!Q793+'[2]2'!Q793+'[2]3'!Q793+'[2]4'!Q793+'[2]5'!Q793+'[2]6'!Q793+'[2]7'!Q793+'[2]8'!Q793+'[2]9'!Q793+'[2]10'!Q793</f>
        <v>0</v>
      </c>
      <c r="R793" s="257">
        <f>'[2]1'!R793+'[2]2'!R793+'[2]3'!R793+'[2]4'!R793+'[2]5'!R793+'[2]6'!R793+'[2]7'!R793+'[2]8'!R793+'[2]9'!R793+'[2]10'!R793</f>
        <v>0</v>
      </c>
      <c r="S793" s="257">
        <f>'[2]1'!S793+'[2]2'!S793+'[2]3'!S793+'[2]4'!S793+'[2]5'!S793+'[2]6'!S793+'[2]7'!S793+'[2]8'!S793+'[2]9'!S793+'[2]10'!S793</f>
        <v>0</v>
      </c>
      <c r="T793" s="257">
        <f>'[2]1'!T793+'[2]2'!T793+'[2]3'!T793+'[2]4'!T793+'[2]5'!T793+'[2]6'!T793+'[2]7'!T793+'[2]8'!T793+'[2]9'!T793+'[2]10'!T793</f>
        <v>0</v>
      </c>
      <c r="U793" s="257">
        <f>'[2]1'!Q793+'[2]2'!U793+'[2]3'!U793+'[2]4'!U793+'[2]5'!U793+'[2]6'!U793+'[2]7'!U793+'[2]8'!U793+'[2]9'!U793+'[2]10'!U793</f>
        <v>0</v>
      </c>
    </row>
    <row r="794" spans="1:21" ht="13.9" customHeight="1" x14ac:dyDescent="0.25">
      <c r="A794" s="86"/>
      <c r="B794" s="268" t="str">
        <f>[1]TABLICA!B794</f>
        <v>726</v>
      </c>
      <c r="C794" s="268" t="str">
        <f>[1]TABLICA!C794</f>
        <v>726</v>
      </c>
      <c r="D794" s="268" t="str">
        <f>[1]TABLICA!D794</f>
        <v>726</v>
      </c>
      <c r="E794" s="269" t="str">
        <f>[1]TABLICA!E794</f>
        <v>Prihodi od prodaje nematerijalne proizvedene imovine</v>
      </c>
      <c r="F794" s="90">
        <f t="shared" si="314"/>
        <v>0</v>
      </c>
      <c r="G794" s="91">
        <f>G795+G797</f>
        <v>0</v>
      </c>
      <c r="H794" s="91">
        <f t="shared" ref="H794:U794" si="333">H795+H797</f>
        <v>0</v>
      </c>
      <c r="I794" s="91">
        <f t="shared" si="333"/>
        <v>0</v>
      </c>
      <c r="J794" s="91">
        <f t="shared" si="333"/>
        <v>0</v>
      </c>
      <c r="K794" s="91">
        <f t="shared" si="333"/>
        <v>0</v>
      </c>
      <c r="L794" s="91">
        <f t="shared" si="333"/>
        <v>0</v>
      </c>
      <c r="M794" s="91">
        <f t="shared" si="333"/>
        <v>0</v>
      </c>
      <c r="N794" s="91">
        <f t="shared" si="333"/>
        <v>0</v>
      </c>
      <c r="O794" s="91">
        <f t="shared" si="333"/>
        <v>0</v>
      </c>
      <c r="P794" s="91">
        <f t="shared" si="333"/>
        <v>0</v>
      </c>
      <c r="Q794" s="91">
        <f t="shared" si="333"/>
        <v>0</v>
      </c>
      <c r="R794" s="91">
        <f t="shared" si="333"/>
        <v>0</v>
      </c>
      <c r="S794" s="91">
        <f t="shared" si="333"/>
        <v>0</v>
      </c>
      <c r="T794" s="91">
        <f t="shared" si="333"/>
        <v>0</v>
      </c>
      <c r="U794" s="91">
        <f t="shared" si="333"/>
        <v>0</v>
      </c>
    </row>
    <row r="795" spans="1:21" ht="13.9" customHeight="1" x14ac:dyDescent="0.25">
      <c r="A795" s="92"/>
      <c r="B795" s="92"/>
      <c r="C795" s="226" t="str">
        <f>[1]TABLICA!C795</f>
        <v>7262</v>
      </c>
      <c r="D795" s="226" t="str">
        <f>[1]TABLICA!D795</f>
        <v>7262</v>
      </c>
      <c r="E795" s="270" t="str">
        <f>[1]TABLICA!E795</f>
        <v>Ulaganja u računalne programe</v>
      </c>
      <c r="F795" s="96">
        <f t="shared" si="314"/>
        <v>0</v>
      </c>
      <c r="G795" s="97">
        <f>G796</f>
        <v>0</v>
      </c>
      <c r="H795" s="97">
        <f t="shared" ref="H795:U795" si="334">H796</f>
        <v>0</v>
      </c>
      <c r="I795" s="97">
        <f t="shared" si="334"/>
        <v>0</v>
      </c>
      <c r="J795" s="97">
        <f t="shared" si="334"/>
        <v>0</v>
      </c>
      <c r="K795" s="97">
        <f t="shared" si="334"/>
        <v>0</v>
      </c>
      <c r="L795" s="97">
        <f t="shared" si="334"/>
        <v>0</v>
      </c>
      <c r="M795" s="97">
        <f t="shared" si="334"/>
        <v>0</v>
      </c>
      <c r="N795" s="97">
        <f t="shared" si="334"/>
        <v>0</v>
      </c>
      <c r="O795" s="97">
        <f t="shared" si="334"/>
        <v>0</v>
      </c>
      <c r="P795" s="97">
        <f t="shared" si="334"/>
        <v>0</v>
      </c>
      <c r="Q795" s="97">
        <f t="shared" si="334"/>
        <v>0</v>
      </c>
      <c r="R795" s="97">
        <f t="shared" si="334"/>
        <v>0</v>
      </c>
      <c r="S795" s="97">
        <f t="shared" si="334"/>
        <v>0</v>
      </c>
      <c r="T795" s="97">
        <f t="shared" si="334"/>
        <v>0</v>
      </c>
      <c r="U795" s="97">
        <f t="shared" si="334"/>
        <v>0</v>
      </c>
    </row>
    <row r="796" spans="1:21" ht="13.9" customHeight="1" x14ac:dyDescent="0.25">
      <c r="A796" s="98"/>
      <c r="B796" s="98"/>
      <c r="C796" s="98"/>
      <c r="D796" s="271" t="str">
        <f>[1]TABLICA!D796</f>
        <v>72621</v>
      </c>
      <c r="E796" s="272" t="str">
        <f>[1]TABLICA!E796</f>
        <v>Ulaganja u računalne programe</v>
      </c>
      <c r="F796" s="102">
        <f t="shared" si="314"/>
        <v>0</v>
      </c>
      <c r="G796" s="257">
        <f>'[2]1'!G796+'[2]2'!G796+'[2]3'!G796+'[2]4'!G796+'[2]5'!G796+'[2]6'!G796+'[2]7'!G796+'[2]8'!G796+'[2]9'!G796+'[2]10'!G796</f>
        <v>0</v>
      </c>
      <c r="H796" s="257">
        <f>'[2]1'!H796+'[2]2'!H796+'[2]3'!H796+'[2]4'!H796+'[2]5'!H796+'[2]6'!H796+'[2]7'!H796+'[2]8'!H796+'[2]9'!H796+'[2]10'!H796</f>
        <v>0</v>
      </c>
      <c r="I796" s="257">
        <f>'[2]1'!I796+'[2]2'!I796+'[2]3'!I796+'[2]4'!I796+'[2]5'!I796+'[2]6'!I796+'[2]7'!I796+'[2]8'!I796+'[2]9'!I796+'[2]10'!I796</f>
        <v>0</v>
      </c>
      <c r="J796" s="257">
        <f>'[2]1'!J796+'[2]2'!J796+'[2]3'!J796+'[2]4'!J796+'[2]5'!J796+'[2]6'!J796+'[2]7'!J796+'[2]8'!J796+'[2]9'!J796+'[2]10'!J796</f>
        <v>0</v>
      </c>
      <c r="K796" s="257">
        <f>'[2]1'!K796+'[2]2'!K796+'[2]3'!K796+'[2]4'!K796+'[2]5'!K796+'[2]6'!K796+'[2]7'!K796+'[2]8'!K796+'[2]9'!K796+'[2]10'!K796</f>
        <v>0</v>
      </c>
      <c r="L796" s="257">
        <f>'[2]1'!L796+'[2]2'!L796+'[2]3'!L796+'[2]4'!L796+'[2]5'!L796+'[2]6'!L796+'[2]7'!L796+'[2]8'!L796+'[2]9'!L796+'[2]10'!L796</f>
        <v>0</v>
      </c>
      <c r="M796" s="257">
        <f>'[2]1'!M796+'[2]2'!M796+'[2]3'!M796+'[2]4'!M796+'[2]5'!M796+'[2]6'!M796+'[2]7'!M796+'[2]8'!M796+'[2]9'!M796+'[2]10'!M796</f>
        <v>0</v>
      </c>
      <c r="N796" s="257">
        <f>'[2]1'!N796+'[2]2'!N796+'[2]3'!N796+'[2]4'!N796+'[2]5'!N796+'[2]6'!N796+'[2]7'!N796+'[2]8'!N796+'[2]9'!N796+'[2]10'!N796</f>
        <v>0</v>
      </c>
      <c r="O796" s="257">
        <f>'[2]1'!O796+'[2]2'!O796+'[2]3'!O796+'[2]4'!O796+'[2]5'!O796+'[2]6'!O796+'[2]7'!O796+'[2]8'!O796+'[2]9'!O796+'[2]10'!O796</f>
        <v>0</v>
      </c>
      <c r="P796" s="257">
        <f>'[2]1'!P796+'[2]2'!P796+'[2]3'!P796+'[2]4'!P796+'[2]5'!P796+'[2]6'!P796+'[2]7'!P796+'[2]8'!P796+'[2]9'!P796+'[2]10'!P796</f>
        <v>0</v>
      </c>
      <c r="Q796" s="257">
        <f>'[2]1'!Q796+'[2]2'!Q796+'[2]3'!Q796+'[2]4'!Q796+'[2]5'!Q796+'[2]6'!Q796+'[2]7'!Q796+'[2]8'!Q796+'[2]9'!Q796+'[2]10'!Q796</f>
        <v>0</v>
      </c>
      <c r="R796" s="257">
        <f>'[2]1'!R796+'[2]2'!R796+'[2]3'!R796+'[2]4'!R796+'[2]5'!R796+'[2]6'!R796+'[2]7'!R796+'[2]8'!R796+'[2]9'!R796+'[2]10'!R796</f>
        <v>0</v>
      </c>
      <c r="S796" s="257">
        <f>'[2]1'!S796+'[2]2'!S796+'[2]3'!S796+'[2]4'!S796+'[2]5'!S796+'[2]6'!S796+'[2]7'!S796+'[2]8'!S796+'[2]9'!S796+'[2]10'!S796</f>
        <v>0</v>
      </c>
      <c r="T796" s="257">
        <f>'[2]1'!T796+'[2]2'!T796+'[2]3'!T796+'[2]4'!T796+'[2]5'!T796+'[2]6'!T796+'[2]7'!T796+'[2]8'!T796+'[2]9'!T796+'[2]10'!T796</f>
        <v>0</v>
      </c>
      <c r="U796" s="257">
        <f>'[2]1'!Q796+'[2]2'!U796+'[2]3'!U796+'[2]4'!U796+'[2]5'!U796+'[2]6'!U796+'[2]7'!U796+'[2]8'!U796+'[2]9'!U796+'[2]10'!U796</f>
        <v>0</v>
      </c>
    </row>
    <row r="797" spans="1:21" ht="13.9" customHeight="1" x14ac:dyDescent="0.25">
      <c r="A797" s="92"/>
      <c r="B797" s="92"/>
      <c r="C797" s="226" t="str">
        <f>[1]TABLICA!C797</f>
        <v>7264</v>
      </c>
      <c r="D797" s="226" t="str">
        <f>[1]TABLICA!D797</f>
        <v>7264</v>
      </c>
      <c r="E797" s="270" t="str">
        <f>[1]TABLICA!E797</f>
        <v>Ostala nematerijalna proizvedena imovina</v>
      </c>
      <c r="F797" s="96">
        <f t="shared" si="314"/>
        <v>0</v>
      </c>
      <c r="G797" s="97">
        <f>G798</f>
        <v>0</v>
      </c>
      <c r="H797" s="97">
        <f t="shared" ref="H797:U797" si="335">H798</f>
        <v>0</v>
      </c>
      <c r="I797" s="97">
        <f t="shared" si="335"/>
        <v>0</v>
      </c>
      <c r="J797" s="97">
        <f t="shared" si="335"/>
        <v>0</v>
      </c>
      <c r="K797" s="97">
        <f t="shared" si="335"/>
        <v>0</v>
      </c>
      <c r="L797" s="97">
        <f t="shared" si="335"/>
        <v>0</v>
      </c>
      <c r="M797" s="97">
        <f t="shared" si="335"/>
        <v>0</v>
      </c>
      <c r="N797" s="97">
        <f t="shared" si="335"/>
        <v>0</v>
      </c>
      <c r="O797" s="97">
        <f t="shared" si="335"/>
        <v>0</v>
      </c>
      <c r="P797" s="97">
        <f t="shared" si="335"/>
        <v>0</v>
      </c>
      <c r="Q797" s="97">
        <f t="shared" si="335"/>
        <v>0</v>
      </c>
      <c r="R797" s="97">
        <f t="shared" si="335"/>
        <v>0</v>
      </c>
      <c r="S797" s="97">
        <f t="shared" si="335"/>
        <v>0</v>
      </c>
      <c r="T797" s="97">
        <f t="shared" si="335"/>
        <v>0</v>
      </c>
      <c r="U797" s="97">
        <f t="shared" si="335"/>
        <v>0</v>
      </c>
    </row>
    <row r="798" spans="1:21" ht="13.9" customHeight="1" thickBot="1" x14ac:dyDescent="0.3">
      <c r="A798" s="275"/>
      <c r="B798" s="275"/>
      <c r="C798" s="275"/>
      <c r="D798" s="276" t="str">
        <f>[1]TABLICA!D798</f>
        <v>72641</v>
      </c>
      <c r="E798" s="277" t="str">
        <f>[1]TABLICA!E798</f>
        <v>Ostala nematerijalna proizvedena imovina</v>
      </c>
      <c r="F798" s="238">
        <f t="shared" si="314"/>
        <v>0</v>
      </c>
      <c r="G798" s="257">
        <f>'[2]1'!G798+'[2]2'!G798+'[2]3'!G798+'[2]4'!G798+'[2]5'!G798+'[2]6'!G798+'[2]7'!G798+'[2]8'!G798+'[2]9'!G798+'[2]10'!G798</f>
        <v>0</v>
      </c>
      <c r="H798" s="257">
        <f>'[2]1'!H798+'[2]2'!H798+'[2]3'!H798+'[2]4'!H798+'[2]5'!H798+'[2]6'!H798+'[2]7'!H798+'[2]8'!H798+'[2]9'!H798+'[2]10'!H798</f>
        <v>0</v>
      </c>
      <c r="I798" s="257">
        <f>'[2]1'!I798+'[2]2'!I798+'[2]3'!I798+'[2]4'!I798+'[2]5'!I798+'[2]6'!I798+'[2]7'!I798+'[2]8'!I798+'[2]9'!I798+'[2]10'!I798</f>
        <v>0</v>
      </c>
      <c r="J798" s="257">
        <f>'[2]1'!J798+'[2]2'!J798+'[2]3'!J798+'[2]4'!J798+'[2]5'!J798+'[2]6'!J798+'[2]7'!J798+'[2]8'!J798+'[2]9'!J798+'[2]10'!J798</f>
        <v>0</v>
      </c>
      <c r="K798" s="257">
        <f>'[2]1'!K798+'[2]2'!K798+'[2]3'!K798+'[2]4'!K798+'[2]5'!K798+'[2]6'!K798+'[2]7'!K798+'[2]8'!K798+'[2]9'!K798+'[2]10'!K798</f>
        <v>0</v>
      </c>
      <c r="L798" s="257">
        <f>'[2]1'!L798+'[2]2'!L798+'[2]3'!L798+'[2]4'!L798+'[2]5'!L798+'[2]6'!L798+'[2]7'!L798+'[2]8'!L798+'[2]9'!L798+'[2]10'!L798</f>
        <v>0</v>
      </c>
      <c r="M798" s="257">
        <f>'[2]1'!M798+'[2]2'!M798+'[2]3'!M798+'[2]4'!M798+'[2]5'!M798+'[2]6'!M798+'[2]7'!M798+'[2]8'!M798+'[2]9'!M798+'[2]10'!M798</f>
        <v>0</v>
      </c>
      <c r="N798" s="257">
        <f>'[2]1'!N798+'[2]2'!N798+'[2]3'!N798+'[2]4'!N798+'[2]5'!N798+'[2]6'!N798+'[2]7'!N798+'[2]8'!N798+'[2]9'!N798+'[2]10'!N798</f>
        <v>0</v>
      </c>
      <c r="O798" s="257">
        <f>'[2]1'!O798+'[2]2'!O798+'[2]3'!O798+'[2]4'!O798+'[2]5'!O798+'[2]6'!O798+'[2]7'!O798+'[2]8'!O798+'[2]9'!O798+'[2]10'!O798</f>
        <v>0</v>
      </c>
      <c r="P798" s="257">
        <f>'[2]1'!P798+'[2]2'!P798+'[2]3'!P798+'[2]4'!P798+'[2]5'!P798+'[2]6'!P798+'[2]7'!P798+'[2]8'!P798+'[2]9'!P798+'[2]10'!P798</f>
        <v>0</v>
      </c>
      <c r="Q798" s="257">
        <f>'[2]1'!Q798+'[2]2'!Q798+'[2]3'!Q798+'[2]4'!Q798+'[2]5'!Q798+'[2]6'!Q798+'[2]7'!Q798+'[2]8'!Q798+'[2]9'!Q798+'[2]10'!Q798</f>
        <v>0</v>
      </c>
      <c r="R798" s="257">
        <f>'[2]1'!R798+'[2]2'!R798+'[2]3'!R798+'[2]4'!R798+'[2]5'!R798+'[2]6'!R798+'[2]7'!R798+'[2]8'!R798+'[2]9'!R798+'[2]10'!R798</f>
        <v>0</v>
      </c>
      <c r="S798" s="257">
        <f>'[2]1'!S798+'[2]2'!S798+'[2]3'!S798+'[2]4'!S798+'[2]5'!S798+'[2]6'!S798+'[2]7'!S798+'[2]8'!S798+'[2]9'!S798+'[2]10'!S798</f>
        <v>0</v>
      </c>
      <c r="T798" s="257">
        <f>'[2]1'!T798+'[2]2'!T798+'[2]3'!T798+'[2]4'!T798+'[2]5'!T798+'[2]6'!T798+'[2]7'!T798+'[2]8'!T798+'[2]9'!T798+'[2]10'!T798</f>
        <v>0</v>
      </c>
      <c r="U798" s="257">
        <f>'[2]1'!Q798+'[2]2'!U798+'[2]3'!U798+'[2]4'!U798+'[2]5'!U798+'[2]6'!U798+'[2]7'!U798+'[2]8'!U798+'[2]9'!U798+'[2]10'!U798</f>
        <v>0</v>
      </c>
    </row>
    <row r="799" spans="1:21" ht="13.9" customHeight="1" thickBot="1" x14ac:dyDescent="0.3">
      <c r="A799" s="278">
        <f>[1]TABLICA!A799</f>
        <v>9</v>
      </c>
      <c r="B799" s="279">
        <f>[1]TABLICA!B799</f>
        <v>9</v>
      </c>
      <c r="C799" s="279">
        <f>[1]TABLICA!C799</f>
        <v>9</v>
      </c>
      <c r="D799" s="279">
        <f>[1]TABLICA!D799</f>
        <v>9</v>
      </c>
      <c r="E799" s="280" t="str">
        <f>[1]TABLICA!E799</f>
        <v>Vlastiti izvori</v>
      </c>
      <c r="F799" s="281">
        <f t="shared" si="314"/>
        <v>0</v>
      </c>
      <c r="G799" s="71">
        <f t="shared" ref="G799:U802" si="336">G800</f>
        <v>0</v>
      </c>
      <c r="H799" s="71">
        <f t="shared" si="336"/>
        <v>0</v>
      </c>
      <c r="I799" s="71">
        <f t="shared" si="336"/>
        <v>0</v>
      </c>
      <c r="J799" s="71">
        <f t="shared" si="336"/>
        <v>0</v>
      </c>
      <c r="K799" s="71">
        <f t="shared" si="336"/>
        <v>0</v>
      </c>
      <c r="L799" s="71">
        <f t="shared" si="336"/>
        <v>0</v>
      </c>
      <c r="M799" s="71">
        <f t="shared" si="336"/>
        <v>0</v>
      </c>
      <c r="N799" s="71">
        <f t="shared" si="336"/>
        <v>0</v>
      </c>
      <c r="O799" s="71">
        <f t="shared" si="336"/>
        <v>0</v>
      </c>
      <c r="P799" s="71">
        <f t="shared" si="336"/>
        <v>0</v>
      </c>
      <c r="Q799" s="71">
        <f t="shared" si="336"/>
        <v>0</v>
      </c>
      <c r="R799" s="71">
        <f t="shared" si="336"/>
        <v>0</v>
      </c>
      <c r="S799" s="71">
        <f t="shared" si="336"/>
        <v>0</v>
      </c>
      <c r="T799" s="71">
        <f t="shared" si="336"/>
        <v>0</v>
      </c>
      <c r="U799" s="282">
        <f t="shared" si="336"/>
        <v>0</v>
      </c>
    </row>
    <row r="800" spans="1:21" ht="13.9" customHeight="1" x14ac:dyDescent="0.25">
      <c r="A800" s="283">
        <f>[1]TABLICA!A800</f>
        <v>92</v>
      </c>
      <c r="B800" s="283">
        <f>[1]TABLICA!B800</f>
        <v>92</v>
      </c>
      <c r="C800" s="283">
        <f>[1]TABLICA!C800</f>
        <v>92</v>
      </c>
      <c r="D800" s="283">
        <f>[1]TABLICA!D800</f>
        <v>92</v>
      </c>
      <c r="E800" s="284" t="str">
        <f>[1]TABLICA!E800</f>
        <v>Reuzltat poslovanja</v>
      </c>
      <c r="F800" s="285">
        <f t="shared" si="314"/>
        <v>0</v>
      </c>
      <c r="G800" s="286">
        <f t="shared" si="336"/>
        <v>0</v>
      </c>
      <c r="H800" s="286">
        <f t="shared" si="336"/>
        <v>0</v>
      </c>
      <c r="I800" s="286">
        <f t="shared" si="336"/>
        <v>0</v>
      </c>
      <c r="J800" s="286">
        <f t="shared" si="336"/>
        <v>0</v>
      </c>
      <c r="K800" s="286">
        <f t="shared" si="336"/>
        <v>0</v>
      </c>
      <c r="L800" s="286">
        <f t="shared" si="336"/>
        <v>0</v>
      </c>
      <c r="M800" s="286">
        <f t="shared" si="336"/>
        <v>0</v>
      </c>
      <c r="N800" s="286">
        <f t="shared" si="336"/>
        <v>0</v>
      </c>
      <c r="O800" s="286">
        <f t="shared" si="336"/>
        <v>0</v>
      </c>
      <c r="P800" s="286">
        <f t="shared" si="336"/>
        <v>0</v>
      </c>
      <c r="Q800" s="286">
        <f t="shared" si="336"/>
        <v>0</v>
      </c>
      <c r="R800" s="286">
        <f t="shared" si="336"/>
        <v>0</v>
      </c>
      <c r="S800" s="286">
        <f t="shared" si="336"/>
        <v>0</v>
      </c>
      <c r="T800" s="286">
        <f t="shared" si="336"/>
        <v>0</v>
      </c>
      <c r="U800" s="286">
        <f t="shared" si="336"/>
        <v>0</v>
      </c>
    </row>
    <row r="801" spans="1:21" ht="13.9" customHeight="1" x14ac:dyDescent="0.25">
      <c r="A801" s="191"/>
      <c r="B801" s="191">
        <f>[1]TABLICA!B801</f>
        <v>922</v>
      </c>
      <c r="C801" s="191">
        <f>[1]TABLICA!C801</f>
        <v>922</v>
      </c>
      <c r="D801" s="191">
        <f>[1]TABLICA!D801</f>
        <v>922</v>
      </c>
      <c r="E801" s="287" t="str">
        <f>[1]TABLICA!E801</f>
        <v>Višak/manjak prihoda</v>
      </c>
      <c r="F801" s="90">
        <f t="shared" ref="F801:F804" si="337">SUM(G801:U801)</f>
        <v>0</v>
      </c>
      <c r="G801" s="91">
        <f t="shared" si="336"/>
        <v>0</v>
      </c>
      <c r="H801" s="91">
        <f t="shared" si="336"/>
        <v>0</v>
      </c>
      <c r="I801" s="91">
        <f t="shared" si="336"/>
        <v>0</v>
      </c>
      <c r="J801" s="91">
        <f t="shared" si="336"/>
        <v>0</v>
      </c>
      <c r="K801" s="91">
        <f t="shared" si="336"/>
        <v>0</v>
      </c>
      <c r="L801" s="91">
        <f t="shared" si="336"/>
        <v>0</v>
      </c>
      <c r="M801" s="91">
        <f t="shared" si="336"/>
        <v>0</v>
      </c>
      <c r="N801" s="91">
        <f t="shared" si="336"/>
        <v>0</v>
      </c>
      <c r="O801" s="91">
        <f t="shared" si="336"/>
        <v>0</v>
      </c>
      <c r="P801" s="91">
        <f t="shared" si="336"/>
        <v>0</v>
      </c>
      <c r="Q801" s="91">
        <f t="shared" si="336"/>
        <v>0</v>
      </c>
      <c r="R801" s="91">
        <f t="shared" si="336"/>
        <v>0</v>
      </c>
      <c r="S801" s="91">
        <f t="shared" si="336"/>
        <v>0</v>
      </c>
      <c r="T801" s="91">
        <f t="shared" si="336"/>
        <v>0</v>
      </c>
      <c r="U801" s="91">
        <f t="shared" si="336"/>
        <v>0</v>
      </c>
    </row>
    <row r="802" spans="1:21" ht="13.9" customHeight="1" x14ac:dyDescent="0.25">
      <c r="A802" s="92"/>
      <c r="B802" s="92"/>
      <c r="C802" s="92">
        <f>[1]TABLICA!C802</f>
        <v>9221</v>
      </c>
      <c r="D802" s="92">
        <f>[1]TABLICA!D802</f>
        <v>9221</v>
      </c>
      <c r="E802" s="288" t="str">
        <f>[1]TABLICA!E802</f>
        <v>Višak prihoda</v>
      </c>
      <c r="F802" s="96">
        <f t="shared" si="337"/>
        <v>0</v>
      </c>
      <c r="G802" s="97">
        <f t="shared" si="336"/>
        <v>0</v>
      </c>
      <c r="H802" s="97">
        <f t="shared" si="336"/>
        <v>0</v>
      </c>
      <c r="I802" s="97">
        <f t="shared" si="336"/>
        <v>0</v>
      </c>
      <c r="J802" s="97">
        <f t="shared" si="336"/>
        <v>0</v>
      </c>
      <c r="K802" s="97">
        <f t="shared" si="336"/>
        <v>0</v>
      </c>
      <c r="L802" s="97">
        <f t="shared" si="336"/>
        <v>0</v>
      </c>
      <c r="M802" s="97">
        <f t="shared" si="336"/>
        <v>0</v>
      </c>
      <c r="N802" s="97">
        <f t="shared" si="336"/>
        <v>0</v>
      </c>
      <c r="O802" s="97">
        <f t="shared" si="336"/>
        <v>0</v>
      </c>
      <c r="P802" s="97">
        <f t="shared" si="336"/>
        <v>0</v>
      </c>
      <c r="Q802" s="97">
        <f t="shared" si="336"/>
        <v>0</v>
      </c>
      <c r="R802" s="97">
        <f t="shared" si="336"/>
        <v>0</v>
      </c>
      <c r="S802" s="97">
        <f t="shared" si="336"/>
        <v>0</v>
      </c>
      <c r="T802" s="97">
        <f t="shared" si="336"/>
        <v>0</v>
      </c>
      <c r="U802" s="97">
        <f t="shared" si="336"/>
        <v>0</v>
      </c>
    </row>
    <row r="803" spans="1:21" ht="13.9" customHeight="1" thickBot="1" x14ac:dyDescent="0.3">
      <c r="A803" s="275"/>
      <c r="B803" s="275"/>
      <c r="C803" s="275"/>
      <c r="D803" s="275">
        <f>[1]TABLICA!D803</f>
        <v>92211</v>
      </c>
      <c r="E803" s="289" t="str">
        <f>[1]TABLICA!E803</f>
        <v>Višak prihoda poslovanja</v>
      </c>
      <c r="F803" s="238">
        <f t="shared" si="337"/>
        <v>0</v>
      </c>
      <c r="G803" s="257">
        <f>'[2]1'!G803+'[2]2'!G803+'[2]3'!G803+'[2]4'!G803+'[2]5'!G803+'[2]6'!G803+'[2]7'!G803+'[2]8'!G803+'[2]9'!G803+'[2]10'!G803</f>
        <v>0</v>
      </c>
      <c r="H803" s="257">
        <f>'[2]1'!H803+'[2]2'!H803+'[2]3'!H803+'[2]4'!H803+'[2]5'!H803+'[2]6'!H803+'[2]7'!H803+'[2]8'!H803+'[2]9'!H803+'[2]10'!H803</f>
        <v>0</v>
      </c>
      <c r="I803" s="257">
        <f>'[2]1'!I803+'[2]2'!I803+'[2]3'!I803+'[2]4'!I803+'[2]5'!I803+'[2]6'!I803+'[2]7'!I803+'[2]8'!I803+'[2]9'!I803+'[2]10'!I803</f>
        <v>0</v>
      </c>
      <c r="J803" s="257">
        <f>'[2]1'!J803+'[2]2'!J803+'[2]3'!J803+'[2]4'!J803+'[2]5'!J803+'[2]6'!J803+'[2]7'!J803+'[2]8'!J803+'[2]9'!J803+'[2]10'!J803</f>
        <v>0</v>
      </c>
      <c r="K803" s="257">
        <f>'[2]1'!K803+'[2]2'!K803+'[2]3'!K803+'[2]4'!K803+'[2]5'!K803+'[2]6'!K803+'[2]7'!K803+'[2]8'!K803+'[2]9'!K803+'[2]10'!K803</f>
        <v>0</v>
      </c>
      <c r="L803" s="257">
        <f>'[2]1'!L803+'[2]2'!L803+'[2]3'!L803+'[2]4'!L803+'[2]5'!L803+'[2]6'!L803+'[2]7'!L803+'[2]8'!L803+'[2]9'!L803+'[2]10'!L803</f>
        <v>0</v>
      </c>
      <c r="M803" s="257">
        <f>'[2]1'!M803+'[2]2'!M803+'[2]3'!M803+'[2]4'!M803+'[2]5'!M803+'[2]6'!M803+'[2]7'!M803+'[2]8'!M803+'[2]9'!M803+'[2]10'!M803</f>
        <v>0</v>
      </c>
      <c r="N803" s="257">
        <f>'[2]1'!N803+'[2]2'!N803+'[2]3'!N803+'[2]4'!N803+'[2]5'!N803+'[2]6'!N803+'[2]7'!N803+'[2]8'!N803+'[2]9'!N803+'[2]10'!N803</f>
        <v>0</v>
      </c>
      <c r="O803" s="257">
        <f>'[2]1'!O803+'[2]2'!O803+'[2]3'!O803+'[2]4'!O803+'[2]5'!O803+'[2]6'!O803+'[2]7'!O803+'[2]8'!O803+'[2]9'!O803+'[2]10'!O803</f>
        <v>0</v>
      </c>
      <c r="P803" s="257">
        <f>'[2]1'!P803+'[2]2'!P803+'[2]3'!P803+'[2]4'!P803+'[2]5'!P803+'[2]6'!P803+'[2]7'!P803+'[2]8'!P803+'[2]9'!P803+'[2]10'!P803</f>
        <v>0</v>
      </c>
      <c r="Q803" s="257">
        <f>'[2]1'!Q803+'[2]2'!Q803+'[2]3'!Q803+'[2]4'!Q803+'[2]5'!Q803+'[2]6'!Q803+'[2]7'!Q803+'[2]8'!Q803+'[2]9'!Q803+'[2]10'!Q803</f>
        <v>0</v>
      </c>
      <c r="R803" s="257">
        <f>'[2]1'!R803+'[2]2'!R803+'[2]3'!R803+'[2]4'!R803+'[2]5'!R803+'[2]6'!R803+'[2]7'!R803+'[2]8'!R803+'[2]9'!R803+'[2]10'!R803</f>
        <v>0</v>
      </c>
      <c r="S803" s="257">
        <f>'[2]1'!S803+'[2]2'!S803+'[2]3'!S803+'[2]4'!S803+'[2]5'!S803+'[2]6'!S803+'[2]7'!S803+'[2]8'!S803+'[2]9'!S803+'[2]10'!S803</f>
        <v>0</v>
      </c>
      <c r="T803" s="257">
        <f>'[2]1'!T803+'[2]2'!T803+'[2]3'!T803+'[2]4'!T803+'[2]5'!T803+'[2]6'!T803+'[2]7'!T803+'[2]8'!T803+'[2]9'!T803+'[2]10'!T803</f>
        <v>0</v>
      </c>
      <c r="U803" s="257">
        <f>'[2]1'!Q803+'[2]2'!U803+'[2]3'!U803+'[2]4'!U803+'[2]5'!U803+'[2]6'!U803+'[2]7'!U803+'[2]8'!U803+'[2]9'!U803+'[2]10'!U803</f>
        <v>0</v>
      </c>
    </row>
    <row r="804" spans="1:21" ht="13.9" customHeight="1" thickBot="1" x14ac:dyDescent="0.3">
      <c r="A804" s="290"/>
      <c r="B804" s="291"/>
      <c r="C804" s="291"/>
      <c r="D804" s="291"/>
      <c r="E804" s="292" t="str">
        <f>[1]TABLICA!E804</f>
        <v xml:space="preserve">RAZLIKA </v>
      </c>
      <c r="F804" s="293">
        <f t="shared" si="337"/>
        <v>0</v>
      </c>
      <c r="G804" s="294">
        <f>G609-G7</f>
        <v>0</v>
      </c>
      <c r="H804" s="294">
        <f t="shared" ref="H804:U804" si="338">H609-H7</f>
        <v>0</v>
      </c>
      <c r="I804" s="294">
        <f t="shared" si="338"/>
        <v>0</v>
      </c>
      <c r="J804" s="294">
        <f t="shared" si="338"/>
        <v>0</v>
      </c>
      <c r="K804" s="294">
        <f t="shared" si="338"/>
        <v>0</v>
      </c>
      <c r="L804" s="294">
        <f t="shared" si="338"/>
        <v>0</v>
      </c>
      <c r="M804" s="294">
        <f t="shared" si="338"/>
        <v>0</v>
      </c>
      <c r="N804" s="294">
        <f t="shared" si="338"/>
        <v>0</v>
      </c>
      <c r="O804" s="294">
        <f t="shared" si="338"/>
        <v>0</v>
      </c>
      <c r="P804" s="294">
        <f t="shared" si="338"/>
        <v>0</v>
      </c>
      <c r="Q804" s="294">
        <f t="shared" si="338"/>
        <v>0</v>
      </c>
      <c r="R804" s="294">
        <f t="shared" si="338"/>
        <v>0</v>
      </c>
      <c r="S804" s="294">
        <f t="shared" si="338"/>
        <v>0</v>
      </c>
      <c r="T804" s="294">
        <f t="shared" si="338"/>
        <v>0</v>
      </c>
      <c r="U804" s="295">
        <f t="shared" si="338"/>
        <v>0</v>
      </c>
    </row>
    <row r="805" spans="1:21" x14ac:dyDescent="0.25">
      <c r="D805" s="43"/>
    </row>
    <row r="806" spans="1:21" x14ac:dyDescent="0.25">
      <c r="D806" s="43"/>
    </row>
    <row r="807" spans="1:21" x14ac:dyDescent="0.25">
      <c r="D807" s="43"/>
    </row>
    <row r="808" spans="1:21" x14ac:dyDescent="0.25">
      <c r="D808" s="43"/>
    </row>
    <row r="809" spans="1:21" x14ac:dyDescent="0.25">
      <c r="D809" s="43"/>
    </row>
    <row r="810" spans="1:21" x14ac:dyDescent="0.25">
      <c r="D810" s="43"/>
    </row>
    <row r="811" spans="1:21" x14ac:dyDescent="0.25">
      <c r="D811" s="43"/>
    </row>
    <row r="812" spans="1:21" x14ac:dyDescent="0.25">
      <c r="D812" s="43"/>
    </row>
    <row r="813" spans="1:21" x14ac:dyDescent="0.25">
      <c r="D813" s="43"/>
    </row>
    <row r="814" spans="1:21" x14ac:dyDescent="0.25">
      <c r="D814" s="43"/>
    </row>
    <row r="815" spans="1:21" x14ac:dyDescent="0.25">
      <c r="D815" s="43"/>
    </row>
    <row r="816" spans="1:21" x14ac:dyDescent="0.25">
      <c r="D816" s="43"/>
    </row>
    <row r="817" spans="4:4" x14ac:dyDescent="0.25">
      <c r="D817" s="43"/>
    </row>
    <row r="818" spans="4:4" x14ac:dyDescent="0.25">
      <c r="D818" s="43"/>
    </row>
    <row r="819" spans="4:4" x14ac:dyDescent="0.25">
      <c r="D819" s="43"/>
    </row>
    <row r="820" spans="4:4" x14ac:dyDescent="0.25">
      <c r="D820" s="43"/>
    </row>
  </sheetData>
  <autoFilter ref="A6:U804" xr:uid="{DA33428E-9E0E-429B-B492-12AEBA25582A}"/>
  <mergeCells count="2">
    <mergeCell ref="Z3:AA4"/>
    <mergeCell ref="Z5:Z6"/>
  </mergeCells>
  <conditionalFormatting sqref="G3:U3">
    <cfRule type="cellIs" dxfId="1" priority="2" stopIfTrue="1" operator="equal">
      <formula>"GREŠKA"</formula>
    </cfRule>
  </conditionalFormatting>
  <conditionalFormatting sqref="Z3:AA4">
    <cfRule type="expression" dxfId="0" priority="1">
      <formula>$AH$570&gt;0</formula>
    </cfRule>
  </conditionalFormatting>
  <pageMargins left="0.39370078740157483" right="0.39370078740157483" top="0.47244094488188981" bottom="0.47244094488188981" header="0.11811023622047245" footer="0.11811023622047245"/>
  <pageSetup paperSize="9" scale="83" orientation="landscape" r:id="rId1"/>
  <headerFooter alignWithMargins="0"/>
  <rowBreaks count="3" manualBreakCount="3">
    <brk id="369" min="3" max="14" man="1"/>
    <brk id="407" min="3" max="14" man="1"/>
    <brk id="449" min="3" max="14" man="1"/>
  </rowBreaks>
  <colBreaks count="3" manualBreakCount="3">
    <brk id="22" max="1048575" man="1"/>
    <brk id="34" max="1048575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BILJEŠKE</vt:lpstr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UKUPNO</vt:lpstr>
      <vt:lpstr>' Račun prihoda i rashoda'!Podrucje_ispisa</vt:lpstr>
      <vt:lpstr>'POSEBNI DIO'!Podrucje_ispisa</vt:lpstr>
      <vt:lpstr>'Prihodi i rashodi po izvorima'!Podrucje_ispisa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RACUNOVODSTVO0005</cp:lastModifiedBy>
  <cp:lastPrinted>2023-10-07T22:05:27Z</cp:lastPrinted>
  <dcterms:created xsi:type="dcterms:W3CDTF">2022-08-12T12:51:27Z</dcterms:created>
  <dcterms:modified xsi:type="dcterms:W3CDTF">2024-11-19T11:58:26Z</dcterms:modified>
</cp:coreProperties>
</file>