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00e98288313dfd/Škola/SKOLA 5.50/030 - TEKUCA GODINA/010 - NABAVA/IZVJESTJI NARUDZBENICE/"/>
    </mc:Choice>
  </mc:AlternateContent>
  <xr:revisionPtr revIDLastSave="0" documentId="8_{367E2BAD-98ED-4C7F-91A1-EBCE03A760C1}" xr6:coauthVersionLast="47" xr6:coauthVersionMax="47" xr10:uidLastSave="{00000000-0000-0000-0000-000000000000}"/>
  <bookViews>
    <workbookView xWindow="-120" yWindow="-120" windowWidth="29040" windowHeight="15840" tabRatio="858" xr2:uid="{00000000-000D-0000-FFFF-FFFF00000000}"/>
  </bookViews>
  <sheets>
    <sheet name="IZVJEŠĆE" sheetId="39" r:id="rId1"/>
  </sheets>
  <definedNames>
    <definedName name="_xlnm._FilterDatabase" localSheetId="0" hidden="1">IZVJEŠĆE!$B$15:$G$33</definedName>
    <definedName name="_xlnm.Print_Area" localSheetId="0">IZVJEŠĆE!$A$1:$H$39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39" l="1"/>
  <c r="K10" i="39" s="1"/>
  <c r="J10" i="39" s="1"/>
</calcChain>
</file>

<file path=xl/sharedStrings.xml><?xml version="1.0" encoding="utf-8"?>
<sst xmlns="http://schemas.openxmlformats.org/spreadsheetml/2006/main" count="51" uniqueCount="50">
  <si>
    <t>UKUPNO</t>
  </si>
  <si>
    <t>PREDMET NABAVE</t>
  </si>
  <si>
    <t>CPV</t>
  </si>
  <si>
    <t>IZNOS BEZ  PDV-A</t>
  </si>
  <si>
    <t>PDV</t>
  </si>
  <si>
    <t>R. B.</t>
  </si>
  <si>
    <t>REPUBLIKA HRVATSKA</t>
  </si>
  <si>
    <t>PRIMORSKO-GORANSKA ŽUPANIJA</t>
  </si>
  <si>
    <t>OSNOVNA ŠKOLA MARIA MARTINOLIĆA</t>
  </si>
  <si>
    <t>51 550 Mali Lošinj, Omladinska 11</t>
  </si>
  <si>
    <t>2026. godine</t>
  </si>
  <si>
    <t>kumulativnoj vrijednost izdanih narudžbenica prema oznakama CPV (JEDINSTVENI RJEČNIK JAVNE NABAVE) u postupcima jednostavne</t>
  </si>
  <si>
    <t xml:space="preserve"> nabave čija je procijenjenja vrijednost manja od 2.650,00 eura bez PDV-a za mjesec </t>
  </si>
  <si>
    <t>Temeljema članka 5. stavka 7. Pravlinka o provedbi postupaka jednostavne nabave OŠ Maria Martinolića obajvljuje izvješće o</t>
  </si>
  <si>
    <t xml:space="preserve">Uredski materijal </t>
  </si>
  <si>
    <t>Uredski materijal - papiri</t>
  </si>
  <si>
    <t>30197600</t>
  </si>
  <si>
    <t>Uredski materijal - toneri</t>
  </si>
  <si>
    <t>30125100</t>
  </si>
  <si>
    <t>Proizvodi za čišćenje</t>
  </si>
  <si>
    <t>39830000</t>
  </si>
  <si>
    <t>Metle, četke i drugi proizvodi za čišćenje kućanstva</t>
  </si>
  <si>
    <t>39224300</t>
  </si>
  <si>
    <t>Edukativna oprema i igračke</t>
  </si>
  <si>
    <t>37520000</t>
  </si>
  <si>
    <t>Elektroničke potrepštine</t>
  </si>
  <si>
    <t>31711000</t>
  </si>
  <si>
    <t>Zemlja</t>
  </si>
  <si>
    <t>14212400</t>
  </si>
  <si>
    <t>Prerađeno voće i povrće</t>
  </si>
  <si>
    <t>15330000</t>
  </si>
  <si>
    <t>Alati, brave, ključevi, šarke, spojeni elementi, lanac i opruge</t>
  </si>
  <si>
    <t>44500000</t>
  </si>
  <si>
    <t>Boje, lakovi i smole</t>
  </si>
  <si>
    <t>44800000</t>
  </si>
  <si>
    <t>Rent-a-car i taxi prijevoz</t>
  </si>
  <si>
    <t>60120000</t>
  </si>
  <si>
    <t>Staklarski radovi</t>
  </si>
  <si>
    <t>45441000</t>
  </si>
  <si>
    <t>Usluge pravnog dokumentiranja i ovjeravanja - diplome</t>
  </si>
  <si>
    <t>79130000</t>
  </si>
  <si>
    <t>Rashodi protokola (vijenci, cvijeće, svijeće i slično)</t>
  </si>
  <si>
    <t>03441000</t>
  </si>
  <si>
    <t>Pokloni i priznanja</t>
  </si>
  <si>
    <t>18530000</t>
  </si>
  <si>
    <t>Ulaznice</t>
  </si>
  <si>
    <t>22457000</t>
  </si>
  <si>
    <t>Računala i računalna oprema</t>
  </si>
  <si>
    <t>30230000</t>
  </si>
  <si>
    <t>TRAVANJ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</si>
</sst>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5">
    <xf numFmtId="0" fontId="0" fillId="0" borderId="0" xfId="0"/>
    <xf numFmtId="4" fontId="1" fillId="0" borderId="0" xfId="7" applyNumberFormat="1" applyFont="1" applyAlignment="1" applyProtection="1">
      <alignment horizontal="right" vertical="center" wrapText="1"/>
      <protection hidden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1" fillId="0" borderId="0" xfId="0" applyNumberFormat="1" applyFont="1" applyAlignment="1">
      <alignment horizontal="left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</cellXfs>
  <cellStyles count="8">
    <cellStyle name="Normal 3" xfId="1" xr:uid="{00000000-0005-0000-0000-000000000000}"/>
    <cellStyle name="Normalno" xfId="0" builtinId="0"/>
    <cellStyle name="Normalno 2" xfId="2" xr:uid="{00000000-0005-0000-0000-000002000000}"/>
    <cellStyle name="Normalno 2 2" xfId="3" xr:uid="{00000000-0005-0000-0000-000003000000}"/>
    <cellStyle name="Normalno 4" xfId="4" xr:uid="{00000000-0005-0000-0000-000004000000}"/>
    <cellStyle name="Normalno 6" xfId="5" xr:uid="{00000000-0005-0000-0000-000005000000}"/>
    <cellStyle name="Obično_List1" xfId="6" xr:uid="{00000000-0005-0000-0000-000006000000}"/>
    <cellStyle name="Obično_List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4BB55-EC5A-4FD2-96AF-1767B0204AD4}">
  <dimension ref="A1:M39"/>
  <sheetViews>
    <sheetView tabSelected="1" zoomScaleNormal="100" workbookViewId="0">
      <selection activeCell="P20" sqref="P20"/>
    </sheetView>
  </sheetViews>
  <sheetFormatPr defaultRowHeight="12.75" x14ac:dyDescent="0.2"/>
  <cols>
    <col min="1" max="1" width="1.140625" style="4" customWidth="1"/>
    <col min="2" max="2" width="8.42578125" style="6" customWidth="1"/>
    <col min="3" max="3" width="60.7109375" style="4" customWidth="1"/>
    <col min="4" max="4" width="18.85546875" style="4" customWidth="1"/>
    <col min="5" max="6" width="13.7109375" style="4" customWidth="1"/>
    <col min="7" max="7" width="13" style="4" customWidth="1"/>
    <col min="8" max="8" width="1.140625" style="4" customWidth="1"/>
    <col min="9" max="9" width="9.140625" style="4"/>
    <col min="10" max="10" width="0.28515625" style="4" hidden="1" customWidth="1"/>
    <col min="11" max="12" width="9.140625" style="4" hidden="1" customWidth="1"/>
    <col min="13" max="16384" width="9.140625" style="4"/>
  </cols>
  <sheetData>
    <row r="1" spans="1:13" ht="15.75" x14ac:dyDescent="0.2">
      <c r="B1" s="17" t="s">
        <v>6</v>
      </c>
    </row>
    <row r="2" spans="1:13" ht="15.75" x14ac:dyDescent="0.2">
      <c r="B2" s="17" t="s">
        <v>7</v>
      </c>
    </row>
    <row r="3" spans="1:13" ht="15.75" x14ac:dyDescent="0.2">
      <c r="B3" s="17" t="s">
        <v>8</v>
      </c>
    </row>
    <row r="4" spans="1:13" ht="15.75" x14ac:dyDescent="0.2">
      <c r="B4" s="17" t="s">
        <v>9</v>
      </c>
    </row>
    <row r="5" spans="1:13" ht="15" x14ac:dyDescent="0.2">
      <c r="B5" s="14"/>
    </row>
    <row r="7" spans="1:13" x14ac:dyDescent="0.2">
      <c r="B7" s="9" t="s">
        <v>13</v>
      </c>
    </row>
    <row r="10" spans="1:13" x14ac:dyDescent="0.2">
      <c r="B10" s="22" t="s">
        <v>11</v>
      </c>
      <c r="C10" s="22"/>
      <c r="D10" s="22"/>
      <c r="E10" s="22"/>
      <c r="F10" s="22"/>
      <c r="G10" s="22"/>
      <c r="J10" s="4">
        <f ca="1">K10-1</f>
        <v>4</v>
      </c>
      <c r="K10" s="4">
        <f ca="1">MONTH(L10)</f>
        <v>5</v>
      </c>
      <c r="L10" s="18">
        <f ca="1">TODAY()</f>
        <v>46163</v>
      </c>
      <c r="M10" s="18"/>
    </row>
    <row r="11" spans="1:13" ht="5.25" customHeight="1" x14ac:dyDescent="0.2">
      <c r="C11" s="8"/>
    </row>
    <row r="12" spans="1:13" ht="13.5" thickBot="1" x14ac:dyDescent="0.25">
      <c r="D12" s="16" t="s">
        <v>12</v>
      </c>
      <c r="E12" s="19" t="s">
        <v>49</v>
      </c>
      <c r="F12" s="15" t="s">
        <v>10</v>
      </c>
    </row>
    <row r="15" spans="1:13" ht="25.5" x14ac:dyDescent="0.2">
      <c r="B15" s="10" t="s">
        <v>5</v>
      </c>
      <c r="C15" s="11" t="s">
        <v>1</v>
      </c>
      <c r="D15" s="12" t="s">
        <v>2</v>
      </c>
      <c r="E15" s="13" t="s">
        <v>3</v>
      </c>
      <c r="F15" s="13" t="s">
        <v>4</v>
      </c>
      <c r="G15" s="13" t="s">
        <v>0</v>
      </c>
    </row>
    <row r="16" spans="1:13" x14ac:dyDescent="0.2">
      <c r="A16" s="1"/>
      <c r="B16" s="7">
        <v>1</v>
      </c>
      <c r="C16" s="2" t="s">
        <v>14</v>
      </c>
      <c r="D16" s="3">
        <v>30192000</v>
      </c>
      <c r="E16" s="5">
        <v>67.12</v>
      </c>
      <c r="F16" s="5">
        <v>16.78</v>
      </c>
      <c r="G16" s="5">
        <v>83.9</v>
      </c>
    </row>
    <row r="17" spans="1:7" x14ac:dyDescent="0.2">
      <c r="A17" s="1"/>
      <c r="B17" s="7">
        <v>2</v>
      </c>
      <c r="C17" s="2" t="s">
        <v>15</v>
      </c>
      <c r="D17" s="3" t="s">
        <v>16</v>
      </c>
      <c r="E17" s="5">
        <v>17.52</v>
      </c>
      <c r="F17" s="5">
        <v>4.38</v>
      </c>
      <c r="G17" s="5">
        <v>21.9</v>
      </c>
    </row>
    <row r="18" spans="1:7" x14ac:dyDescent="0.2">
      <c r="A18" s="1"/>
      <c r="B18" s="7">
        <v>3</v>
      </c>
      <c r="C18" s="2" t="s">
        <v>17</v>
      </c>
      <c r="D18" s="3" t="s">
        <v>18</v>
      </c>
      <c r="E18" s="5">
        <v>432.15999999999997</v>
      </c>
      <c r="F18" s="5">
        <v>108.03999999999999</v>
      </c>
      <c r="G18" s="5">
        <v>540.19999999999993</v>
      </c>
    </row>
    <row r="19" spans="1:7" x14ac:dyDescent="0.2">
      <c r="A19" s="1"/>
      <c r="B19" s="7">
        <v>4</v>
      </c>
      <c r="C19" s="2" t="s">
        <v>19</v>
      </c>
      <c r="D19" s="3" t="s">
        <v>20</v>
      </c>
      <c r="E19" s="5">
        <v>279.60000000000002</v>
      </c>
      <c r="F19" s="5">
        <v>55.92</v>
      </c>
      <c r="G19" s="5">
        <v>335.52000000000004</v>
      </c>
    </row>
    <row r="20" spans="1:7" x14ac:dyDescent="0.2">
      <c r="A20" s="1"/>
      <c r="B20" s="7">
        <v>5</v>
      </c>
      <c r="C20" s="2" t="s">
        <v>21</v>
      </c>
      <c r="D20" s="3" t="s">
        <v>22</v>
      </c>
      <c r="E20" s="5">
        <v>27.12</v>
      </c>
      <c r="F20" s="5">
        <v>6.78</v>
      </c>
      <c r="G20" s="5">
        <v>33.9</v>
      </c>
    </row>
    <row r="21" spans="1:7" x14ac:dyDescent="0.2">
      <c r="A21" s="1"/>
      <c r="B21" s="7">
        <v>6</v>
      </c>
      <c r="C21" s="2" t="s">
        <v>23</v>
      </c>
      <c r="D21" s="3" t="s">
        <v>24</v>
      </c>
      <c r="E21" s="5">
        <v>657</v>
      </c>
      <c r="F21" s="5">
        <v>100.5</v>
      </c>
      <c r="G21" s="5">
        <v>757.5</v>
      </c>
    </row>
    <row r="22" spans="1:7" x14ac:dyDescent="0.2">
      <c r="A22" s="1"/>
      <c r="B22" s="7">
        <v>7</v>
      </c>
      <c r="C22" s="2" t="s">
        <v>25</v>
      </c>
      <c r="D22" s="3" t="s">
        <v>26</v>
      </c>
      <c r="E22" s="5">
        <v>18</v>
      </c>
      <c r="F22" s="5">
        <v>4.5</v>
      </c>
      <c r="G22" s="5">
        <v>22.5</v>
      </c>
    </row>
    <row r="23" spans="1:7" x14ac:dyDescent="0.2">
      <c r="A23" s="1"/>
      <c r="B23" s="7">
        <v>8</v>
      </c>
      <c r="C23" s="2" t="s">
        <v>27</v>
      </c>
      <c r="D23" s="3" t="s">
        <v>28</v>
      </c>
      <c r="E23" s="5">
        <v>128</v>
      </c>
      <c r="F23" s="5">
        <v>32</v>
      </c>
      <c r="G23" s="5">
        <v>160</v>
      </c>
    </row>
    <row r="24" spans="1:7" x14ac:dyDescent="0.2">
      <c r="A24" s="1"/>
      <c r="B24" s="7">
        <v>9</v>
      </c>
      <c r="C24" s="2" t="s">
        <v>29</v>
      </c>
      <c r="D24" s="3" t="s">
        <v>30</v>
      </c>
      <c r="E24" s="21">
        <v>101.48</v>
      </c>
      <c r="F24" s="21">
        <v>25.360000000000003</v>
      </c>
      <c r="G24" s="21">
        <v>126.84</v>
      </c>
    </row>
    <row r="25" spans="1:7" x14ac:dyDescent="0.2">
      <c r="A25" s="1"/>
      <c r="B25" s="7">
        <v>10</v>
      </c>
      <c r="C25" s="2" t="s">
        <v>31</v>
      </c>
      <c r="D25" s="3" t="s">
        <v>32</v>
      </c>
      <c r="E25" s="5">
        <v>512.07000000000005</v>
      </c>
      <c r="F25" s="5">
        <v>119.24000000000001</v>
      </c>
      <c r="G25" s="5">
        <v>631.31000000000006</v>
      </c>
    </row>
    <row r="26" spans="1:7" x14ac:dyDescent="0.2">
      <c r="A26" s="1"/>
      <c r="B26" s="7">
        <v>11</v>
      </c>
      <c r="C26" s="2" t="s">
        <v>33</v>
      </c>
      <c r="D26" s="3" t="s">
        <v>34</v>
      </c>
      <c r="E26" s="5">
        <v>155.62</v>
      </c>
      <c r="F26" s="5">
        <v>38.92</v>
      </c>
      <c r="G26" s="5">
        <v>194.54000000000002</v>
      </c>
    </row>
    <row r="27" spans="1:7" x14ac:dyDescent="0.2">
      <c r="A27" s="1"/>
      <c r="B27" s="7">
        <v>12</v>
      </c>
      <c r="C27" s="2" t="s">
        <v>35</v>
      </c>
      <c r="D27" s="3" t="s">
        <v>36</v>
      </c>
      <c r="E27" s="5">
        <v>1072</v>
      </c>
      <c r="F27" s="5">
        <v>268</v>
      </c>
      <c r="G27" s="5">
        <v>1340</v>
      </c>
    </row>
    <row r="28" spans="1:7" x14ac:dyDescent="0.2">
      <c r="A28" s="1"/>
      <c r="B28" s="7">
        <v>13</v>
      </c>
      <c r="C28" s="2" t="s">
        <v>37</v>
      </c>
      <c r="D28" s="3" t="s">
        <v>38</v>
      </c>
      <c r="E28" s="5">
        <v>214.5</v>
      </c>
      <c r="F28" s="5">
        <v>53.63</v>
      </c>
      <c r="G28" s="5">
        <v>268.13</v>
      </c>
    </row>
    <row r="29" spans="1:7" x14ac:dyDescent="0.2">
      <c r="A29" s="1"/>
      <c r="B29" s="7">
        <v>14</v>
      </c>
      <c r="C29" s="2" t="s">
        <v>39</v>
      </c>
      <c r="D29" s="3" t="s">
        <v>40</v>
      </c>
      <c r="E29" s="5">
        <v>53.09</v>
      </c>
      <c r="F29" s="5">
        <v>0</v>
      </c>
      <c r="G29" s="5">
        <v>53.09</v>
      </c>
    </row>
    <row r="30" spans="1:7" x14ac:dyDescent="0.2">
      <c r="A30" s="1"/>
      <c r="B30" s="7">
        <v>15</v>
      </c>
      <c r="C30" s="2" t="s">
        <v>41</v>
      </c>
      <c r="D30" s="3" t="s">
        <v>42</v>
      </c>
      <c r="E30" s="5">
        <v>72</v>
      </c>
      <c r="F30" s="5">
        <v>18</v>
      </c>
      <c r="G30" s="5">
        <v>90</v>
      </c>
    </row>
    <row r="31" spans="1:7" x14ac:dyDescent="0.2">
      <c r="A31" s="1"/>
      <c r="B31" s="7">
        <v>16</v>
      </c>
      <c r="C31" s="2" t="s">
        <v>43</v>
      </c>
      <c r="D31" s="3" t="s">
        <v>44</v>
      </c>
      <c r="E31" s="5">
        <v>168</v>
      </c>
      <c r="F31" s="5">
        <v>42</v>
      </c>
      <c r="G31" s="5">
        <v>210</v>
      </c>
    </row>
    <row r="32" spans="1:7" x14ac:dyDescent="0.2">
      <c r="A32" s="1"/>
      <c r="B32" s="7">
        <v>17</v>
      </c>
      <c r="C32" s="2" t="s">
        <v>45</v>
      </c>
      <c r="D32" s="3" t="s">
        <v>46</v>
      </c>
      <c r="E32" s="5">
        <v>228</v>
      </c>
      <c r="F32" s="5">
        <v>0</v>
      </c>
      <c r="G32" s="5">
        <v>228</v>
      </c>
    </row>
    <row r="33" spans="1:7" x14ac:dyDescent="0.2">
      <c r="A33" s="1"/>
      <c r="B33" s="7">
        <v>18</v>
      </c>
      <c r="C33" s="2" t="s">
        <v>47</v>
      </c>
      <c r="D33" s="3" t="s">
        <v>48</v>
      </c>
      <c r="E33" s="5">
        <v>85.6</v>
      </c>
      <c r="F33" s="5">
        <v>21.4</v>
      </c>
      <c r="G33" s="5">
        <v>107</v>
      </c>
    </row>
    <row r="34" spans="1:7" x14ac:dyDescent="0.2">
      <c r="B34" s="23" t="s">
        <v>0</v>
      </c>
      <c r="C34" s="24"/>
      <c r="D34" s="24"/>
      <c r="E34" s="20">
        <v>4288.880000000001</v>
      </c>
      <c r="F34" s="20">
        <v>915.44999999999993</v>
      </c>
      <c r="G34" s="20">
        <v>5204.3300000000008</v>
      </c>
    </row>
    <row r="37" spans="1:7" hidden="1" x14ac:dyDescent="0.2"/>
    <row r="38" spans="1:7" hidden="1" x14ac:dyDescent="0.2"/>
    <row r="39" spans="1:7" hidden="1" x14ac:dyDescent="0.2"/>
  </sheetData>
  <mergeCells count="2">
    <mergeCell ref="B10:G10"/>
    <mergeCell ref="B34:D34"/>
  </mergeCells>
  <pageMargins left="0.7" right="0.7" top="0.75" bottom="0.75" header="0.3" footer="0.3"/>
  <pageSetup scale="9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IZVJEŠĆE</vt:lpstr>
      <vt:lpstr>IZVJEŠĆE!Podrucje_ispisa</vt:lpstr>
    </vt:vector>
  </TitlesOfParts>
  <Company>MZOŠ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Osnovna Škola</dc:creator>
  <cp:lastModifiedBy>Davor Nosil</cp:lastModifiedBy>
  <cp:lastPrinted>2026-03-04T19:38:08Z</cp:lastPrinted>
  <dcterms:created xsi:type="dcterms:W3CDTF">2011-12-05T10:55:09Z</dcterms:created>
  <dcterms:modified xsi:type="dcterms:W3CDTF">2026-05-21T08:43:39Z</dcterms:modified>
</cp:coreProperties>
</file>